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indaL\Documents\3 - Personal\01 - Week 01\Assignment\"/>
    </mc:Choice>
  </mc:AlternateContent>
  <xr:revisionPtr revIDLastSave="0" documentId="13_ncr:1_{B555A3A7-8475-4A82-B5DE-E9B056CB8784}" xr6:coauthVersionLast="46" xr6:coauthVersionMax="46" xr10:uidLastSave="{00000000-0000-0000-0000-000000000000}"/>
  <bookViews>
    <workbookView xWindow="-57720" yWindow="60" windowWidth="29040" windowHeight="15840" activeTab="8" xr2:uid="{00000000-000D-0000-FFFF-FFFF00000000}"/>
  </bookViews>
  <sheets>
    <sheet name="Data" sheetId="1" r:id="rId1"/>
    <sheet name="Chart 1" sheetId="3" r:id="rId2"/>
    <sheet name="Chart 2" sheetId="4" r:id="rId3"/>
    <sheet name="Chart 3" sheetId="6" r:id="rId4"/>
    <sheet name="Extra Chart 1" sheetId="8" r:id="rId5"/>
    <sheet name="Extra Chart 2" sheetId="9" r:id="rId6"/>
    <sheet name="Bonus" sheetId="10" r:id="rId7"/>
    <sheet name="Cognos_Office_Connection_Cache" sheetId="13" state="veryHidden" r:id="rId8"/>
    <sheet name="Summary Data" sheetId="11" r:id="rId9"/>
  </sheets>
  <definedNames>
    <definedName name="_xlnm._FilterDatabase" localSheetId="0" hidden="1">Data!$A$1:$V$4115</definedName>
    <definedName name="_xlnm._FilterDatabase" localSheetId="8" hidden="1">'Summary Data'!$A$1:$B$1</definedName>
    <definedName name="ID" localSheetId="6" hidden="1">"bae37d00-36e9-4c71-909c-9d889da28b06"</definedName>
    <definedName name="ID" localSheetId="1" hidden="1">"c9dfb6cc-021a-4816-ba72-33f623841d1c"</definedName>
    <definedName name="ID" localSheetId="2" hidden="1">"b87a3e3d-1666-4d5c-8d3e-c01bfdeec90e"</definedName>
    <definedName name="ID" localSheetId="3" hidden="1">"b81fd2b0-5983-4f5f-aa0f-5a8855c080f9"</definedName>
    <definedName name="ID" localSheetId="7" hidden="1">"92908639-575f-4f59-9f9d-4a75da6268cb"</definedName>
    <definedName name="ID" localSheetId="0" hidden="1">"e6cfe726-9b77-429c-8944-153fae6bce76"</definedName>
    <definedName name="ID" localSheetId="4" hidden="1">"29d5b997-708e-4675-80e6-2a07960bddd9"</definedName>
    <definedName name="ID" localSheetId="5" hidden="1">"923de54a-d403-41d5-97ae-88a1f1ab34f6"</definedName>
    <definedName name="ID" localSheetId="8" hidden="1">"1dc4daaf-913e-4b9a-a8db-f2f291f803f0"</definedName>
  </definedNames>
  <calcPr calcId="191029" calcMode="manual" concurrentCalc="0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" i="11"/>
  <c r="J2" i="11"/>
  <c r="J3" i="11"/>
  <c r="J4" i="11"/>
  <c r="J5" i="11"/>
  <c r="J6" i="11"/>
  <c r="J7" i="11"/>
  <c r="K7" i="11"/>
  <c r="K6" i="11"/>
  <c r="K5" i="11"/>
  <c r="K4" i="11"/>
  <c r="K3" i="11"/>
  <c r="K2" i="11"/>
  <c r="D12" i="10"/>
  <c r="E12" i="10"/>
  <c r="F12" i="10"/>
  <c r="C13" i="10"/>
  <c r="C4" i="10"/>
  <c r="C5" i="10"/>
  <c r="C6" i="10"/>
  <c r="C7" i="10"/>
  <c r="C8" i="10"/>
  <c r="C9" i="10"/>
  <c r="C10" i="10"/>
  <c r="C11" i="10"/>
  <c r="C12" i="10"/>
  <c r="C3" i="10"/>
  <c r="C2" i="10"/>
  <c r="D11" i="10"/>
  <c r="D13" i="10"/>
  <c r="F4" i="10"/>
  <c r="F5" i="10"/>
  <c r="F6" i="10"/>
  <c r="F7" i="10"/>
  <c r="F8" i="10"/>
  <c r="F9" i="10"/>
  <c r="F10" i="10"/>
  <c r="F11" i="10"/>
  <c r="F3" i="10"/>
  <c r="F13" i="10"/>
  <c r="E11" i="10"/>
  <c r="E13" i="10"/>
  <c r="E4" i="10"/>
  <c r="E5" i="10"/>
  <c r="E6" i="10"/>
  <c r="E7" i="10"/>
  <c r="E8" i="10"/>
  <c r="E9" i="10"/>
  <c r="E10" i="10"/>
  <c r="E3" i="10"/>
  <c r="D3" i="10"/>
  <c r="F2" i="10"/>
  <c r="E2" i="10"/>
  <c r="D4" i="10"/>
  <c r="D5" i="10"/>
  <c r="D6" i="10"/>
  <c r="D7" i="10"/>
  <c r="D8" i="10"/>
  <c r="D9" i="10"/>
  <c r="D10" i="10"/>
  <c r="D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V3" i="1"/>
  <c r="O4" i="1"/>
  <c r="V4" i="1"/>
  <c r="O5" i="1"/>
  <c r="V5" i="1"/>
  <c r="O6" i="1"/>
  <c r="V6" i="1"/>
  <c r="O7" i="1"/>
  <c r="V7" i="1"/>
  <c r="O8" i="1"/>
  <c r="V8" i="1"/>
  <c r="O9" i="1"/>
  <c r="V9" i="1"/>
  <c r="O10" i="1"/>
  <c r="V10" i="1"/>
  <c r="O11" i="1"/>
  <c r="V11" i="1"/>
  <c r="O12" i="1"/>
  <c r="V12" i="1"/>
  <c r="O13" i="1"/>
  <c r="V13" i="1"/>
  <c r="O14" i="1"/>
  <c r="V14" i="1"/>
  <c r="O15" i="1"/>
  <c r="V15" i="1"/>
  <c r="O16" i="1"/>
  <c r="V16" i="1"/>
  <c r="O17" i="1"/>
  <c r="V17" i="1"/>
  <c r="O18" i="1"/>
  <c r="V18" i="1"/>
  <c r="O19" i="1"/>
  <c r="V19" i="1"/>
  <c r="O20" i="1"/>
  <c r="V20" i="1"/>
  <c r="O21" i="1"/>
  <c r="V21" i="1"/>
  <c r="O22" i="1"/>
  <c r="V22" i="1"/>
  <c r="O23" i="1"/>
  <c r="V23" i="1"/>
  <c r="O24" i="1"/>
  <c r="V24" i="1"/>
  <c r="O25" i="1"/>
  <c r="V25" i="1"/>
  <c r="O26" i="1"/>
  <c r="V26" i="1"/>
  <c r="O27" i="1"/>
  <c r="V27" i="1"/>
  <c r="O28" i="1"/>
  <c r="V28" i="1"/>
  <c r="O29" i="1"/>
  <c r="V29" i="1"/>
  <c r="O30" i="1"/>
  <c r="V30" i="1"/>
  <c r="O31" i="1"/>
  <c r="V31" i="1"/>
  <c r="O32" i="1"/>
  <c r="V32" i="1"/>
  <c r="O33" i="1"/>
  <c r="V33" i="1"/>
  <c r="O34" i="1"/>
  <c r="V34" i="1"/>
  <c r="O35" i="1"/>
  <c r="V35" i="1"/>
  <c r="O36" i="1"/>
  <c r="V36" i="1"/>
  <c r="O37" i="1"/>
  <c r="V37" i="1"/>
  <c r="O38" i="1"/>
  <c r="V38" i="1"/>
  <c r="O39" i="1"/>
  <c r="V39" i="1"/>
  <c r="O40" i="1"/>
  <c r="V40" i="1"/>
  <c r="O41" i="1"/>
  <c r="V41" i="1"/>
  <c r="O42" i="1"/>
  <c r="V42" i="1"/>
  <c r="O43" i="1"/>
  <c r="V43" i="1"/>
  <c r="O44" i="1"/>
  <c r="V44" i="1"/>
  <c r="O45" i="1"/>
  <c r="V45" i="1"/>
  <c r="O46" i="1"/>
  <c r="V46" i="1"/>
  <c r="O47" i="1"/>
  <c r="V47" i="1"/>
  <c r="O48" i="1"/>
  <c r="V48" i="1"/>
  <c r="O49" i="1"/>
  <c r="V49" i="1"/>
  <c r="O50" i="1"/>
  <c r="V50" i="1"/>
  <c r="O51" i="1"/>
  <c r="V51" i="1"/>
  <c r="O52" i="1"/>
  <c r="V52" i="1"/>
  <c r="O53" i="1"/>
  <c r="V53" i="1"/>
  <c r="O54" i="1"/>
  <c r="V54" i="1"/>
  <c r="O55" i="1"/>
  <c r="V55" i="1"/>
  <c r="O56" i="1"/>
  <c r="V56" i="1"/>
  <c r="O57" i="1"/>
  <c r="V57" i="1"/>
  <c r="O58" i="1"/>
  <c r="V58" i="1"/>
  <c r="O59" i="1"/>
  <c r="V59" i="1"/>
  <c r="O60" i="1"/>
  <c r="V60" i="1"/>
  <c r="O61" i="1"/>
  <c r="V61" i="1"/>
  <c r="O62" i="1"/>
  <c r="V62" i="1"/>
  <c r="O63" i="1"/>
  <c r="V63" i="1"/>
  <c r="O64" i="1"/>
  <c r="V64" i="1"/>
  <c r="O65" i="1"/>
  <c r="V65" i="1"/>
  <c r="O66" i="1"/>
  <c r="V66" i="1"/>
  <c r="O67" i="1"/>
  <c r="V67" i="1"/>
  <c r="O68" i="1"/>
  <c r="V68" i="1"/>
  <c r="O69" i="1"/>
  <c r="V69" i="1"/>
  <c r="O70" i="1"/>
  <c r="V70" i="1"/>
  <c r="O71" i="1"/>
  <c r="V71" i="1"/>
  <c r="O72" i="1"/>
  <c r="V72" i="1"/>
  <c r="O73" i="1"/>
  <c r="V73" i="1"/>
  <c r="O74" i="1"/>
  <c r="V74" i="1"/>
  <c r="O75" i="1"/>
  <c r="V75" i="1"/>
  <c r="O76" i="1"/>
  <c r="V76" i="1"/>
  <c r="O77" i="1"/>
  <c r="V77" i="1"/>
  <c r="O78" i="1"/>
  <c r="V78" i="1"/>
  <c r="O79" i="1"/>
  <c r="V79" i="1"/>
  <c r="O80" i="1"/>
  <c r="V80" i="1"/>
  <c r="O81" i="1"/>
  <c r="V81" i="1"/>
  <c r="O82" i="1"/>
  <c r="V82" i="1"/>
  <c r="O83" i="1"/>
  <c r="V83" i="1"/>
  <c r="O84" i="1"/>
  <c r="V84" i="1"/>
  <c r="O85" i="1"/>
  <c r="V85" i="1"/>
  <c r="O86" i="1"/>
  <c r="V86" i="1"/>
  <c r="O87" i="1"/>
  <c r="V87" i="1"/>
  <c r="O88" i="1"/>
  <c r="V88" i="1"/>
  <c r="O89" i="1"/>
  <c r="V89" i="1"/>
  <c r="O90" i="1"/>
  <c r="V90" i="1"/>
  <c r="O91" i="1"/>
  <c r="V91" i="1"/>
  <c r="O92" i="1"/>
  <c r="V92" i="1"/>
  <c r="O93" i="1"/>
  <c r="V93" i="1"/>
  <c r="O94" i="1"/>
  <c r="V94" i="1"/>
  <c r="O95" i="1"/>
  <c r="V95" i="1"/>
  <c r="O96" i="1"/>
  <c r="V96" i="1"/>
  <c r="O97" i="1"/>
  <c r="V97" i="1"/>
  <c r="O98" i="1"/>
  <c r="V98" i="1"/>
  <c r="O99" i="1"/>
  <c r="V99" i="1"/>
  <c r="O100" i="1"/>
  <c r="V100" i="1"/>
  <c r="O101" i="1"/>
  <c r="V101" i="1"/>
  <c r="O102" i="1"/>
  <c r="V102" i="1"/>
  <c r="O103" i="1"/>
  <c r="V103" i="1"/>
  <c r="O104" i="1"/>
  <c r="V104" i="1"/>
  <c r="O105" i="1"/>
  <c r="V105" i="1"/>
  <c r="O106" i="1"/>
  <c r="V106" i="1"/>
  <c r="O107" i="1"/>
  <c r="V107" i="1"/>
  <c r="O108" i="1"/>
  <c r="V108" i="1"/>
  <c r="O109" i="1"/>
  <c r="V109" i="1"/>
  <c r="O110" i="1"/>
  <c r="V110" i="1"/>
  <c r="O111" i="1"/>
  <c r="V111" i="1"/>
  <c r="O112" i="1"/>
  <c r="V112" i="1"/>
  <c r="O113" i="1"/>
  <c r="V113" i="1"/>
  <c r="O114" i="1"/>
  <c r="V114" i="1"/>
  <c r="O115" i="1"/>
  <c r="V115" i="1"/>
  <c r="O116" i="1"/>
  <c r="V116" i="1"/>
  <c r="O117" i="1"/>
  <c r="V117" i="1"/>
  <c r="O118" i="1"/>
  <c r="V118" i="1"/>
  <c r="O119" i="1"/>
  <c r="V119" i="1"/>
  <c r="O120" i="1"/>
  <c r="V120" i="1"/>
  <c r="O121" i="1"/>
  <c r="V121" i="1"/>
  <c r="O122" i="1"/>
  <c r="V122" i="1"/>
  <c r="O123" i="1"/>
  <c r="V123" i="1"/>
  <c r="O124" i="1"/>
  <c r="V124" i="1"/>
  <c r="O125" i="1"/>
  <c r="V125" i="1"/>
  <c r="O126" i="1"/>
  <c r="V126" i="1"/>
  <c r="O127" i="1"/>
  <c r="V127" i="1"/>
  <c r="O128" i="1"/>
  <c r="V128" i="1"/>
  <c r="O129" i="1"/>
  <c r="V129" i="1"/>
  <c r="O130" i="1"/>
  <c r="V130" i="1"/>
  <c r="O131" i="1"/>
  <c r="V131" i="1"/>
  <c r="O132" i="1"/>
  <c r="V132" i="1"/>
  <c r="O133" i="1"/>
  <c r="V133" i="1"/>
  <c r="O134" i="1"/>
  <c r="V134" i="1"/>
  <c r="O135" i="1"/>
  <c r="V135" i="1"/>
  <c r="O136" i="1"/>
  <c r="V136" i="1"/>
  <c r="O137" i="1"/>
  <c r="V137" i="1"/>
  <c r="O138" i="1"/>
  <c r="V138" i="1"/>
  <c r="O139" i="1"/>
  <c r="V139" i="1"/>
  <c r="O140" i="1"/>
  <c r="V140" i="1"/>
  <c r="O141" i="1"/>
  <c r="V141" i="1"/>
  <c r="O142" i="1"/>
  <c r="V142" i="1"/>
  <c r="O143" i="1"/>
  <c r="V143" i="1"/>
  <c r="O144" i="1"/>
  <c r="V144" i="1"/>
  <c r="O145" i="1"/>
  <c r="V145" i="1"/>
  <c r="O146" i="1"/>
  <c r="V146" i="1"/>
  <c r="O147" i="1"/>
  <c r="V147" i="1"/>
  <c r="O148" i="1"/>
  <c r="V148" i="1"/>
  <c r="O149" i="1"/>
  <c r="V149" i="1"/>
  <c r="O150" i="1"/>
  <c r="V150" i="1"/>
  <c r="O151" i="1"/>
  <c r="V151" i="1"/>
  <c r="O152" i="1"/>
  <c r="V152" i="1"/>
  <c r="O153" i="1"/>
  <c r="V153" i="1"/>
  <c r="O154" i="1"/>
  <c r="V154" i="1"/>
  <c r="O155" i="1"/>
  <c r="V155" i="1"/>
  <c r="O156" i="1"/>
  <c r="V156" i="1"/>
  <c r="O157" i="1"/>
  <c r="V157" i="1"/>
  <c r="O158" i="1"/>
  <c r="V158" i="1"/>
  <c r="O159" i="1"/>
  <c r="V159" i="1"/>
  <c r="O160" i="1"/>
  <c r="V160" i="1"/>
  <c r="O161" i="1"/>
  <c r="V161" i="1"/>
  <c r="O162" i="1"/>
  <c r="V162" i="1"/>
  <c r="O163" i="1"/>
  <c r="V163" i="1"/>
  <c r="O164" i="1"/>
  <c r="V164" i="1"/>
  <c r="O165" i="1"/>
  <c r="V165" i="1"/>
  <c r="O166" i="1"/>
  <c r="V166" i="1"/>
  <c r="O167" i="1"/>
  <c r="V167" i="1"/>
  <c r="O168" i="1"/>
  <c r="V168" i="1"/>
  <c r="O169" i="1"/>
  <c r="V169" i="1"/>
  <c r="O170" i="1"/>
  <c r="V170" i="1"/>
  <c r="O171" i="1"/>
  <c r="V171" i="1"/>
  <c r="O172" i="1"/>
  <c r="V172" i="1"/>
  <c r="O173" i="1"/>
  <c r="V173" i="1"/>
  <c r="O174" i="1"/>
  <c r="V174" i="1"/>
  <c r="O175" i="1"/>
  <c r="V175" i="1"/>
  <c r="O176" i="1"/>
  <c r="V176" i="1"/>
  <c r="O177" i="1"/>
  <c r="V177" i="1"/>
  <c r="O178" i="1"/>
  <c r="V178" i="1"/>
  <c r="O179" i="1"/>
  <c r="V179" i="1"/>
  <c r="O180" i="1"/>
  <c r="V180" i="1"/>
  <c r="O181" i="1"/>
  <c r="V181" i="1"/>
  <c r="O182" i="1"/>
  <c r="V182" i="1"/>
  <c r="O183" i="1"/>
  <c r="V183" i="1"/>
  <c r="O184" i="1"/>
  <c r="V184" i="1"/>
  <c r="O185" i="1"/>
  <c r="V185" i="1"/>
  <c r="O186" i="1"/>
  <c r="V186" i="1"/>
  <c r="O187" i="1"/>
  <c r="V187" i="1"/>
  <c r="O188" i="1"/>
  <c r="V188" i="1"/>
  <c r="O189" i="1"/>
  <c r="V189" i="1"/>
  <c r="O190" i="1"/>
  <c r="V190" i="1"/>
  <c r="O191" i="1"/>
  <c r="V191" i="1"/>
  <c r="O192" i="1"/>
  <c r="V192" i="1"/>
  <c r="O193" i="1"/>
  <c r="V193" i="1"/>
  <c r="O194" i="1"/>
  <c r="V194" i="1"/>
  <c r="O195" i="1"/>
  <c r="V195" i="1"/>
  <c r="O196" i="1"/>
  <c r="V196" i="1"/>
  <c r="O197" i="1"/>
  <c r="V197" i="1"/>
  <c r="O198" i="1"/>
  <c r="V198" i="1"/>
  <c r="O199" i="1"/>
  <c r="V199" i="1"/>
  <c r="O200" i="1"/>
  <c r="V200" i="1"/>
  <c r="O201" i="1"/>
  <c r="V201" i="1"/>
  <c r="O202" i="1"/>
  <c r="V202" i="1"/>
  <c r="O203" i="1"/>
  <c r="V203" i="1"/>
  <c r="O204" i="1"/>
  <c r="V204" i="1"/>
  <c r="O205" i="1"/>
  <c r="V205" i="1"/>
  <c r="O206" i="1"/>
  <c r="V206" i="1"/>
  <c r="O207" i="1"/>
  <c r="V207" i="1"/>
  <c r="O208" i="1"/>
  <c r="V208" i="1"/>
  <c r="O209" i="1"/>
  <c r="V209" i="1"/>
  <c r="O210" i="1"/>
  <c r="V210" i="1"/>
  <c r="O211" i="1"/>
  <c r="V211" i="1"/>
  <c r="O212" i="1"/>
  <c r="V212" i="1"/>
  <c r="O213" i="1"/>
  <c r="V213" i="1"/>
  <c r="O214" i="1"/>
  <c r="V214" i="1"/>
  <c r="O215" i="1"/>
  <c r="V215" i="1"/>
  <c r="O216" i="1"/>
  <c r="V216" i="1"/>
  <c r="O217" i="1"/>
  <c r="V217" i="1"/>
  <c r="O218" i="1"/>
  <c r="V218" i="1"/>
  <c r="O219" i="1"/>
  <c r="V219" i="1"/>
  <c r="O220" i="1"/>
  <c r="V220" i="1"/>
  <c r="O221" i="1"/>
  <c r="V221" i="1"/>
  <c r="O222" i="1"/>
  <c r="V222" i="1"/>
  <c r="O223" i="1"/>
  <c r="V223" i="1"/>
  <c r="O224" i="1"/>
  <c r="V224" i="1"/>
  <c r="O225" i="1"/>
  <c r="V225" i="1"/>
  <c r="O226" i="1"/>
  <c r="V226" i="1"/>
  <c r="O227" i="1"/>
  <c r="V227" i="1"/>
  <c r="O228" i="1"/>
  <c r="V228" i="1"/>
  <c r="O229" i="1"/>
  <c r="V229" i="1"/>
  <c r="O230" i="1"/>
  <c r="V230" i="1"/>
  <c r="O231" i="1"/>
  <c r="V231" i="1"/>
  <c r="O232" i="1"/>
  <c r="V232" i="1"/>
  <c r="O233" i="1"/>
  <c r="V233" i="1"/>
  <c r="O234" i="1"/>
  <c r="V234" i="1"/>
  <c r="O235" i="1"/>
  <c r="V235" i="1"/>
  <c r="O236" i="1"/>
  <c r="V236" i="1"/>
  <c r="O237" i="1"/>
  <c r="V237" i="1"/>
  <c r="O238" i="1"/>
  <c r="V238" i="1"/>
  <c r="O239" i="1"/>
  <c r="V239" i="1"/>
  <c r="O240" i="1"/>
  <c r="V240" i="1"/>
  <c r="O241" i="1"/>
  <c r="V241" i="1"/>
  <c r="O242" i="1"/>
  <c r="V242" i="1"/>
  <c r="O243" i="1"/>
  <c r="V243" i="1"/>
  <c r="O244" i="1"/>
  <c r="V244" i="1"/>
  <c r="O245" i="1"/>
  <c r="V245" i="1"/>
  <c r="O246" i="1"/>
  <c r="V246" i="1"/>
  <c r="O247" i="1"/>
  <c r="V247" i="1"/>
  <c r="O248" i="1"/>
  <c r="V248" i="1"/>
  <c r="O249" i="1"/>
  <c r="V249" i="1"/>
  <c r="O250" i="1"/>
  <c r="V250" i="1"/>
  <c r="O251" i="1"/>
  <c r="V251" i="1"/>
  <c r="O252" i="1"/>
  <c r="V252" i="1"/>
  <c r="O253" i="1"/>
  <c r="V253" i="1"/>
  <c r="O254" i="1"/>
  <c r="V254" i="1"/>
  <c r="O255" i="1"/>
  <c r="V255" i="1"/>
  <c r="O256" i="1"/>
  <c r="V256" i="1"/>
  <c r="O257" i="1"/>
  <c r="V257" i="1"/>
  <c r="O258" i="1"/>
  <c r="V258" i="1"/>
  <c r="O259" i="1"/>
  <c r="V259" i="1"/>
  <c r="O260" i="1"/>
  <c r="V260" i="1"/>
  <c r="O261" i="1"/>
  <c r="V261" i="1"/>
  <c r="O262" i="1"/>
  <c r="V262" i="1"/>
  <c r="O263" i="1"/>
  <c r="V263" i="1"/>
  <c r="O264" i="1"/>
  <c r="V264" i="1"/>
  <c r="O265" i="1"/>
  <c r="V265" i="1"/>
  <c r="O266" i="1"/>
  <c r="V266" i="1"/>
  <c r="O267" i="1"/>
  <c r="V267" i="1"/>
  <c r="O268" i="1"/>
  <c r="V268" i="1"/>
  <c r="O269" i="1"/>
  <c r="V269" i="1"/>
  <c r="O270" i="1"/>
  <c r="V270" i="1"/>
  <c r="O271" i="1"/>
  <c r="V271" i="1"/>
  <c r="O272" i="1"/>
  <c r="V272" i="1"/>
  <c r="O273" i="1"/>
  <c r="V273" i="1"/>
  <c r="O274" i="1"/>
  <c r="V274" i="1"/>
  <c r="O275" i="1"/>
  <c r="V275" i="1"/>
  <c r="O276" i="1"/>
  <c r="V276" i="1"/>
  <c r="O277" i="1"/>
  <c r="V277" i="1"/>
  <c r="O278" i="1"/>
  <c r="V278" i="1"/>
  <c r="O279" i="1"/>
  <c r="V279" i="1"/>
  <c r="O280" i="1"/>
  <c r="V280" i="1"/>
  <c r="O281" i="1"/>
  <c r="V281" i="1"/>
  <c r="O282" i="1"/>
  <c r="V282" i="1"/>
  <c r="O283" i="1"/>
  <c r="V283" i="1"/>
  <c r="O284" i="1"/>
  <c r="V284" i="1"/>
  <c r="O285" i="1"/>
  <c r="V285" i="1"/>
  <c r="O286" i="1"/>
  <c r="V286" i="1"/>
  <c r="O287" i="1"/>
  <c r="V287" i="1"/>
  <c r="O288" i="1"/>
  <c r="V288" i="1"/>
  <c r="O289" i="1"/>
  <c r="V289" i="1"/>
  <c r="O290" i="1"/>
  <c r="V290" i="1"/>
  <c r="O291" i="1"/>
  <c r="V291" i="1"/>
  <c r="O292" i="1"/>
  <c r="V292" i="1"/>
  <c r="O293" i="1"/>
  <c r="V293" i="1"/>
  <c r="O294" i="1"/>
  <c r="V294" i="1"/>
  <c r="O295" i="1"/>
  <c r="V295" i="1"/>
  <c r="O296" i="1"/>
  <c r="V296" i="1"/>
  <c r="O297" i="1"/>
  <c r="V297" i="1"/>
  <c r="O298" i="1"/>
  <c r="V298" i="1"/>
  <c r="O299" i="1"/>
  <c r="V299" i="1"/>
  <c r="O300" i="1"/>
  <c r="V300" i="1"/>
  <c r="O301" i="1"/>
  <c r="V301" i="1"/>
  <c r="O302" i="1"/>
  <c r="V302" i="1"/>
  <c r="O303" i="1"/>
  <c r="V303" i="1"/>
  <c r="O304" i="1"/>
  <c r="V304" i="1"/>
  <c r="O305" i="1"/>
  <c r="V305" i="1"/>
  <c r="O306" i="1"/>
  <c r="V306" i="1"/>
  <c r="O307" i="1"/>
  <c r="V307" i="1"/>
  <c r="O308" i="1"/>
  <c r="V308" i="1"/>
  <c r="O309" i="1"/>
  <c r="V309" i="1"/>
  <c r="O310" i="1"/>
  <c r="V310" i="1"/>
  <c r="O311" i="1"/>
  <c r="V311" i="1"/>
  <c r="O312" i="1"/>
  <c r="V312" i="1"/>
  <c r="O313" i="1"/>
  <c r="V313" i="1"/>
  <c r="O314" i="1"/>
  <c r="V314" i="1"/>
  <c r="O315" i="1"/>
  <c r="V315" i="1"/>
  <c r="O316" i="1"/>
  <c r="V316" i="1"/>
  <c r="O317" i="1"/>
  <c r="V317" i="1"/>
  <c r="O318" i="1"/>
  <c r="V318" i="1"/>
  <c r="O319" i="1"/>
  <c r="V319" i="1"/>
  <c r="O320" i="1"/>
  <c r="V320" i="1"/>
  <c r="O321" i="1"/>
  <c r="V321" i="1"/>
  <c r="O322" i="1"/>
  <c r="V322" i="1"/>
  <c r="O323" i="1"/>
  <c r="V323" i="1"/>
  <c r="O324" i="1"/>
  <c r="V324" i="1"/>
  <c r="O325" i="1"/>
  <c r="V325" i="1"/>
  <c r="O326" i="1"/>
  <c r="V326" i="1"/>
  <c r="O327" i="1"/>
  <c r="V327" i="1"/>
  <c r="O328" i="1"/>
  <c r="V328" i="1"/>
  <c r="O329" i="1"/>
  <c r="V329" i="1"/>
  <c r="O330" i="1"/>
  <c r="V330" i="1"/>
  <c r="O331" i="1"/>
  <c r="V331" i="1"/>
  <c r="O332" i="1"/>
  <c r="V332" i="1"/>
  <c r="O333" i="1"/>
  <c r="V333" i="1"/>
  <c r="O334" i="1"/>
  <c r="V334" i="1"/>
  <c r="O335" i="1"/>
  <c r="V335" i="1"/>
  <c r="O336" i="1"/>
  <c r="V336" i="1"/>
  <c r="O337" i="1"/>
  <c r="V337" i="1"/>
  <c r="O338" i="1"/>
  <c r="V338" i="1"/>
  <c r="O339" i="1"/>
  <c r="V339" i="1"/>
  <c r="O340" i="1"/>
  <c r="V340" i="1"/>
  <c r="O341" i="1"/>
  <c r="V341" i="1"/>
  <c r="O342" i="1"/>
  <c r="V342" i="1"/>
  <c r="O343" i="1"/>
  <c r="V343" i="1"/>
  <c r="O344" i="1"/>
  <c r="V344" i="1"/>
  <c r="O345" i="1"/>
  <c r="V345" i="1"/>
  <c r="O346" i="1"/>
  <c r="V346" i="1"/>
  <c r="O347" i="1"/>
  <c r="V347" i="1"/>
  <c r="O348" i="1"/>
  <c r="V348" i="1"/>
  <c r="O349" i="1"/>
  <c r="V349" i="1"/>
  <c r="O350" i="1"/>
  <c r="V350" i="1"/>
  <c r="O351" i="1"/>
  <c r="V351" i="1"/>
  <c r="O352" i="1"/>
  <c r="V352" i="1"/>
  <c r="O353" i="1"/>
  <c r="V353" i="1"/>
  <c r="O354" i="1"/>
  <c r="V354" i="1"/>
  <c r="O355" i="1"/>
  <c r="V355" i="1"/>
  <c r="O356" i="1"/>
  <c r="V356" i="1"/>
  <c r="O357" i="1"/>
  <c r="V357" i="1"/>
  <c r="O358" i="1"/>
  <c r="V358" i="1"/>
  <c r="O359" i="1"/>
  <c r="V359" i="1"/>
  <c r="O360" i="1"/>
  <c r="V360" i="1"/>
  <c r="O361" i="1"/>
  <c r="V361" i="1"/>
  <c r="O362" i="1"/>
  <c r="V362" i="1"/>
  <c r="O363" i="1"/>
  <c r="V363" i="1"/>
  <c r="O364" i="1"/>
  <c r="V364" i="1"/>
  <c r="O365" i="1"/>
  <c r="V365" i="1"/>
  <c r="O366" i="1"/>
  <c r="V366" i="1"/>
  <c r="O367" i="1"/>
  <c r="V367" i="1"/>
  <c r="O368" i="1"/>
  <c r="V368" i="1"/>
  <c r="O369" i="1"/>
  <c r="V369" i="1"/>
  <c r="O370" i="1"/>
  <c r="V370" i="1"/>
  <c r="O371" i="1"/>
  <c r="V371" i="1"/>
  <c r="O372" i="1"/>
  <c r="V372" i="1"/>
  <c r="O373" i="1"/>
  <c r="V373" i="1"/>
  <c r="O374" i="1"/>
  <c r="V374" i="1"/>
  <c r="O375" i="1"/>
  <c r="V375" i="1"/>
  <c r="O376" i="1"/>
  <c r="V376" i="1"/>
  <c r="O377" i="1"/>
  <c r="V377" i="1"/>
  <c r="O378" i="1"/>
  <c r="V378" i="1"/>
  <c r="O379" i="1"/>
  <c r="V379" i="1"/>
  <c r="O380" i="1"/>
  <c r="V380" i="1"/>
  <c r="O381" i="1"/>
  <c r="V381" i="1"/>
  <c r="O382" i="1"/>
  <c r="V382" i="1"/>
  <c r="O383" i="1"/>
  <c r="V383" i="1"/>
  <c r="O384" i="1"/>
  <c r="V384" i="1"/>
  <c r="O385" i="1"/>
  <c r="V385" i="1"/>
  <c r="O386" i="1"/>
  <c r="V386" i="1"/>
  <c r="O387" i="1"/>
  <c r="V387" i="1"/>
  <c r="O388" i="1"/>
  <c r="V388" i="1"/>
  <c r="O389" i="1"/>
  <c r="V389" i="1"/>
  <c r="O390" i="1"/>
  <c r="V390" i="1"/>
  <c r="O391" i="1"/>
  <c r="V391" i="1"/>
  <c r="O392" i="1"/>
  <c r="V392" i="1"/>
  <c r="O393" i="1"/>
  <c r="V393" i="1"/>
  <c r="O394" i="1"/>
  <c r="V394" i="1"/>
  <c r="O395" i="1"/>
  <c r="V395" i="1"/>
  <c r="O396" i="1"/>
  <c r="V396" i="1"/>
  <c r="O397" i="1"/>
  <c r="V397" i="1"/>
  <c r="O398" i="1"/>
  <c r="V398" i="1"/>
  <c r="O399" i="1"/>
  <c r="V399" i="1"/>
  <c r="O400" i="1"/>
  <c r="V400" i="1"/>
  <c r="O401" i="1"/>
  <c r="V401" i="1"/>
  <c r="O402" i="1"/>
  <c r="V402" i="1"/>
  <c r="O403" i="1"/>
  <c r="V403" i="1"/>
  <c r="O404" i="1"/>
  <c r="V404" i="1"/>
  <c r="O405" i="1"/>
  <c r="V405" i="1"/>
  <c r="O406" i="1"/>
  <c r="V406" i="1"/>
  <c r="O407" i="1"/>
  <c r="V407" i="1"/>
  <c r="O408" i="1"/>
  <c r="V408" i="1"/>
  <c r="O409" i="1"/>
  <c r="V409" i="1"/>
  <c r="O410" i="1"/>
  <c r="V410" i="1"/>
  <c r="O411" i="1"/>
  <c r="V411" i="1"/>
  <c r="O412" i="1"/>
  <c r="V412" i="1"/>
  <c r="O413" i="1"/>
  <c r="V413" i="1"/>
  <c r="O414" i="1"/>
  <c r="V414" i="1"/>
  <c r="O415" i="1"/>
  <c r="V415" i="1"/>
  <c r="O416" i="1"/>
  <c r="V416" i="1"/>
  <c r="O417" i="1"/>
  <c r="V417" i="1"/>
  <c r="O418" i="1"/>
  <c r="V418" i="1"/>
  <c r="O419" i="1"/>
  <c r="V419" i="1"/>
  <c r="O420" i="1"/>
  <c r="V420" i="1"/>
  <c r="O421" i="1"/>
  <c r="V421" i="1"/>
  <c r="O422" i="1"/>
  <c r="V422" i="1"/>
  <c r="O423" i="1"/>
  <c r="V423" i="1"/>
  <c r="O424" i="1"/>
  <c r="V424" i="1"/>
  <c r="O425" i="1"/>
  <c r="V425" i="1"/>
  <c r="O426" i="1"/>
  <c r="V426" i="1"/>
  <c r="O427" i="1"/>
  <c r="V427" i="1"/>
  <c r="O428" i="1"/>
  <c r="V428" i="1"/>
  <c r="O429" i="1"/>
  <c r="V429" i="1"/>
  <c r="O430" i="1"/>
  <c r="V430" i="1"/>
  <c r="O431" i="1"/>
  <c r="V431" i="1"/>
  <c r="O432" i="1"/>
  <c r="V432" i="1"/>
  <c r="O433" i="1"/>
  <c r="V433" i="1"/>
  <c r="O434" i="1"/>
  <c r="V434" i="1"/>
  <c r="O435" i="1"/>
  <c r="V435" i="1"/>
  <c r="O436" i="1"/>
  <c r="V436" i="1"/>
  <c r="O437" i="1"/>
  <c r="V437" i="1"/>
  <c r="O438" i="1"/>
  <c r="V438" i="1"/>
  <c r="O439" i="1"/>
  <c r="V439" i="1"/>
  <c r="O440" i="1"/>
  <c r="V440" i="1"/>
  <c r="O441" i="1"/>
  <c r="V441" i="1"/>
  <c r="O442" i="1"/>
  <c r="V442" i="1"/>
  <c r="O443" i="1"/>
  <c r="V443" i="1"/>
  <c r="O444" i="1"/>
  <c r="V444" i="1"/>
  <c r="O445" i="1"/>
  <c r="V445" i="1"/>
  <c r="O446" i="1"/>
  <c r="V446" i="1"/>
  <c r="O447" i="1"/>
  <c r="V447" i="1"/>
  <c r="O448" i="1"/>
  <c r="V448" i="1"/>
  <c r="O449" i="1"/>
  <c r="V449" i="1"/>
  <c r="O450" i="1"/>
  <c r="V450" i="1"/>
  <c r="O451" i="1"/>
  <c r="V451" i="1"/>
  <c r="O452" i="1"/>
  <c r="V452" i="1"/>
  <c r="O453" i="1"/>
  <c r="V453" i="1"/>
  <c r="O454" i="1"/>
  <c r="V454" i="1"/>
  <c r="O455" i="1"/>
  <c r="V455" i="1"/>
  <c r="O456" i="1"/>
  <c r="V456" i="1"/>
  <c r="O457" i="1"/>
  <c r="V457" i="1"/>
  <c r="O458" i="1"/>
  <c r="V458" i="1"/>
  <c r="O459" i="1"/>
  <c r="V459" i="1"/>
  <c r="O460" i="1"/>
  <c r="V460" i="1"/>
  <c r="O461" i="1"/>
  <c r="V461" i="1"/>
  <c r="O462" i="1"/>
  <c r="V462" i="1"/>
  <c r="O463" i="1"/>
  <c r="V463" i="1"/>
  <c r="O464" i="1"/>
  <c r="V464" i="1"/>
  <c r="O465" i="1"/>
  <c r="V465" i="1"/>
  <c r="O466" i="1"/>
  <c r="V466" i="1"/>
  <c r="O467" i="1"/>
  <c r="V467" i="1"/>
  <c r="O468" i="1"/>
  <c r="V468" i="1"/>
  <c r="O469" i="1"/>
  <c r="V469" i="1"/>
  <c r="O470" i="1"/>
  <c r="V470" i="1"/>
  <c r="O471" i="1"/>
  <c r="V471" i="1"/>
  <c r="O472" i="1"/>
  <c r="V472" i="1"/>
  <c r="O473" i="1"/>
  <c r="V473" i="1"/>
  <c r="O474" i="1"/>
  <c r="V474" i="1"/>
  <c r="O475" i="1"/>
  <c r="V475" i="1"/>
  <c r="O476" i="1"/>
  <c r="V476" i="1"/>
  <c r="O477" i="1"/>
  <c r="V477" i="1"/>
  <c r="O478" i="1"/>
  <c r="V478" i="1"/>
  <c r="O479" i="1"/>
  <c r="V479" i="1"/>
  <c r="O480" i="1"/>
  <c r="V480" i="1"/>
  <c r="O481" i="1"/>
  <c r="V481" i="1"/>
  <c r="O482" i="1"/>
  <c r="V482" i="1"/>
  <c r="O483" i="1"/>
  <c r="V483" i="1"/>
  <c r="O484" i="1"/>
  <c r="V484" i="1"/>
  <c r="O485" i="1"/>
  <c r="V485" i="1"/>
  <c r="O486" i="1"/>
  <c r="V486" i="1"/>
  <c r="O487" i="1"/>
  <c r="V487" i="1"/>
  <c r="O488" i="1"/>
  <c r="V488" i="1"/>
  <c r="O489" i="1"/>
  <c r="V489" i="1"/>
  <c r="O490" i="1"/>
  <c r="V490" i="1"/>
  <c r="O491" i="1"/>
  <c r="V491" i="1"/>
  <c r="O492" i="1"/>
  <c r="V492" i="1"/>
  <c r="O493" i="1"/>
  <c r="V493" i="1"/>
  <c r="O494" i="1"/>
  <c r="V494" i="1"/>
  <c r="O495" i="1"/>
  <c r="V495" i="1"/>
  <c r="O496" i="1"/>
  <c r="V496" i="1"/>
  <c r="O497" i="1"/>
  <c r="V497" i="1"/>
  <c r="O498" i="1"/>
  <c r="V498" i="1"/>
  <c r="O499" i="1"/>
  <c r="V499" i="1"/>
  <c r="O500" i="1"/>
  <c r="V500" i="1"/>
  <c r="O501" i="1"/>
  <c r="V501" i="1"/>
  <c r="O502" i="1"/>
  <c r="V502" i="1"/>
  <c r="O503" i="1"/>
  <c r="V503" i="1"/>
  <c r="O504" i="1"/>
  <c r="V504" i="1"/>
  <c r="O505" i="1"/>
  <c r="V505" i="1"/>
  <c r="O506" i="1"/>
  <c r="V506" i="1"/>
  <c r="O507" i="1"/>
  <c r="V507" i="1"/>
  <c r="O508" i="1"/>
  <c r="V508" i="1"/>
  <c r="O509" i="1"/>
  <c r="V509" i="1"/>
  <c r="O510" i="1"/>
  <c r="V510" i="1"/>
  <c r="O511" i="1"/>
  <c r="V511" i="1"/>
  <c r="O512" i="1"/>
  <c r="V512" i="1"/>
  <c r="O513" i="1"/>
  <c r="V513" i="1"/>
  <c r="O514" i="1"/>
  <c r="V514" i="1"/>
  <c r="O515" i="1"/>
  <c r="V515" i="1"/>
  <c r="O516" i="1"/>
  <c r="V516" i="1"/>
  <c r="O517" i="1"/>
  <c r="V517" i="1"/>
  <c r="O518" i="1"/>
  <c r="V518" i="1"/>
  <c r="O519" i="1"/>
  <c r="V519" i="1"/>
  <c r="O520" i="1"/>
  <c r="V520" i="1"/>
  <c r="O521" i="1"/>
  <c r="V521" i="1"/>
  <c r="O522" i="1"/>
  <c r="V522" i="1"/>
  <c r="O523" i="1"/>
  <c r="V523" i="1"/>
  <c r="O524" i="1"/>
  <c r="V524" i="1"/>
  <c r="O525" i="1"/>
  <c r="V525" i="1"/>
  <c r="O526" i="1"/>
  <c r="V526" i="1"/>
  <c r="O527" i="1"/>
  <c r="V527" i="1"/>
  <c r="O528" i="1"/>
  <c r="V528" i="1"/>
  <c r="O529" i="1"/>
  <c r="V529" i="1"/>
  <c r="O530" i="1"/>
  <c r="V530" i="1"/>
  <c r="O531" i="1"/>
  <c r="V531" i="1"/>
  <c r="O532" i="1"/>
  <c r="V532" i="1"/>
  <c r="O533" i="1"/>
  <c r="V533" i="1"/>
  <c r="O534" i="1"/>
  <c r="V534" i="1"/>
  <c r="O535" i="1"/>
  <c r="V535" i="1"/>
  <c r="O536" i="1"/>
  <c r="V536" i="1"/>
  <c r="O537" i="1"/>
  <c r="V537" i="1"/>
  <c r="O538" i="1"/>
  <c r="V538" i="1"/>
  <c r="O539" i="1"/>
  <c r="V539" i="1"/>
  <c r="O540" i="1"/>
  <c r="V540" i="1"/>
  <c r="O541" i="1"/>
  <c r="V541" i="1"/>
  <c r="O542" i="1"/>
  <c r="V542" i="1"/>
  <c r="O543" i="1"/>
  <c r="V543" i="1"/>
  <c r="O544" i="1"/>
  <c r="V544" i="1"/>
  <c r="O545" i="1"/>
  <c r="V545" i="1"/>
  <c r="O546" i="1"/>
  <c r="V546" i="1"/>
  <c r="O547" i="1"/>
  <c r="V547" i="1"/>
  <c r="O548" i="1"/>
  <c r="V548" i="1"/>
  <c r="O549" i="1"/>
  <c r="V549" i="1"/>
  <c r="O550" i="1"/>
  <c r="V550" i="1"/>
  <c r="O551" i="1"/>
  <c r="V551" i="1"/>
  <c r="O552" i="1"/>
  <c r="V552" i="1"/>
  <c r="O553" i="1"/>
  <c r="V553" i="1"/>
  <c r="O554" i="1"/>
  <c r="V554" i="1"/>
  <c r="O555" i="1"/>
  <c r="V555" i="1"/>
  <c r="O556" i="1"/>
  <c r="V556" i="1"/>
  <c r="O557" i="1"/>
  <c r="V557" i="1"/>
  <c r="O558" i="1"/>
  <c r="V558" i="1"/>
  <c r="O559" i="1"/>
  <c r="V559" i="1"/>
  <c r="O560" i="1"/>
  <c r="V560" i="1"/>
  <c r="O561" i="1"/>
  <c r="V561" i="1"/>
  <c r="O562" i="1"/>
  <c r="V562" i="1"/>
  <c r="O563" i="1"/>
  <c r="V563" i="1"/>
  <c r="O564" i="1"/>
  <c r="V564" i="1"/>
  <c r="O565" i="1"/>
  <c r="V565" i="1"/>
  <c r="O566" i="1"/>
  <c r="V566" i="1"/>
  <c r="O567" i="1"/>
  <c r="V567" i="1"/>
  <c r="O568" i="1"/>
  <c r="V568" i="1"/>
  <c r="O569" i="1"/>
  <c r="V569" i="1"/>
  <c r="O570" i="1"/>
  <c r="V570" i="1"/>
  <c r="O571" i="1"/>
  <c r="V571" i="1"/>
  <c r="O572" i="1"/>
  <c r="V572" i="1"/>
  <c r="O573" i="1"/>
  <c r="V573" i="1"/>
  <c r="O574" i="1"/>
  <c r="V574" i="1"/>
  <c r="O575" i="1"/>
  <c r="V575" i="1"/>
  <c r="O576" i="1"/>
  <c r="V576" i="1"/>
  <c r="O577" i="1"/>
  <c r="V577" i="1"/>
  <c r="O578" i="1"/>
  <c r="V578" i="1"/>
  <c r="O579" i="1"/>
  <c r="V579" i="1"/>
  <c r="O580" i="1"/>
  <c r="V580" i="1"/>
  <c r="O581" i="1"/>
  <c r="V581" i="1"/>
  <c r="O582" i="1"/>
  <c r="V582" i="1"/>
  <c r="O583" i="1"/>
  <c r="V583" i="1"/>
  <c r="O584" i="1"/>
  <c r="V584" i="1"/>
  <c r="O585" i="1"/>
  <c r="V585" i="1"/>
  <c r="O586" i="1"/>
  <c r="V586" i="1"/>
  <c r="O587" i="1"/>
  <c r="V587" i="1"/>
  <c r="O588" i="1"/>
  <c r="V588" i="1"/>
  <c r="O589" i="1"/>
  <c r="V589" i="1"/>
  <c r="O590" i="1"/>
  <c r="V590" i="1"/>
  <c r="O591" i="1"/>
  <c r="V591" i="1"/>
  <c r="O592" i="1"/>
  <c r="V592" i="1"/>
  <c r="O593" i="1"/>
  <c r="V593" i="1"/>
  <c r="O594" i="1"/>
  <c r="V594" i="1"/>
  <c r="O595" i="1"/>
  <c r="V595" i="1"/>
  <c r="O596" i="1"/>
  <c r="V596" i="1"/>
  <c r="O597" i="1"/>
  <c r="V597" i="1"/>
  <c r="O598" i="1"/>
  <c r="V598" i="1"/>
  <c r="O599" i="1"/>
  <c r="V599" i="1"/>
  <c r="O600" i="1"/>
  <c r="V600" i="1"/>
  <c r="O601" i="1"/>
  <c r="V601" i="1"/>
  <c r="O602" i="1"/>
  <c r="V602" i="1"/>
  <c r="O603" i="1"/>
  <c r="V603" i="1"/>
  <c r="O604" i="1"/>
  <c r="V604" i="1"/>
  <c r="O605" i="1"/>
  <c r="V605" i="1"/>
  <c r="O606" i="1"/>
  <c r="V606" i="1"/>
  <c r="O607" i="1"/>
  <c r="V607" i="1"/>
  <c r="O608" i="1"/>
  <c r="V608" i="1"/>
  <c r="O609" i="1"/>
  <c r="V609" i="1"/>
  <c r="O610" i="1"/>
  <c r="V610" i="1"/>
  <c r="O611" i="1"/>
  <c r="V611" i="1"/>
  <c r="O612" i="1"/>
  <c r="V612" i="1"/>
  <c r="O613" i="1"/>
  <c r="V613" i="1"/>
  <c r="O614" i="1"/>
  <c r="V614" i="1"/>
  <c r="O615" i="1"/>
  <c r="V615" i="1"/>
  <c r="O616" i="1"/>
  <c r="V616" i="1"/>
  <c r="O617" i="1"/>
  <c r="V617" i="1"/>
  <c r="O618" i="1"/>
  <c r="V618" i="1"/>
  <c r="O619" i="1"/>
  <c r="V619" i="1"/>
  <c r="O620" i="1"/>
  <c r="V620" i="1"/>
  <c r="O621" i="1"/>
  <c r="V621" i="1"/>
  <c r="O622" i="1"/>
  <c r="V622" i="1"/>
  <c r="O623" i="1"/>
  <c r="V623" i="1"/>
  <c r="O624" i="1"/>
  <c r="V624" i="1"/>
  <c r="O625" i="1"/>
  <c r="V625" i="1"/>
  <c r="O626" i="1"/>
  <c r="V626" i="1"/>
  <c r="O627" i="1"/>
  <c r="V627" i="1"/>
  <c r="O628" i="1"/>
  <c r="V628" i="1"/>
  <c r="O629" i="1"/>
  <c r="V629" i="1"/>
  <c r="O630" i="1"/>
  <c r="V630" i="1"/>
  <c r="O631" i="1"/>
  <c r="V631" i="1"/>
  <c r="O632" i="1"/>
  <c r="V632" i="1"/>
  <c r="O633" i="1"/>
  <c r="V633" i="1"/>
  <c r="O634" i="1"/>
  <c r="V634" i="1"/>
  <c r="O635" i="1"/>
  <c r="V635" i="1"/>
  <c r="O636" i="1"/>
  <c r="V636" i="1"/>
  <c r="O637" i="1"/>
  <c r="V637" i="1"/>
  <c r="O638" i="1"/>
  <c r="V638" i="1"/>
  <c r="O639" i="1"/>
  <c r="V639" i="1"/>
  <c r="O640" i="1"/>
  <c r="V640" i="1"/>
  <c r="O641" i="1"/>
  <c r="V641" i="1"/>
  <c r="O642" i="1"/>
  <c r="V642" i="1"/>
  <c r="O643" i="1"/>
  <c r="V643" i="1"/>
  <c r="O644" i="1"/>
  <c r="V644" i="1"/>
  <c r="O645" i="1"/>
  <c r="V645" i="1"/>
  <c r="O646" i="1"/>
  <c r="V646" i="1"/>
  <c r="O647" i="1"/>
  <c r="V647" i="1"/>
  <c r="O648" i="1"/>
  <c r="V648" i="1"/>
  <c r="O649" i="1"/>
  <c r="V649" i="1"/>
  <c r="O650" i="1"/>
  <c r="V650" i="1"/>
  <c r="O651" i="1"/>
  <c r="V651" i="1"/>
  <c r="O652" i="1"/>
  <c r="V652" i="1"/>
  <c r="O653" i="1"/>
  <c r="V653" i="1"/>
  <c r="O654" i="1"/>
  <c r="V654" i="1"/>
  <c r="O655" i="1"/>
  <c r="V655" i="1"/>
  <c r="O656" i="1"/>
  <c r="V656" i="1"/>
  <c r="O657" i="1"/>
  <c r="V657" i="1"/>
  <c r="O658" i="1"/>
  <c r="V658" i="1"/>
  <c r="O659" i="1"/>
  <c r="V659" i="1"/>
  <c r="O660" i="1"/>
  <c r="V660" i="1"/>
  <c r="O661" i="1"/>
  <c r="V661" i="1"/>
  <c r="O662" i="1"/>
  <c r="V662" i="1"/>
  <c r="O663" i="1"/>
  <c r="V663" i="1"/>
  <c r="O664" i="1"/>
  <c r="V664" i="1"/>
  <c r="O665" i="1"/>
  <c r="V665" i="1"/>
  <c r="O666" i="1"/>
  <c r="V666" i="1"/>
  <c r="O667" i="1"/>
  <c r="V667" i="1"/>
  <c r="O668" i="1"/>
  <c r="V668" i="1"/>
  <c r="O669" i="1"/>
  <c r="V669" i="1"/>
  <c r="O670" i="1"/>
  <c r="V670" i="1"/>
  <c r="O671" i="1"/>
  <c r="V671" i="1"/>
  <c r="O672" i="1"/>
  <c r="V672" i="1"/>
  <c r="O673" i="1"/>
  <c r="V673" i="1"/>
  <c r="O674" i="1"/>
  <c r="V674" i="1"/>
  <c r="O675" i="1"/>
  <c r="V675" i="1"/>
  <c r="O676" i="1"/>
  <c r="V676" i="1"/>
  <c r="O677" i="1"/>
  <c r="V677" i="1"/>
  <c r="O678" i="1"/>
  <c r="V678" i="1"/>
  <c r="O679" i="1"/>
  <c r="V679" i="1"/>
  <c r="O680" i="1"/>
  <c r="V680" i="1"/>
  <c r="O681" i="1"/>
  <c r="V681" i="1"/>
  <c r="O682" i="1"/>
  <c r="V682" i="1"/>
  <c r="O683" i="1"/>
  <c r="V683" i="1"/>
  <c r="O684" i="1"/>
  <c r="V684" i="1"/>
  <c r="O685" i="1"/>
  <c r="V685" i="1"/>
  <c r="O686" i="1"/>
  <c r="V686" i="1"/>
  <c r="O687" i="1"/>
  <c r="V687" i="1"/>
  <c r="O688" i="1"/>
  <c r="V688" i="1"/>
  <c r="O689" i="1"/>
  <c r="V689" i="1"/>
  <c r="O690" i="1"/>
  <c r="V690" i="1"/>
  <c r="O691" i="1"/>
  <c r="V691" i="1"/>
  <c r="O692" i="1"/>
  <c r="V692" i="1"/>
  <c r="O693" i="1"/>
  <c r="V693" i="1"/>
  <c r="O694" i="1"/>
  <c r="V694" i="1"/>
  <c r="O695" i="1"/>
  <c r="V695" i="1"/>
  <c r="O696" i="1"/>
  <c r="V696" i="1"/>
  <c r="O697" i="1"/>
  <c r="V697" i="1"/>
  <c r="O698" i="1"/>
  <c r="V698" i="1"/>
  <c r="O699" i="1"/>
  <c r="V699" i="1"/>
  <c r="O700" i="1"/>
  <c r="V700" i="1"/>
  <c r="O701" i="1"/>
  <c r="V701" i="1"/>
  <c r="O702" i="1"/>
  <c r="V702" i="1"/>
  <c r="O703" i="1"/>
  <c r="V703" i="1"/>
  <c r="O704" i="1"/>
  <c r="V704" i="1"/>
  <c r="O705" i="1"/>
  <c r="V705" i="1"/>
  <c r="O706" i="1"/>
  <c r="V706" i="1"/>
  <c r="O707" i="1"/>
  <c r="V707" i="1"/>
  <c r="O708" i="1"/>
  <c r="V708" i="1"/>
  <c r="O709" i="1"/>
  <c r="V709" i="1"/>
  <c r="O710" i="1"/>
  <c r="V710" i="1"/>
  <c r="O711" i="1"/>
  <c r="V711" i="1"/>
  <c r="O712" i="1"/>
  <c r="V712" i="1"/>
  <c r="O713" i="1"/>
  <c r="V713" i="1"/>
  <c r="O714" i="1"/>
  <c r="V714" i="1"/>
  <c r="O715" i="1"/>
  <c r="V715" i="1"/>
  <c r="O716" i="1"/>
  <c r="V716" i="1"/>
  <c r="O717" i="1"/>
  <c r="V717" i="1"/>
  <c r="O718" i="1"/>
  <c r="V718" i="1"/>
  <c r="O719" i="1"/>
  <c r="V719" i="1"/>
  <c r="O720" i="1"/>
  <c r="V720" i="1"/>
  <c r="O721" i="1"/>
  <c r="V721" i="1"/>
  <c r="O722" i="1"/>
  <c r="V722" i="1"/>
  <c r="O723" i="1"/>
  <c r="V723" i="1"/>
  <c r="O724" i="1"/>
  <c r="V724" i="1"/>
  <c r="O725" i="1"/>
  <c r="V725" i="1"/>
  <c r="O726" i="1"/>
  <c r="V726" i="1"/>
  <c r="O727" i="1"/>
  <c r="V727" i="1"/>
  <c r="O728" i="1"/>
  <c r="V728" i="1"/>
  <c r="O729" i="1"/>
  <c r="V729" i="1"/>
  <c r="O730" i="1"/>
  <c r="V730" i="1"/>
  <c r="O731" i="1"/>
  <c r="V731" i="1"/>
  <c r="O732" i="1"/>
  <c r="V732" i="1"/>
  <c r="O733" i="1"/>
  <c r="V733" i="1"/>
  <c r="O734" i="1"/>
  <c r="V734" i="1"/>
  <c r="O735" i="1"/>
  <c r="V735" i="1"/>
  <c r="O736" i="1"/>
  <c r="V736" i="1"/>
  <c r="O737" i="1"/>
  <c r="V737" i="1"/>
  <c r="O738" i="1"/>
  <c r="V738" i="1"/>
  <c r="O739" i="1"/>
  <c r="V739" i="1"/>
  <c r="O740" i="1"/>
  <c r="V740" i="1"/>
  <c r="O741" i="1"/>
  <c r="V741" i="1"/>
  <c r="O742" i="1"/>
  <c r="V742" i="1"/>
  <c r="O743" i="1"/>
  <c r="V743" i="1"/>
  <c r="O744" i="1"/>
  <c r="V744" i="1"/>
  <c r="O745" i="1"/>
  <c r="V745" i="1"/>
  <c r="O746" i="1"/>
  <c r="V746" i="1"/>
  <c r="O747" i="1"/>
  <c r="V747" i="1"/>
  <c r="O748" i="1"/>
  <c r="V748" i="1"/>
  <c r="O749" i="1"/>
  <c r="V749" i="1"/>
  <c r="O750" i="1"/>
  <c r="V750" i="1"/>
  <c r="O751" i="1"/>
  <c r="V751" i="1"/>
  <c r="O752" i="1"/>
  <c r="V752" i="1"/>
  <c r="O753" i="1"/>
  <c r="V753" i="1"/>
  <c r="O754" i="1"/>
  <c r="V754" i="1"/>
  <c r="O755" i="1"/>
  <c r="V755" i="1"/>
  <c r="O756" i="1"/>
  <c r="V756" i="1"/>
  <c r="O757" i="1"/>
  <c r="V757" i="1"/>
  <c r="O758" i="1"/>
  <c r="V758" i="1"/>
  <c r="O759" i="1"/>
  <c r="V759" i="1"/>
  <c r="O760" i="1"/>
  <c r="V760" i="1"/>
  <c r="O761" i="1"/>
  <c r="V761" i="1"/>
  <c r="O762" i="1"/>
  <c r="V762" i="1"/>
  <c r="O763" i="1"/>
  <c r="V763" i="1"/>
  <c r="O764" i="1"/>
  <c r="V764" i="1"/>
  <c r="O765" i="1"/>
  <c r="V765" i="1"/>
  <c r="O766" i="1"/>
  <c r="V766" i="1"/>
  <c r="O767" i="1"/>
  <c r="V767" i="1"/>
  <c r="O768" i="1"/>
  <c r="V768" i="1"/>
  <c r="O769" i="1"/>
  <c r="V769" i="1"/>
  <c r="O770" i="1"/>
  <c r="V770" i="1"/>
  <c r="O771" i="1"/>
  <c r="V771" i="1"/>
  <c r="O772" i="1"/>
  <c r="V772" i="1"/>
  <c r="O773" i="1"/>
  <c r="V773" i="1"/>
  <c r="O774" i="1"/>
  <c r="V774" i="1"/>
  <c r="O775" i="1"/>
  <c r="V775" i="1"/>
  <c r="O776" i="1"/>
  <c r="V776" i="1"/>
  <c r="O777" i="1"/>
  <c r="V777" i="1"/>
  <c r="O778" i="1"/>
  <c r="V778" i="1"/>
  <c r="O779" i="1"/>
  <c r="V779" i="1"/>
  <c r="O780" i="1"/>
  <c r="V780" i="1"/>
  <c r="O781" i="1"/>
  <c r="V781" i="1"/>
  <c r="O782" i="1"/>
  <c r="V782" i="1"/>
  <c r="O783" i="1"/>
  <c r="V783" i="1"/>
  <c r="O784" i="1"/>
  <c r="V784" i="1"/>
  <c r="O785" i="1"/>
  <c r="V785" i="1"/>
  <c r="O786" i="1"/>
  <c r="V786" i="1"/>
  <c r="O787" i="1"/>
  <c r="V787" i="1"/>
  <c r="O788" i="1"/>
  <c r="V788" i="1"/>
  <c r="O789" i="1"/>
  <c r="V789" i="1"/>
  <c r="O790" i="1"/>
  <c r="V790" i="1"/>
  <c r="O791" i="1"/>
  <c r="V791" i="1"/>
  <c r="O792" i="1"/>
  <c r="V792" i="1"/>
  <c r="O793" i="1"/>
  <c r="V793" i="1"/>
  <c r="O794" i="1"/>
  <c r="V794" i="1"/>
  <c r="O795" i="1"/>
  <c r="V795" i="1"/>
  <c r="O796" i="1"/>
  <c r="V796" i="1"/>
  <c r="O797" i="1"/>
  <c r="V797" i="1"/>
  <c r="O798" i="1"/>
  <c r="V798" i="1"/>
  <c r="O799" i="1"/>
  <c r="V799" i="1"/>
  <c r="O800" i="1"/>
  <c r="V800" i="1"/>
  <c r="O801" i="1"/>
  <c r="V801" i="1"/>
  <c r="O802" i="1"/>
  <c r="V802" i="1"/>
  <c r="O803" i="1"/>
  <c r="V803" i="1"/>
  <c r="O804" i="1"/>
  <c r="V804" i="1"/>
  <c r="O805" i="1"/>
  <c r="V805" i="1"/>
  <c r="O806" i="1"/>
  <c r="V806" i="1"/>
  <c r="O807" i="1"/>
  <c r="V807" i="1"/>
  <c r="O808" i="1"/>
  <c r="V808" i="1"/>
  <c r="O809" i="1"/>
  <c r="V809" i="1"/>
  <c r="O810" i="1"/>
  <c r="V810" i="1"/>
  <c r="O811" i="1"/>
  <c r="V811" i="1"/>
  <c r="O812" i="1"/>
  <c r="V812" i="1"/>
  <c r="O813" i="1"/>
  <c r="V813" i="1"/>
  <c r="O814" i="1"/>
  <c r="V814" i="1"/>
  <c r="O815" i="1"/>
  <c r="V815" i="1"/>
  <c r="O816" i="1"/>
  <c r="V816" i="1"/>
  <c r="O817" i="1"/>
  <c r="V817" i="1"/>
  <c r="O818" i="1"/>
  <c r="V818" i="1"/>
  <c r="O819" i="1"/>
  <c r="V819" i="1"/>
  <c r="O820" i="1"/>
  <c r="V820" i="1"/>
  <c r="O821" i="1"/>
  <c r="V821" i="1"/>
  <c r="O822" i="1"/>
  <c r="V822" i="1"/>
  <c r="O823" i="1"/>
  <c r="V823" i="1"/>
  <c r="O824" i="1"/>
  <c r="V824" i="1"/>
  <c r="O825" i="1"/>
  <c r="V825" i="1"/>
  <c r="O826" i="1"/>
  <c r="V826" i="1"/>
  <c r="O827" i="1"/>
  <c r="V827" i="1"/>
  <c r="O828" i="1"/>
  <c r="V828" i="1"/>
  <c r="O829" i="1"/>
  <c r="V829" i="1"/>
  <c r="O830" i="1"/>
  <c r="V830" i="1"/>
  <c r="O831" i="1"/>
  <c r="V831" i="1"/>
  <c r="O832" i="1"/>
  <c r="V832" i="1"/>
  <c r="O833" i="1"/>
  <c r="V833" i="1"/>
  <c r="O834" i="1"/>
  <c r="V834" i="1"/>
  <c r="O835" i="1"/>
  <c r="V835" i="1"/>
  <c r="O836" i="1"/>
  <c r="V836" i="1"/>
  <c r="O837" i="1"/>
  <c r="V837" i="1"/>
  <c r="O838" i="1"/>
  <c r="V838" i="1"/>
  <c r="O839" i="1"/>
  <c r="V839" i="1"/>
  <c r="O840" i="1"/>
  <c r="V840" i="1"/>
  <c r="O841" i="1"/>
  <c r="V841" i="1"/>
  <c r="O842" i="1"/>
  <c r="V842" i="1"/>
  <c r="O843" i="1"/>
  <c r="V843" i="1"/>
  <c r="O844" i="1"/>
  <c r="V844" i="1"/>
  <c r="O845" i="1"/>
  <c r="V845" i="1"/>
  <c r="O846" i="1"/>
  <c r="V846" i="1"/>
  <c r="O847" i="1"/>
  <c r="V847" i="1"/>
  <c r="O848" i="1"/>
  <c r="V848" i="1"/>
  <c r="O849" i="1"/>
  <c r="V849" i="1"/>
  <c r="O850" i="1"/>
  <c r="V850" i="1"/>
  <c r="O851" i="1"/>
  <c r="V851" i="1"/>
  <c r="O852" i="1"/>
  <c r="V852" i="1"/>
  <c r="O853" i="1"/>
  <c r="V853" i="1"/>
  <c r="O854" i="1"/>
  <c r="V854" i="1"/>
  <c r="O855" i="1"/>
  <c r="V855" i="1"/>
  <c r="O856" i="1"/>
  <c r="V856" i="1"/>
  <c r="O857" i="1"/>
  <c r="V857" i="1"/>
  <c r="O858" i="1"/>
  <c r="V858" i="1"/>
  <c r="O859" i="1"/>
  <c r="V859" i="1"/>
  <c r="O860" i="1"/>
  <c r="V860" i="1"/>
  <c r="O861" i="1"/>
  <c r="V861" i="1"/>
  <c r="O862" i="1"/>
  <c r="V862" i="1"/>
  <c r="O863" i="1"/>
  <c r="V863" i="1"/>
  <c r="O864" i="1"/>
  <c r="V864" i="1"/>
  <c r="O865" i="1"/>
  <c r="V865" i="1"/>
  <c r="O866" i="1"/>
  <c r="V866" i="1"/>
  <c r="O867" i="1"/>
  <c r="V867" i="1"/>
  <c r="O868" i="1"/>
  <c r="V868" i="1"/>
  <c r="O869" i="1"/>
  <c r="V869" i="1"/>
  <c r="O870" i="1"/>
  <c r="V870" i="1"/>
  <c r="O871" i="1"/>
  <c r="V871" i="1"/>
  <c r="O872" i="1"/>
  <c r="V872" i="1"/>
  <c r="O873" i="1"/>
  <c r="V873" i="1"/>
  <c r="O874" i="1"/>
  <c r="V874" i="1"/>
  <c r="O875" i="1"/>
  <c r="V875" i="1"/>
  <c r="O876" i="1"/>
  <c r="V876" i="1"/>
  <c r="O877" i="1"/>
  <c r="V877" i="1"/>
  <c r="O878" i="1"/>
  <c r="V878" i="1"/>
  <c r="O879" i="1"/>
  <c r="V879" i="1"/>
  <c r="O880" i="1"/>
  <c r="V880" i="1"/>
  <c r="O881" i="1"/>
  <c r="V881" i="1"/>
  <c r="O882" i="1"/>
  <c r="V882" i="1"/>
  <c r="O883" i="1"/>
  <c r="V883" i="1"/>
  <c r="O884" i="1"/>
  <c r="V884" i="1"/>
  <c r="O885" i="1"/>
  <c r="V885" i="1"/>
  <c r="O886" i="1"/>
  <c r="V886" i="1"/>
  <c r="O887" i="1"/>
  <c r="V887" i="1"/>
  <c r="O888" i="1"/>
  <c r="V888" i="1"/>
  <c r="O889" i="1"/>
  <c r="V889" i="1"/>
  <c r="O890" i="1"/>
  <c r="V890" i="1"/>
  <c r="O891" i="1"/>
  <c r="V891" i="1"/>
  <c r="O892" i="1"/>
  <c r="V892" i="1"/>
  <c r="O893" i="1"/>
  <c r="V893" i="1"/>
  <c r="O894" i="1"/>
  <c r="V894" i="1"/>
  <c r="O895" i="1"/>
  <c r="V895" i="1"/>
  <c r="O896" i="1"/>
  <c r="V896" i="1"/>
  <c r="O897" i="1"/>
  <c r="V897" i="1"/>
  <c r="O898" i="1"/>
  <c r="V898" i="1"/>
  <c r="O899" i="1"/>
  <c r="V899" i="1"/>
  <c r="O900" i="1"/>
  <c r="V900" i="1"/>
  <c r="O901" i="1"/>
  <c r="V901" i="1"/>
  <c r="O902" i="1"/>
  <c r="V902" i="1"/>
  <c r="O903" i="1"/>
  <c r="V903" i="1"/>
  <c r="O904" i="1"/>
  <c r="V904" i="1"/>
  <c r="O905" i="1"/>
  <c r="V905" i="1"/>
  <c r="O906" i="1"/>
  <c r="V906" i="1"/>
  <c r="O907" i="1"/>
  <c r="V907" i="1"/>
  <c r="O908" i="1"/>
  <c r="V908" i="1"/>
  <c r="O909" i="1"/>
  <c r="V909" i="1"/>
  <c r="O910" i="1"/>
  <c r="V910" i="1"/>
  <c r="O911" i="1"/>
  <c r="V911" i="1"/>
  <c r="O912" i="1"/>
  <c r="V912" i="1"/>
  <c r="O913" i="1"/>
  <c r="V913" i="1"/>
  <c r="O914" i="1"/>
  <c r="V914" i="1"/>
  <c r="O915" i="1"/>
  <c r="V915" i="1"/>
  <c r="O916" i="1"/>
  <c r="V916" i="1"/>
  <c r="O917" i="1"/>
  <c r="V917" i="1"/>
  <c r="O918" i="1"/>
  <c r="V918" i="1"/>
  <c r="O919" i="1"/>
  <c r="V919" i="1"/>
  <c r="O920" i="1"/>
  <c r="V920" i="1"/>
  <c r="O921" i="1"/>
  <c r="V921" i="1"/>
  <c r="O922" i="1"/>
  <c r="V922" i="1"/>
  <c r="O923" i="1"/>
  <c r="V923" i="1"/>
  <c r="O924" i="1"/>
  <c r="V924" i="1"/>
  <c r="O925" i="1"/>
  <c r="V925" i="1"/>
  <c r="O926" i="1"/>
  <c r="V926" i="1"/>
  <c r="O927" i="1"/>
  <c r="V927" i="1"/>
  <c r="O928" i="1"/>
  <c r="V928" i="1"/>
  <c r="O929" i="1"/>
  <c r="V929" i="1"/>
  <c r="O930" i="1"/>
  <c r="V930" i="1"/>
  <c r="O931" i="1"/>
  <c r="V931" i="1"/>
  <c r="O932" i="1"/>
  <c r="V932" i="1"/>
  <c r="O933" i="1"/>
  <c r="V933" i="1"/>
  <c r="O934" i="1"/>
  <c r="V934" i="1"/>
  <c r="O935" i="1"/>
  <c r="V935" i="1"/>
  <c r="O936" i="1"/>
  <c r="V936" i="1"/>
  <c r="O937" i="1"/>
  <c r="V937" i="1"/>
  <c r="O938" i="1"/>
  <c r="V938" i="1"/>
  <c r="O939" i="1"/>
  <c r="V939" i="1"/>
  <c r="O940" i="1"/>
  <c r="V940" i="1"/>
  <c r="O941" i="1"/>
  <c r="V941" i="1"/>
  <c r="O942" i="1"/>
  <c r="V942" i="1"/>
  <c r="O943" i="1"/>
  <c r="V943" i="1"/>
  <c r="O944" i="1"/>
  <c r="V944" i="1"/>
  <c r="O945" i="1"/>
  <c r="V945" i="1"/>
  <c r="O946" i="1"/>
  <c r="V946" i="1"/>
  <c r="O947" i="1"/>
  <c r="V947" i="1"/>
  <c r="O948" i="1"/>
  <c r="V948" i="1"/>
  <c r="O949" i="1"/>
  <c r="V949" i="1"/>
  <c r="O950" i="1"/>
  <c r="V950" i="1"/>
  <c r="O951" i="1"/>
  <c r="V951" i="1"/>
  <c r="O952" i="1"/>
  <c r="V952" i="1"/>
  <c r="O953" i="1"/>
  <c r="V953" i="1"/>
  <c r="O954" i="1"/>
  <c r="V954" i="1"/>
  <c r="O955" i="1"/>
  <c r="V955" i="1"/>
  <c r="O956" i="1"/>
  <c r="V956" i="1"/>
  <c r="O957" i="1"/>
  <c r="V957" i="1"/>
  <c r="O958" i="1"/>
  <c r="V958" i="1"/>
  <c r="O959" i="1"/>
  <c r="V959" i="1"/>
  <c r="O960" i="1"/>
  <c r="V960" i="1"/>
  <c r="O961" i="1"/>
  <c r="V961" i="1"/>
  <c r="O962" i="1"/>
  <c r="V962" i="1"/>
  <c r="O963" i="1"/>
  <c r="V963" i="1"/>
  <c r="O964" i="1"/>
  <c r="V964" i="1"/>
  <c r="O965" i="1"/>
  <c r="V965" i="1"/>
  <c r="O966" i="1"/>
  <c r="V966" i="1"/>
  <c r="O967" i="1"/>
  <c r="V967" i="1"/>
  <c r="O968" i="1"/>
  <c r="V968" i="1"/>
  <c r="O969" i="1"/>
  <c r="V969" i="1"/>
  <c r="O970" i="1"/>
  <c r="V970" i="1"/>
  <c r="O971" i="1"/>
  <c r="V971" i="1"/>
  <c r="O972" i="1"/>
  <c r="V972" i="1"/>
  <c r="O973" i="1"/>
  <c r="V973" i="1"/>
  <c r="O974" i="1"/>
  <c r="V974" i="1"/>
  <c r="O975" i="1"/>
  <c r="V975" i="1"/>
  <c r="O976" i="1"/>
  <c r="V976" i="1"/>
  <c r="O977" i="1"/>
  <c r="V977" i="1"/>
  <c r="O978" i="1"/>
  <c r="V978" i="1"/>
  <c r="O979" i="1"/>
  <c r="V979" i="1"/>
  <c r="O980" i="1"/>
  <c r="V980" i="1"/>
  <c r="O981" i="1"/>
  <c r="V981" i="1"/>
  <c r="O982" i="1"/>
  <c r="V982" i="1"/>
  <c r="O983" i="1"/>
  <c r="V983" i="1"/>
  <c r="O984" i="1"/>
  <c r="V984" i="1"/>
  <c r="O985" i="1"/>
  <c r="V985" i="1"/>
  <c r="O986" i="1"/>
  <c r="V986" i="1"/>
  <c r="O987" i="1"/>
  <c r="V987" i="1"/>
  <c r="O988" i="1"/>
  <c r="V988" i="1"/>
  <c r="O989" i="1"/>
  <c r="V989" i="1"/>
  <c r="O990" i="1"/>
  <c r="V990" i="1"/>
  <c r="O991" i="1"/>
  <c r="V991" i="1"/>
  <c r="O992" i="1"/>
  <c r="V992" i="1"/>
  <c r="O993" i="1"/>
  <c r="V993" i="1"/>
  <c r="O994" i="1"/>
  <c r="V994" i="1"/>
  <c r="O995" i="1"/>
  <c r="V995" i="1"/>
  <c r="O996" i="1"/>
  <c r="V996" i="1"/>
  <c r="O997" i="1"/>
  <c r="V997" i="1"/>
  <c r="O998" i="1"/>
  <c r="V998" i="1"/>
  <c r="O999" i="1"/>
  <c r="V999" i="1"/>
  <c r="O1000" i="1"/>
  <c r="V1000" i="1"/>
  <c r="O1001" i="1"/>
  <c r="V1001" i="1"/>
  <c r="O1002" i="1"/>
  <c r="V1002" i="1"/>
  <c r="O1003" i="1"/>
  <c r="V1003" i="1"/>
  <c r="O1004" i="1"/>
  <c r="V1004" i="1"/>
  <c r="O1005" i="1"/>
  <c r="V1005" i="1"/>
  <c r="O1006" i="1"/>
  <c r="V1006" i="1"/>
  <c r="O1007" i="1"/>
  <c r="V1007" i="1"/>
  <c r="O1008" i="1"/>
  <c r="V1008" i="1"/>
  <c r="O1009" i="1"/>
  <c r="V1009" i="1"/>
  <c r="O1010" i="1"/>
  <c r="V1010" i="1"/>
  <c r="O1011" i="1"/>
  <c r="V1011" i="1"/>
  <c r="O1012" i="1"/>
  <c r="V1012" i="1"/>
  <c r="O1013" i="1"/>
  <c r="V1013" i="1"/>
  <c r="O1014" i="1"/>
  <c r="V1014" i="1"/>
  <c r="O1015" i="1"/>
  <c r="V1015" i="1"/>
  <c r="O1016" i="1"/>
  <c r="V1016" i="1"/>
  <c r="O1017" i="1"/>
  <c r="V1017" i="1"/>
  <c r="O1018" i="1"/>
  <c r="V1018" i="1"/>
  <c r="O1019" i="1"/>
  <c r="V1019" i="1"/>
  <c r="O1020" i="1"/>
  <c r="V1020" i="1"/>
  <c r="O1021" i="1"/>
  <c r="V1021" i="1"/>
  <c r="O1022" i="1"/>
  <c r="V1022" i="1"/>
  <c r="O1023" i="1"/>
  <c r="V1023" i="1"/>
  <c r="O1024" i="1"/>
  <c r="V1024" i="1"/>
  <c r="O1025" i="1"/>
  <c r="V1025" i="1"/>
  <c r="O1026" i="1"/>
  <c r="V1026" i="1"/>
  <c r="O1027" i="1"/>
  <c r="V1027" i="1"/>
  <c r="O1028" i="1"/>
  <c r="V1028" i="1"/>
  <c r="O1029" i="1"/>
  <c r="V1029" i="1"/>
  <c r="O1030" i="1"/>
  <c r="V1030" i="1"/>
  <c r="O1031" i="1"/>
  <c r="V1031" i="1"/>
  <c r="O1032" i="1"/>
  <c r="V1032" i="1"/>
  <c r="O1033" i="1"/>
  <c r="V1033" i="1"/>
  <c r="O1034" i="1"/>
  <c r="V1034" i="1"/>
  <c r="O1035" i="1"/>
  <c r="V1035" i="1"/>
  <c r="O1036" i="1"/>
  <c r="V1036" i="1"/>
  <c r="O1037" i="1"/>
  <c r="V1037" i="1"/>
  <c r="O1038" i="1"/>
  <c r="V1038" i="1"/>
  <c r="O1039" i="1"/>
  <c r="V1039" i="1"/>
  <c r="O1040" i="1"/>
  <c r="V1040" i="1"/>
  <c r="O1041" i="1"/>
  <c r="V1041" i="1"/>
  <c r="O1042" i="1"/>
  <c r="V1042" i="1"/>
  <c r="O1043" i="1"/>
  <c r="V1043" i="1"/>
  <c r="O1044" i="1"/>
  <c r="V1044" i="1"/>
  <c r="O1045" i="1"/>
  <c r="V1045" i="1"/>
  <c r="O1046" i="1"/>
  <c r="V1046" i="1"/>
  <c r="O1047" i="1"/>
  <c r="V1047" i="1"/>
  <c r="O1048" i="1"/>
  <c r="V1048" i="1"/>
  <c r="O1049" i="1"/>
  <c r="V1049" i="1"/>
  <c r="O1050" i="1"/>
  <c r="V1050" i="1"/>
  <c r="O1051" i="1"/>
  <c r="V1051" i="1"/>
  <c r="O1052" i="1"/>
  <c r="V1052" i="1"/>
  <c r="O1053" i="1"/>
  <c r="V1053" i="1"/>
  <c r="O1054" i="1"/>
  <c r="V1054" i="1"/>
  <c r="O1055" i="1"/>
  <c r="V1055" i="1"/>
  <c r="O1056" i="1"/>
  <c r="V1056" i="1"/>
  <c r="O1057" i="1"/>
  <c r="V1057" i="1"/>
  <c r="O1058" i="1"/>
  <c r="V1058" i="1"/>
  <c r="O1059" i="1"/>
  <c r="V1059" i="1"/>
  <c r="O1060" i="1"/>
  <c r="V1060" i="1"/>
  <c r="O1061" i="1"/>
  <c r="V1061" i="1"/>
  <c r="O1062" i="1"/>
  <c r="V1062" i="1"/>
  <c r="O1063" i="1"/>
  <c r="V1063" i="1"/>
  <c r="O1064" i="1"/>
  <c r="V1064" i="1"/>
  <c r="O1065" i="1"/>
  <c r="V1065" i="1"/>
  <c r="O1066" i="1"/>
  <c r="V1066" i="1"/>
  <c r="O1067" i="1"/>
  <c r="V1067" i="1"/>
  <c r="O1068" i="1"/>
  <c r="V1068" i="1"/>
  <c r="O1069" i="1"/>
  <c r="V1069" i="1"/>
  <c r="O1070" i="1"/>
  <c r="V1070" i="1"/>
  <c r="O1071" i="1"/>
  <c r="V1071" i="1"/>
  <c r="O1072" i="1"/>
  <c r="V1072" i="1"/>
  <c r="O1073" i="1"/>
  <c r="V1073" i="1"/>
  <c r="O1074" i="1"/>
  <c r="V1074" i="1"/>
  <c r="O1075" i="1"/>
  <c r="V1075" i="1"/>
  <c r="O1076" i="1"/>
  <c r="V1076" i="1"/>
  <c r="O1077" i="1"/>
  <c r="V1077" i="1"/>
  <c r="O1078" i="1"/>
  <c r="V1078" i="1"/>
  <c r="O1079" i="1"/>
  <c r="V1079" i="1"/>
  <c r="O1080" i="1"/>
  <c r="V1080" i="1"/>
  <c r="O1081" i="1"/>
  <c r="V1081" i="1"/>
  <c r="O1082" i="1"/>
  <c r="V1082" i="1"/>
  <c r="O1083" i="1"/>
  <c r="V1083" i="1"/>
  <c r="O1084" i="1"/>
  <c r="V1084" i="1"/>
  <c r="O1085" i="1"/>
  <c r="V1085" i="1"/>
  <c r="O1086" i="1"/>
  <c r="V1086" i="1"/>
  <c r="O1087" i="1"/>
  <c r="V1087" i="1"/>
  <c r="O1088" i="1"/>
  <c r="V1088" i="1"/>
  <c r="O1089" i="1"/>
  <c r="V1089" i="1"/>
  <c r="O1090" i="1"/>
  <c r="V1090" i="1"/>
  <c r="O1091" i="1"/>
  <c r="V1091" i="1"/>
  <c r="O1092" i="1"/>
  <c r="V1092" i="1"/>
  <c r="O1093" i="1"/>
  <c r="V1093" i="1"/>
  <c r="O1094" i="1"/>
  <c r="V1094" i="1"/>
  <c r="O1095" i="1"/>
  <c r="V1095" i="1"/>
  <c r="O1096" i="1"/>
  <c r="V1096" i="1"/>
  <c r="O1097" i="1"/>
  <c r="V1097" i="1"/>
  <c r="O1098" i="1"/>
  <c r="V1098" i="1"/>
  <c r="O1099" i="1"/>
  <c r="V1099" i="1"/>
  <c r="O1100" i="1"/>
  <c r="V1100" i="1"/>
  <c r="O1101" i="1"/>
  <c r="V1101" i="1"/>
  <c r="O1102" i="1"/>
  <c r="V1102" i="1"/>
  <c r="O1103" i="1"/>
  <c r="V1103" i="1"/>
  <c r="O1104" i="1"/>
  <c r="V1104" i="1"/>
  <c r="O1105" i="1"/>
  <c r="V1105" i="1"/>
  <c r="O1106" i="1"/>
  <c r="V1106" i="1"/>
  <c r="O1107" i="1"/>
  <c r="V1107" i="1"/>
  <c r="O1108" i="1"/>
  <c r="V1108" i="1"/>
  <c r="O1109" i="1"/>
  <c r="V1109" i="1"/>
  <c r="O1110" i="1"/>
  <c r="V1110" i="1"/>
  <c r="O1111" i="1"/>
  <c r="V1111" i="1"/>
  <c r="O1112" i="1"/>
  <c r="V1112" i="1"/>
  <c r="O1113" i="1"/>
  <c r="V1113" i="1"/>
  <c r="O1114" i="1"/>
  <c r="V1114" i="1"/>
  <c r="O1115" i="1"/>
  <c r="V1115" i="1"/>
  <c r="O1116" i="1"/>
  <c r="V1116" i="1"/>
  <c r="O1117" i="1"/>
  <c r="V1117" i="1"/>
  <c r="O1118" i="1"/>
  <c r="V1118" i="1"/>
  <c r="O1119" i="1"/>
  <c r="V1119" i="1"/>
  <c r="O1120" i="1"/>
  <c r="V1120" i="1"/>
  <c r="O1121" i="1"/>
  <c r="V1121" i="1"/>
  <c r="O1122" i="1"/>
  <c r="V1122" i="1"/>
  <c r="O1123" i="1"/>
  <c r="V1123" i="1"/>
  <c r="O1124" i="1"/>
  <c r="V1124" i="1"/>
  <c r="O1125" i="1"/>
  <c r="V1125" i="1"/>
  <c r="O1126" i="1"/>
  <c r="V1126" i="1"/>
  <c r="O1127" i="1"/>
  <c r="V1127" i="1"/>
  <c r="O1128" i="1"/>
  <c r="V1128" i="1"/>
  <c r="O1129" i="1"/>
  <c r="V1129" i="1"/>
  <c r="O1130" i="1"/>
  <c r="V1130" i="1"/>
  <c r="O1131" i="1"/>
  <c r="V1131" i="1"/>
  <c r="O1132" i="1"/>
  <c r="V1132" i="1"/>
  <c r="O1133" i="1"/>
  <c r="V1133" i="1"/>
  <c r="O1134" i="1"/>
  <c r="V1134" i="1"/>
  <c r="O1135" i="1"/>
  <c r="V1135" i="1"/>
  <c r="O1136" i="1"/>
  <c r="V1136" i="1"/>
  <c r="O1137" i="1"/>
  <c r="V1137" i="1"/>
  <c r="O1138" i="1"/>
  <c r="V1138" i="1"/>
  <c r="O1139" i="1"/>
  <c r="V1139" i="1"/>
  <c r="O1140" i="1"/>
  <c r="V1140" i="1"/>
  <c r="O1141" i="1"/>
  <c r="V1141" i="1"/>
  <c r="O1142" i="1"/>
  <c r="V1142" i="1"/>
  <c r="O1143" i="1"/>
  <c r="V1143" i="1"/>
  <c r="O1144" i="1"/>
  <c r="V1144" i="1"/>
  <c r="O1145" i="1"/>
  <c r="V1145" i="1"/>
  <c r="O1146" i="1"/>
  <c r="V1146" i="1"/>
  <c r="O1147" i="1"/>
  <c r="V1147" i="1"/>
  <c r="O1148" i="1"/>
  <c r="V1148" i="1"/>
  <c r="O1149" i="1"/>
  <c r="V1149" i="1"/>
  <c r="O1150" i="1"/>
  <c r="V1150" i="1"/>
  <c r="O1151" i="1"/>
  <c r="V1151" i="1"/>
  <c r="O1152" i="1"/>
  <c r="V1152" i="1"/>
  <c r="O1153" i="1"/>
  <c r="V1153" i="1"/>
  <c r="O1154" i="1"/>
  <c r="V1154" i="1"/>
  <c r="O1155" i="1"/>
  <c r="V1155" i="1"/>
  <c r="O1156" i="1"/>
  <c r="V1156" i="1"/>
  <c r="O1157" i="1"/>
  <c r="V1157" i="1"/>
  <c r="O1158" i="1"/>
  <c r="V1158" i="1"/>
  <c r="O1159" i="1"/>
  <c r="V1159" i="1"/>
  <c r="O1160" i="1"/>
  <c r="V1160" i="1"/>
  <c r="O1161" i="1"/>
  <c r="V1161" i="1"/>
  <c r="O1162" i="1"/>
  <c r="V1162" i="1"/>
  <c r="O1163" i="1"/>
  <c r="V1163" i="1"/>
  <c r="O1164" i="1"/>
  <c r="V1164" i="1"/>
  <c r="O1165" i="1"/>
  <c r="V1165" i="1"/>
  <c r="O1166" i="1"/>
  <c r="V1166" i="1"/>
  <c r="O1167" i="1"/>
  <c r="V1167" i="1"/>
  <c r="O1168" i="1"/>
  <c r="V1168" i="1"/>
  <c r="O1169" i="1"/>
  <c r="V1169" i="1"/>
  <c r="O1170" i="1"/>
  <c r="V1170" i="1"/>
  <c r="O1171" i="1"/>
  <c r="V1171" i="1"/>
  <c r="O1172" i="1"/>
  <c r="V1172" i="1"/>
  <c r="O1173" i="1"/>
  <c r="V1173" i="1"/>
  <c r="O1174" i="1"/>
  <c r="V1174" i="1"/>
  <c r="O1175" i="1"/>
  <c r="V1175" i="1"/>
  <c r="O1176" i="1"/>
  <c r="V1176" i="1"/>
  <c r="O1177" i="1"/>
  <c r="V1177" i="1"/>
  <c r="O1178" i="1"/>
  <c r="V1178" i="1"/>
  <c r="O1179" i="1"/>
  <c r="V1179" i="1"/>
  <c r="O1180" i="1"/>
  <c r="V1180" i="1"/>
  <c r="O1181" i="1"/>
  <c r="V1181" i="1"/>
  <c r="O1182" i="1"/>
  <c r="V1182" i="1"/>
  <c r="O1183" i="1"/>
  <c r="V1183" i="1"/>
  <c r="O1184" i="1"/>
  <c r="V1184" i="1"/>
  <c r="O1185" i="1"/>
  <c r="V1185" i="1"/>
  <c r="O1186" i="1"/>
  <c r="V1186" i="1"/>
  <c r="O1187" i="1"/>
  <c r="V1187" i="1"/>
  <c r="O1188" i="1"/>
  <c r="V1188" i="1"/>
  <c r="O1189" i="1"/>
  <c r="V1189" i="1"/>
  <c r="O1190" i="1"/>
  <c r="V1190" i="1"/>
  <c r="O1191" i="1"/>
  <c r="V1191" i="1"/>
  <c r="O1192" i="1"/>
  <c r="V1192" i="1"/>
  <c r="O1193" i="1"/>
  <c r="V1193" i="1"/>
  <c r="O1194" i="1"/>
  <c r="V1194" i="1"/>
  <c r="O1195" i="1"/>
  <c r="V1195" i="1"/>
  <c r="O1196" i="1"/>
  <c r="V1196" i="1"/>
  <c r="O1197" i="1"/>
  <c r="V1197" i="1"/>
  <c r="O1198" i="1"/>
  <c r="V1198" i="1"/>
  <c r="O1199" i="1"/>
  <c r="V1199" i="1"/>
  <c r="O1200" i="1"/>
  <c r="V1200" i="1"/>
  <c r="O1201" i="1"/>
  <c r="V1201" i="1"/>
  <c r="O1202" i="1"/>
  <c r="V1202" i="1"/>
  <c r="O1203" i="1"/>
  <c r="V1203" i="1"/>
  <c r="O1204" i="1"/>
  <c r="V1204" i="1"/>
  <c r="O1205" i="1"/>
  <c r="V1205" i="1"/>
  <c r="O1206" i="1"/>
  <c r="V1206" i="1"/>
  <c r="O1207" i="1"/>
  <c r="V1207" i="1"/>
  <c r="O1208" i="1"/>
  <c r="V1208" i="1"/>
  <c r="O1209" i="1"/>
  <c r="V1209" i="1"/>
  <c r="O1210" i="1"/>
  <c r="V1210" i="1"/>
  <c r="O1211" i="1"/>
  <c r="V1211" i="1"/>
  <c r="O1212" i="1"/>
  <c r="V1212" i="1"/>
  <c r="O1213" i="1"/>
  <c r="V1213" i="1"/>
  <c r="O1214" i="1"/>
  <c r="V1214" i="1"/>
  <c r="O1215" i="1"/>
  <c r="V1215" i="1"/>
  <c r="O1216" i="1"/>
  <c r="V1216" i="1"/>
  <c r="O1217" i="1"/>
  <c r="V1217" i="1"/>
  <c r="O1218" i="1"/>
  <c r="V1218" i="1"/>
  <c r="O1219" i="1"/>
  <c r="V1219" i="1"/>
  <c r="O1220" i="1"/>
  <c r="V1220" i="1"/>
  <c r="O1221" i="1"/>
  <c r="V1221" i="1"/>
  <c r="O1222" i="1"/>
  <c r="V1222" i="1"/>
  <c r="O1223" i="1"/>
  <c r="V1223" i="1"/>
  <c r="O1224" i="1"/>
  <c r="V1224" i="1"/>
  <c r="O1225" i="1"/>
  <c r="V1225" i="1"/>
  <c r="O1226" i="1"/>
  <c r="V1226" i="1"/>
  <c r="O1227" i="1"/>
  <c r="V1227" i="1"/>
  <c r="O1228" i="1"/>
  <c r="V1228" i="1"/>
  <c r="O1229" i="1"/>
  <c r="V1229" i="1"/>
  <c r="O1230" i="1"/>
  <c r="V1230" i="1"/>
  <c r="O1231" i="1"/>
  <c r="V1231" i="1"/>
  <c r="O1232" i="1"/>
  <c r="V1232" i="1"/>
  <c r="O1233" i="1"/>
  <c r="V1233" i="1"/>
  <c r="O1234" i="1"/>
  <c r="V1234" i="1"/>
  <c r="O1235" i="1"/>
  <c r="V1235" i="1"/>
  <c r="O1236" i="1"/>
  <c r="V1236" i="1"/>
  <c r="O1237" i="1"/>
  <c r="V1237" i="1"/>
  <c r="O1238" i="1"/>
  <c r="V1238" i="1"/>
  <c r="O1239" i="1"/>
  <c r="V1239" i="1"/>
  <c r="O1240" i="1"/>
  <c r="V1240" i="1"/>
  <c r="O1241" i="1"/>
  <c r="V1241" i="1"/>
  <c r="O1242" i="1"/>
  <c r="V1242" i="1"/>
  <c r="O1243" i="1"/>
  <c r="V1243" i="1"/>
  <c r="O1244" i="1"/>
  <c r="V1244" i="1"/>
  <c r="O1245" i="1"/>
  <c r="V1245" i="1"/>
  <c r="O1246" i="1"/>
  <c r="V1246" i="1"/>
  <c r="O1247" i="1"/>
  <c r="V1247" i="1"/>
  <c r="O1248" i="1"/>
  <c r="V1248" i="1"/>
  <c r="O1249" i="1"/>
  <c r="V1249" i="1"/>
  <c r="O1250" i="1"/>
  <c r="V1250" i="1"/>
  <c r="O1251" i="1"/>
  <c r="V1251" i="1"/>
  <c r="O1252" i="1"/>
  <c r="V1252" i="1"/>
  <c r="O1253" i="1"/>
  <c r="V1253" i="1"/>
  <c r="O1254" i="1"/>
  <c r="V1254" i="1"/>
  <c r="O1255" i="1"/>
  <c r="V1255" i="1"/>
  <c r="O1256" i="1"/>
  <c r="V1256" i="1"/>
  <c r="O1257" i="1"/>
  <c r="V1257" i="1"/>
  <c r="O1258" i="1"/>
  <c r="V1258" i="1"/>
  <c r="O1259" i="1"/>
  <c r="V1259" i="1"/>
  <c r="O1260" i="1"/>
  <c r="V1260" i="1"/>
  <c r="O1261" i="1"/>
  <c r="V1261" i="1"/>
  <c r="O1262" i="1"/>
  <c r="V1262" i="1"/>
  <c r="O1263" i="1"/>
  <c r="V1263" i="1"/>
  <c r="O1264" i="1"/>
  <c r="V1264" i="1"/>
  <c r="O1265" i="1"/>
  <c r="V1265" i="1"/>
  <c r="O1266" i="1"/>
  <c r="V1266" i="1"/>
  <c r="O1267" i="1"/>
  <c r="V1267" i="1"/>
  <c r="O1268" i="1"/>
  <c r="V1268" i="1"/>
  <c r="O1269" i="1"/>
  <c r="V1269" i="1"/>
  <c r="O1270" i="1"/>
  <c r="V1270" i="1"/>
  <c r="O1271" i="1"/>
  <c r="V1271" i="1"/>
  <c r="O1272" i="1"/>
  <c r="V1272" i="1"/>
  <c r="O1273" i="1"/>
  <c r="V1273" i="1"/>
  <c r="O1274" i="1"/>
  <c r="V1274" i="1"/>
  <c r="O1275" i="1"/>
  <c r="V1275" i="1"/>
  <c r="O1276" i="1"/>
  <c r="V1276" i="1"/>
  <c r="O1277" i="1"/>
  <c r="V1277" i="1"/>
  <c r="O1278" i="1"/>
  <c r="V1278" i="1"/>
  <c r="O1279" i="1"/>
  <c r="V1279" i="1"/>
  <c r="O1280" i="1"/>
  <c r="V1280" i="1"/>
  <c r="O1281" i="1"/>
  <c r="V1281" i="1"/>
  <c r="O1282" i="1"/>
  <c r="V1282" i="1"/>
  <c r="O1283" i="1"/>
  <c r="V1283" i="1"/>
  <c r="O1284" i="1"/>
  <c r="V1284" i="1"/>
  <c r="O1285" i="1"/>
  <c r="V1285" i="1"/>
  <c r="O1286" i="1"/>
  <c r="V1286" i="1"/>
  <c r="O1287" i="1"/>
  <c r="V1287" i="1"/>
  <c r="O1288" i="1"/>
  <c r="V1288" i="1"/>
  <c r="O1289" i="1"/>
  <c r="V1289" i="1"/>
  <c r="O1290" i="1"/>
  <c r="V1290" i="1"/>
  <c r="O1291" i="1"/>
  <c r="V1291" i="1"/>
  <c r="O1292" i="1"/>
  <c r="V1292" i="1"/>
  <c r="O1293" i="1"/>
  <c r="V1293" i="1"/>
  <c r="O1294" i="1"/>
  <c r="V1294" i="1"/>
  <c r="O1295" i="1"/>
  <c r="V1295" i="1"/>
  <c r="O1296" i="1"/>
  <c r="V1296" i="1"/>
  <c r="O1297" i="1"/>
  <c r="V1297" i="1"/>
  <c r="O1298" i="1"/>
  <c r="V1298" i="1"/>
  <c r="O1299" i="1"/>
  <c r="V1299" i="1"/>
  <c r="O1300" i="1"/>
  <c r="V1300" i="1"/>
  <c r="O1301" i="1"/>
  <c r="V1301" i="1"/>
  <c r="O1302" i="1"/>
  <c r="V1302" i="1"/>
  <c r="O1303" i="1"/>
  <c r="V1303" i="1"/>
  <c r="O1304" i="1"/>
  <c r="V1304" i="1"/>
  <c r="O1305" i="1"/>
  <c r="V1305" i="1"/>
  <c r="O1306" i="1"/>
  <c r="V1306" i="1"/>
  <c r="O1307" i="1"/>
  <c r="V1307" i="1"/>
  <c r="O1308" i="1"/>
  <c r="V1308" i="1"/>
  <c r="O1309" i="1"/>
  <c r="V1309" i="1"/>
  <c r="O1310" i="1"/>
  <c r="V1310" i="1"/>
  <c r="O1311" i="1"/>
  <c r="V1311" i="1"/>
  <c r="O1312" i="1"/>
  <c r="V1312" i="1"/>
  <c r="O1313" i="1"/>
  <c r="V1313" i="1"/>
  <c r="O1314" i="1"/>
  <c r="V1314" i="1"/>
  <c r="O1315" i="1"/>
  <c r="V1315" i="1"/>
  <c r="O1316" i="1"/>
  <c r="V1316" i="1"/>
  <c r="O1317" i="1"/>
  <c r="V1317" i="1"/>
  <c r="O1318" i="1"/>
  <c r="V1318" i="1"/>
  <c r="O1319" i="1"/>
  <c r="V1319" i="1"/>
  <c r="O1320" i="1"/>
  <c r="V1320" i="1"/>
  <c r="O1321" i="1"/>
  <c r="V1321" i="1"/>
  <c r="O1322" i="1"/>
  <c r="V1322" i="1"/>
  <c r="O1323" i="1"/>
  <c r="V1323" i="1"/>
  <c r="O1324" i="1"/>
  <c r="V1324" i="1"/>
  <c r="O1325" i="1"/>
  <c r="V1325" i="1"/>
  <c r="O1326" i="1"/>
  <c r="V1326" i="1"/>
  <c r="O1327" i="1"/>
  <c r="V1327" i="1"/>
  <c r="O1328" i="1"/>
  <c r="V1328" i="1"/>
  <c r="O1329" i="1"/>
  <c r="V1329" i="1"/>
  <c r="O1330" i="1"/>
  <c r="V1330" i="1"/>
  <c r="O1331" i="1"/>
  <c r="V1331" i="1"/>
  <c r="O1332" i="1"/>
  <c r="V1332" i="1"/>
  <c r="O1333" i="1"/>
  <c r="V1333" i="1"/>
  <c r="O1334" i="1"/>
  <c r="V1334" i="1"/>
  <c r="O1335" i="1"/>
  <c r="V1335" i="1"/>
  <c r="O1336" i="1"/>
  <c r="V1336" i="1"/>
  <c r="O1337" i="1"/>
  <c r="V1337" i="1"/>
  <c r="O1338" i="1"/>
  <c r="V1338" i="1"/>
  <c r="O1339" i="1"/>
  <c r="V1339" i="1"/>
  <c r="O1340" i="1"/>
  <c r="V1340" i="1"/>
  <c r="O1341" i="1"/>
  <c r="V1341" i="1"/>
  <c r="O1342" i="1"/>
  <c r="V1342" i="1"/>
  <c r="O1343" i="1"/>
  <c r="V1343" i="1"/>
  <c r="O1344" i="1"/>
  <c r="V1344" i="1"/>
  <c r="O1345" i="1"/>
  <c r="V1345" i="1"/>
  <c r="O1346" i="1"/>
  <c r="V1346" i="1"/>
  <c r="O1347" i="1"/>
  <c r="V1347" i="1"/>
  <c r="O1348" i="1"/>
  <c r="V1348" i="1"/>
  <c r="O1349" i="1"/>
  <c r="V1349" i="1"/>
  <c r="O1350" i="1"/>
  <c r="V1350" i="1"/>
  <c r="O1351" i="1"/>
  <c r="V1351" i="1"/>
  <c r="O1352" i="1"/>
  <c r="V1352" i="1"/>
  <c r="O1353" i="1"/>
  <c r="V1353" i="1"/>
  <c r="O1354" i="1"/>
  <c r="V1354" i="1"/>
  <c r="O1355" i="1"/>
  <c r="V1355" i="1"/>
  <c r="O1356" i="1"/>
  <c r="V1356" i="1"/>
  <c r="O1357" i="1"/>
  <c r="V1357" i="1"/>
  <c r="O1358" i="1"/>
  <c r="V1358" i="1"/>
  <c r="O1359" i="1"/>
  <c r="V1359" i="1"/>
  <c r="O1360" i="1"/>
  <c r="V1360" i="1"/>
  <c r="O1361" i="1"/>
  <c r="V1361" i="1"/>
  <c r="O1362" i="1"/>
  <c r="V1362" i="1"/>
  <c r="O1363" i="1"/>
  <c r="V1363" i="1"/>
  <c r="O1364" i="1"/>
  <c r="V1364" i="1"/>
  <c r="O1365" i="1"/>
  <c r="V1365" i="1"/>
  <c r="O1366" i="1"/>
  <c r="V1366" i="1"/>
  <c r="O1367" i="1"/>
  <c r="V1367" i="1"/>
  <c r="O1368" i="1"/>
  <c r="V1368" i="1"/>
  <c r="O1369" i="1"/>
  <c r="V1369" i="1"/>
  <c r="O1370" i="1"/>
  <c r="V1370" i="1"/>
  <c r="O1371" i="1"/>
  <c r="V1371" i="1"/>
  <c r="O1372" i="1"/>
  <c r="V1372" i="1"/>
  <c r="O1373" i="1"/>
  <c r="V1373" i="1"/>
  <c r="O1374" i="1"/>
  <c r="V1374" i="1"/>
  <c r="O1375" i="1"/>
  <c r="V1375" i="1"/>
  <c r="O1376" i="1"/>
  <c r="V1376" i="1"/>
  <c r="O1377" i="1"/>
  <c r="V1377" i="1"/>
  <c r="O1378" i="1"/>
  <c r="V1378" i="1"/>
  <c r="O1379" i="1"/>
  <c r="V1379" i="1"/>
  <c r="O1380" i="1"/>
  <c r="V1380" i="1"/>
  <c r="O1381" i="1"/>
  <c r="V1381" i="1"/>
  <c r="O1382" i="1"/>
  <c r="V1382" i="1"/>
  <c r="O1383" i="1"/>
  <c r="V1383" i="1"/>
  <c r="O1384" i="1"/>
  <c r="V1384" i="1"/>
  <c r="O1385" i="1"/>
  <c r="V1385" i="1"/>
  <c r="O1386" i="1"/>
  <c r="V1386" i="1"/>
  <c r="O1387" i="1"/>
  <c r="V1387" i="1"/>
  <c r="O1388" i="1"/>
  <c r="V1388" i="1"/>
  <c r="O1389" i="1"/>
  <c r="V1389" i="1"/>
  <c r="O1390" i="1"/>
  <c r="V1390" i="1"/>
  <c r="O1391" i="1"/>
  <c r="V1391" i="1"/>
  <c r="O1392" i="1"/>
  <c r="V1392" i="1"/>
  <c r="O1393" i="1"/>
  <c r="V1393" i="1"/>
  <c r="O1394" i="1"/>
  <c r="V1394" i="1"/>
  <c r="O1395" i="1"/>
  <c r="V1395" i="1"/>
  <c r="O1396" i="1"/>
  <c r="V1396" i="1"/>
  <c r="O1397" i="1"/>
  <c r="V1397" i="1"/>
  <c r="O1398" i="1"/>
  <c r="V1398" i="1"/>
  <c r="O1399" i="1"/>
  <c r="V1399" i="1"/>
  <c r="O1400" i="1"/>
  <c r="V1400" i="1"/>
  <c r="O1401" i="1"/>
  <c r="V1401" i="1"/>
  <c r="O1402" i="1"/>
  <c r="V1402" i="1"/>
  <c r="O1403" i="1"/>
  <c r="V1403" i="1"/>
  <c r="O1404" i="1"/>
  <c r="V1404" i="1"/>
  <c r="O1405" i="1"/>
  <c r="V1405" i="1"/>
  <c r="O1406" i="1"/>
  <c r="V1406" i="1"/>
  <c r="O1407" i="1"/>
  <c r="V1407" i="1"/>
  <c r="O1408" i="1"/>
  <c r="V1408" i="1"/>
  <c r="O1409" i="1"/>
  <c r="V1409" i="1"/>
  <c r="O1410" i="1"/>
  <c r="V1410" i="1"/>
  <c r="O1411" i="1"/>
  <c r="V1411" i="1"/>
  <c r="O1412" i="1"/>
  <c r="V1412" i="1"/>
  <c r="O1413" i="1"/>
  <c r="V1413" i="1"/>
  <c r="O1414" i="1"/>
  <c r="V1414" i="1"/>
  <c r="O1415" i="1"/>
  <c r="V1415" i="1"/>
  <c r="O1416" i="1"/>
  <c r="V1416" i="1"/>
  <c r="O1417" i="1"/>
  <c r="V1417" i="1"/>
  <c r="O1418" i="1"/>
  <c r="V1418" i="1"/>
  <c r="O1419" i="1"/>
  <c r="V1419" i="1"/>
  <c r="O1420" i="1"/>
  <c r="V1420" i="1"/>
  <c r="O1421" i="1"/>
  <c r="V1421" i="1"/>
  <c r="O1422" i="1"/>
  <c r="V1422" i="1"/>
  <c r="O1423" i="1"/>
  <c r="V1423" i="1"/>
  <c r="O1424" i="1"/>
  <c r="V1424" i="1"/>
  <c r="O1425" i="1"/>
  <c r="V1425" i="1"/>
  <c r="O1426" i="1"/>
  <c r="V1426" i="1"/>
  <c r="O1427" i="1"/>
  <c r="V1427" i="1"/>
  <c r="O1428" i="1"/>
  <c r="V1428" i="1"/>
  <c r="O1429" i="1"/>
  <c r="V1429" i="1"/>
  <c r="O1430" i="1"/>
  <c r="V1430" i="1"/>
  <c r="O1431" i="1"/>
  <c r="V1431" i="1"/>
  <c r="O1432" i="1"/>
  <c r="V1432" i="1"/>
  <c r="O1433" i="1"/>
  <c r="V1433" i="1"/>
  <c r="O1434" i="1"/>
  <c r="V1434" i="1"/>
  <c r="O1435" i="1"/>
  <c r="V1435" i="1"/>
  <c r="O1436" i="1"/>
  <c r="V1436" i="1"/>
  <c r="O1437" i="1"/>
  <c r="V1437" i="1"/>
  <c r="O1438" i="1"/>
  <c r="V1438" i="1"/>
  <c r="O1439" i="1"/>
  <c r="V1439" i="1"/>
  <c r="O1440" i="1"/>
  <c r="V1440" i="1"/>
  <c r="O1441" i="1"/>
  <c r="V1441" i="1"/>
  <c r="O1442" i="1"/>
  <c r="V1442" i="1"/>
  <c r="O1443" i="1"/>
  <c r="V1443" i="1"/>
  <c r="O1444" i="1"/>
  <c r="V1444" i="1"/>
  <c r="O1445" i="1"/>
  <c r="V1445" i="1"/>
  <c r="O1446" i="1"/>
  <c r="V1446" i="1"/>
  <c r="O1447" i="1"/>
  <c r="V1447" i="1"/>
  <c r="O1448" i="1"/>
  <c r="V1448" i="1"/>
  <c r="O1449" i="1"/>
  <c r="V1449" i="1"/>
  <c r="O1450" i="1"/>
  <c r="V1450" i="1"/>
  <c r="O1451" i="1"/>
  <c r="V1451" i="1"/>
  <c r="O1452" i="1"/>
  <c r="V1452" i="1"/>
  <c r="O1453" i="1"/>
  <c r="V1453" i="1"/>
  <c r="O1454" i="1"/>
  <c r="V1454" i="1"/>
  <c r="O1455" i="1"/>
  <c r="V1455" i="1"/>
  <c r="O1456" i="1"/>
  <c r="V1456" i="1"/>
  <c r="O1457" i="1"/>
  <c r="V1457" i="1"/>
  <c r="O1458" i="1"/>
  <c r="V1458" i="1"/>
  <c r="O1459" i="1"/>
  <c r="V1459" i="1"/>
  <c r="O1460" i="1"/>
  <c r="V1460" i="1"/>
  <c r="O1461" i="1"/>
  <c r="V1461" i="1"/>
  <c r="O1462" i="1"/>
  <c r="V1462" i="1"/>
  <c r="O1463" i="1"/>
  <c r="V1463" i="1"/>
  <c r="O1464" i="1"/>
  <c r="V1464" i="1"/>
  <c r="O1465" i="1"/>
  <c r="V1465" i="1"/>
  <c r="O1466" i="1"/>
  <c r="V1466" i="1"/>
  <c r="O1467" i="1"/>
  <c r="V1467" i="1"/>
  <c r="O1468" i="1"/>
  <c r="V1468" i="1"/>
  <c r="O1469" i="1"/>
  <c r="V1469" i="1"/>
  <c r="O1470" i="1"/>
  <c r="V1470" i="1"/>
  <c r="O1471" i="1"/>
  <c r="V1471" i="1"/>
  <c r="O1472" i="1"/>
  <c r="V1472" i="1"/>
  <c r="O1473" i="1"/>
  <c r="V1473" i="1"/>
  <c r="O1474" i="1"/>
  <c r="V1474" i="1"/>
  <c r="O1475" i="1"/>
  <c r="V1475" i="1"/>
  <c r="O1476" i="1"/>
  <c r="V1476" i="1"/>
  <c r="O1477" i="1"/>
  <c r="V1477" i="1"/>
  <c r="O1478" i="1"/>
  <c r="V1478" i="1"/>
  <c r="O1479" i="1"/>
  <c r="V1479" i="1"/>
  <c r="O1480" i="1"/>
  <c r="V1480" i="1"/>
  <c r="O1481" i="1"/>
  <c r="V1481" i="1"/>
  <c r="O1482" i="1"/>
  <c r="V1482" i="1"/>
  <c r="O1483" i="1"/>
  <c r="V1483" i="1"/>
  <c r="O1484" i="1"/>
  <c r="V1484" i="1"/>
  <c r="O1485" i="1"/>
  <c r="V1485" i="1"/>
  <c r="O1486" i="1"/>
  <c r="V1486" i="1"/>
  <c r="O1487" i="1"/>
  <c r="V1487" i="1"/>
  <c r="O1488" i="1"/>
  <c r="V1488" i="1"/>
  <c r="O1489" i="1"/>
  <c r="V1489" i="1"/>
  <c r="O1490" i="1"/>
  <c r="V1490" i="1"/>
  <c r="O1491" i="1"/>
  <c r="V1491" i="1"/>
  <c r="O1492" i="1"/>
  <c r="V1492" i="1"/>
  <c r="O1493" i="1"/>
  <c r="V1493" i="1"/>
  <c r="O1494" i="1"/>
  <c r="V1494" i="1"/>
  <c r="O1495" i="1"/>
  <c r="V1495" i="1"/>
  <c r="O1496" i="1"/>
  <c r="V1496" i="1"/>
  <c r="O1497" i="1"/>
  <c r="V1497" i="1"/>
  <c r="O1498" i="1"/>
  <c r="V1498" i="1"/>
  <c r="O1499" i="1"/>
  <c r="V1499" i="1"/>
  <c r="O1500" i="1"/>
  <c r="V1500" i="1"/>
  <c r="O1501" i="1"/>
  <c r="V1501" i="1"/>
  <c r="O1502" i="1"/>
  <c r="V1502" i="1"/>
  <c r="O1503" i="1"/>
  <c r="V1503" i="1"/>
  <c r="O1504" i="1"/>
  <c r="V1504" i="1"/>
  <c r="O1505" i="1"/>
  <c r="V1505" i="1"/>
  <c r="O1506" i="1"/>
  <c r="V1506" i="1"/>
  <c r="O1507" i="1"/>
  <c r="V1507" i="1"/>
  <c r="O1508" i="1"/>
  <c r="V1508" i="1"/>
  <c r="O1509" i="1"/>
  <c r="V1509" i="1"/>
  <c r="O1510" i="1"/>
  <c r="V1510" i="1"/>
  <c r="O1511" i="1"/>
  <c r="V1511" i="1"/>
  <c r="O1512" i="1"/>
  <c r="V1512" i="1"/>
  <c r="O1513" i="1"/>
  <c r="V1513" i="1"/>
  <c r="O1514" i="1"/>
  <c r="V1514" i="1"/>
  <c r="O1515" i="1"/>
  <c r="V1515" i="1"/>
  <c r="O1516" i="1"/>
  <c r="V1516" i="1"/>
  <c r="O1517" i="1"/>
  <c r="V1517" i="1"/>
  <c r="O1518" i="1"/>
  <c r="V1518" i="1"/>
  <c r="O1519" i="1"/>
  <c r="V1519" i="1"/>
  <c r="O1520" i="1"/>
  <c r="V1520" i="1"/>
  <c r="O1521" i="1"/>
  <c r="V1521" i="1"/>
  <c r="O1522" i="1"/>
  <c r="V1522" i="1"/>
  <c r="O1523" i="1"/>
  <c r="V1523" i="1"/>
  <c r="O1524" i="1"/>
  <c r="V1524" i="1"/>
  <c r="O1525" i="1"/>
  <c r="V1525" i="1"/>
  <c r="O1526" i="1"/>
  <c r="V1526" i="1"/>
  <c r="O1527" i="1"/>
  <c r="V1527" i="1"/>
  <c r="O1528" i="1"/>
  <c r="V1528" i="1"/>
  <c r="O1529" i="1"/>
  <c r="V1529" i="1"/>
  <c r="O1530" i="1"/>
  <c r="V1530" i="1"/>
  <c r="O1531" i="1"/>
  <c r="V1531" i="1"/>
  <c r="O1532" i="1"/>
  <c r="V1532" i="1"/>
  <c r="O1533" i="1"/>
  <c r="V1533" i="1"/>
  <c r="O1534" i="1"/>
  <c r="V1534" i="1"/>
  <c r="O1535" i="1"/>
  <c r="V1535" i="1"/>
  <c r="O1536" i="1"/>
  <c r="V1536" i="1"/>
  <c r="O1537" i="1"/>
  <c r="V1537" i="1"/>
  <c r="O1538" i="1"/>
  <c r="V1538" i="1"/>
  <c r="O1539" i="1"/>
  <c r="V1539" i="1"/>
  <c r="O1540" i="1"/>
  <c r="V1540" i="1"/>
  <c r="O1541" i="1"/>
  <c r="V1541" i="1"/>
  <c r="O1542" i="1"/>
  <c r="V1542" i="1"/>
  <c r="O1543" i="1"/>
  <c r="V1543" i="1"/>
  <c r="O1544" i="1"/>
  <c r="V1544" i="1"/>
  <c r="O1545" i="1"/>
  <c r="V1545" i="1"/>
  <c r="O1546" i="1"/>
  <c r="V1546" i="1"/>
  <c r="O1547" i="1"/>
  <c r="V1547" i="1"/>
  <c r="O1548" i="1"/>
  <c r="V1548" i="1"/>
  <c r="O1549" i="1"/>
  <c r="V1549" i="1"/>
  <c r="O1550" i="1"/>
  <c r="V1550" i="1"/>
  <c r="O1551" i="1"/>
  <c r="V1551" i="1"/>
  <c r="O1552" i="1"/>
  <c r="V1552" i="1"/>
  <c r="O1553" i="1"/>
  <c r="V1553" i="1"/>
  <c r="O1554" i="1"/>
  <c r="V1554" i="1"/>
  <c r="O1555" i="1"/>
  <c r="V1555" i="1"/>
  <c r="O1556" i="1"/>
  <c r="V1556" i="1"/>
  <c r="O1557" i="1"/>
  <c r="V1557" i="1"/>
  <c r="O1558" i="1"/>
  <c r="V1558" i="1"/>
  <c r="O1559" i="1"/>
  <c r="V1559" i="1"/>
  <c r="O1560" i="1"/>
  <c r="V1560" i="1"/>
  <c r="O1561" i="1"/>
  <c r="V1561" i="1"/>
  <c r="O1562" i="1"/>
  <c r="V1562" i="1"/>
  <c r="O1563" i="1"/>
  <c r="V1563" i="1"/>
  <c r="O1564" i="1"/>
  <c r="V1564" i="1"/>
  <c r="O1565" i="1"/>
  <c r="V1565" i="1"/>
  <c r="O1566" i="1"/>
  <c r="V1566" i="1"/>
  <c r="O1567" i="1"/>
  <c r="V1567" i="1"/>
  <c r="O1568" i="1"/>
  <c r="V1568" i="1"/>
  <c r="O1569" i="1"/>
  <c r="V1569" i="1"/>
  <c r="O1570" i="1"/>
  <c r="V1570" i="1"/>
  <c r="O1571" i="1"/>
  <c r="V1571" i="1"/>
  <c r="O1572" i="1"/>
  <c r="V1572" i="1"/>
  <c r="O1573" i="1"/>
  <c r="V1573" i="1"/>
  <c r="O1574" i="1"/>
  <c r="V1574" i="1"/>
  <c r="O1575" i="1"/>
  <c r="V1575" i="1"/>
  <c r="O1576" i="1"/>
  <c r="V1576" i="1"/>
  <c r="O1577" i="1"/>
  <c r="V1577" i="1"/>
  <c r="O1578" i="1"/>
  <c r="V1578" i="1"/>
  <c r="O1579" i="1"/>
  <c r="V1579" i="1"/>
  <c r="O1580" i="1"/>
  <c r="V1580" i="1"/>
  <c r="O1581" i="1"/>
  <c r="V1581" i="1"/>
  <c r="O1582" i="1"/>
  <c r="V1582" i="1"/>
  <c r="O1583" i="1"/>
  <c r="V1583" i="1"/>
  <c r="O1584" i="1"/>
  <c r="V1584" i="1"/>
  <c r="O1585" i="1"/>
  <c r="V1585" i="1"/>
  <c r="O1586" i="1"/>
  <c r="V1586" i="1"/>
  <c r="O1587" i="1"/>
  <c r="V1587" i="1"/>
  <c r="O1588" i="1"/>
  <c r="V1588" i="1"/>
  <c r="O1589" i="1"/>
  <c r="V1589" i="1"/>
  <c r="O1590" i="1"/>
  <c r="V1590" i="1"/>
  <c r="O1591" i="1"/>
  <c r="V1591" i="1"/>
  <c r="O1592" i="1"/>
  <c r="V1592" i="1"/>
  <c r="O1593" i="1"/>
  <c r="V1593" i="1"/>
  <c r="O1594" i="1"/>
  <c r="V1594" i="1"/>
  <c r="O1595" i="1"/>
  <c r="V1595" i="1"/>
  <c r="O1596" i="1"/>
  <c r="V1596" i="1"/>
  <c r="O1597" i="1"/>
  <c r="V1597" i="1"/>
  <c r="O1598" i="1"/>
  <c r="V1598" i="1"/>
  <c r="O1599" i="1"/>
  <c r="V1599" i="1"/>
  <c r="O1600" i="1"/>
  <c r="V1600" i="1"/>
  <c r="O1601" i="1"/>
  <c r="V1601" i="1"/>
  <c r="O1602" i="1"/>
  <c r="V1602" i="1"/>
  <c r="O1603" i="1"/>
  <c r="V1603" i="1"/>
  <c r="O1604" i="1"/>
  <c r="V1604" i="1"/>
  <c r="O1605" i="1"/>
  <c r="V1605" i="1"/>
  <c r="O1606" i="1"/>
  <c r="V1606" i="1"/>
  <c r="O1607" i="1"/>
  <c r="V1607" i="1"/>
  <c r="O1608" i="1"/>
  <c r="V1608" i="1"/>
  <c r="O1609" i="1"/>
  <c r="V1609" i="1"/>
  <c r="O1610" i="1"/>
  <c r="V1610" i="1"/>
  <c r="O1611" i="1"/>
  <c r="V1611" i="1"/>
  <c r="O1612" i="1"/>
  <c r="V1612" i="1"/>
  <c r="O1613" i="1"/>
  <c r="V1613" i="1"/>
  <c r="O1614" i="1"/>
  <c r="V1614" i="1"/>
  <c r="O1615" i="1"/>
  <c r="V1615" i="1"/>
  <c r="O1616" i="1"/>
  <c r="V1616" i="1"/>
  <c r="O1617" i="1"/>
  <c r="V1617" i="1"/>
  <c r="O1618" i="1"/>
  <c r="V1618" i="1"/>
  <c r="O1619" i="1"/>
  <c r="V1619" i="1"/>
  <c r="O1620" i="1"/>
  <c r="V1620" i="1"/>
  <c r="O1621" i="1"/>
  <c r="V1621" i="1"/>
  <c r="O1622" i="1"/>
  <c r="V1622" i="1"/>
  <c r="O1623" i="1"/>
  <c r="V1623" i="1"/>
  <c r="O1624" i="1"/>
  <c r="V1624" i="1"/>
  <c r="O1625" i="1"/>
  <c r="V1625" i="1"/>
  <c r="O1626" i="1"/>
  <c r="V1626" i="1"/>
  <c r="O1627" i="1"/>
  <c r="V1627" i="1"/>
  <c r="O1628" i="1"/>
  <c r="V1628" i="1"/>
  <c r="O1629" i="1"/>
  <c r="V1629" i="1"/>
  <c r="O1630" i="1"/>
  <c r="V1630" i="1"/>
  <c r="O1631" i="1"/>
  <c r="V1631" i="1"/>
  <c r="O1632" i="1"/>
  <c r="V1632" i="1"/>
  <c r="O1633" i="1"/>
  <c r="V1633" i="1"/>
  <c r="O1634" i="1"/>
  <c r="V1634" i="1"/>
  <c r="O1635" i="1"/>
  <c r="V1635" i="1"/>
  <c r="O1636" i="1"/>
  <c r="V1636" i="1"/>
  <c r="O1637" i="1"/>
  <c r="V1637" i="1"/>
  <c r="O1638" i="1"/>
  <c r="V1638" i="1"/>
  <c r="O1639" i="1"/>
  <c r="V1639" i="1"/>
  <c r="O1640" i="1"/>
  <c r="V1640" i="1"/>
  <c r="O1641" i="1"/>
  <c r="V1641" i="1"/>
  <c r="O1642" i="1"/>
  <c r="V1642" i="1"/>
  <c r="O1643" i="1"/>
  <c r="V1643" i="1"/>
  <c r="O1644" i="1"/>
  <c r="V1644" i="1"/>
  <c r="O1645" i="1"/>
  <c r="V1645" i="1"/>
  <c r="O1646" i="1"/>
  <c r="V1646" i="1"/>
  <c r="O1647" i="1"/>
  <c r="V1647" i="1"/>
  <c r="O1648" i="1"/>
  <c r="V1648" i="1"/>
  <c r="O1649" i="1"/>
  <c r="V1649" i="1"/>
  <c r="O1650" i="1"/>
  <c r="V1650" i="1"/>
  <c r="O1651" i="1"/>
  <c r="V1651" i="1"/>
  <c r="O1652" i="1"/>
  <c r="V1652" i="1"/>
  <c r="O1653" i="1"/>
  <c r="V1653" i="1"/>
  <c r="O1654" i="1"/>
  <c r="V1654" i="1"/>
  <c r="O1655" i="1"/>
  <c r="V1655" i="1"/>
  <c r="O1656" i="1"/>
  <c r="V1656" i="1"/>
  <c r="O1657" i="1"/>
  <c r="V1657" i="1"/>
  <c r="O1658" i="1"/>
  <c r="V1658" i="1"/>
  <c r="O1659" i="1"/>
  <c r="V1659" i="1"/>
  <c r="O1660" i="1"/>
  <c r="V1660" i="1"/>
  <c r="O1661" i="1"/>
  <c r="V1661" i="1"/>
  <c r="O1662" i="1"/>
  <c r="V1662" i="1"/>
  <c r="O1663" i="1"/>
  <c r="V1663" i="1"/>
  <c r="O1664" i="1"/>
  <c r="V1664" i="1"/>
  <c r="O1665" i="1"/>
  <c r="V1665" i="1"/>
  <c r="O1666" i="1"/>
  <c r="V1666" i="1"/>
  <c r="O1667" i="1"/>
  <c r="V1667" i="1"/>
  <c r="O1668" i="1"/>
  <c r="V1668" i="1"/>
  <c r="O1669" i="1"/>
  <c r="V1669" i="1"/>
  <c r="O1670" i="1"/>
  <c r="V1670" i="1"/>
  <c r="O1671" i="1"/>
  <c r="V1671" i="1"/>
  <c r="O1672" i="1"/>
  <c r="V1672" i="1"/>
  <c r="O1673" i="1"/>
  <c r="V1673" i="1"/>
  <c r="O1674" i="1"/>
  <c r="V1674" i="1"/>
  <c r="O1675" i="1"/>
  <c r="V1675" i="1"/>
  <c r="O1676" i="1"/>
  <c r="V1676" i="1"/>
  <c r="O1677" i="1"/>
  <c r="V1677" i="1"/>
  <c r="O1678" i="1"/>
  <c r="V1678" i="1"/>
  <c r="O1679" i="1"/>
  <c r="V1679" i="1"/>
  <c r="O1680" i="1"/>
  <c r="V1680" i="1"/>
  <c r="O1681" i="1"/>
  <c r="V1681" i="1"/>
  <c r="O1682" i="1"/>
  <c r="V1682" i="1"/>
  <c r="O1683" i="1"/>
  <c r="V1683" i="1"/>
  <c r="O1684" i="1"/>
  <c r="V1684" i="1"/>
  <c r="O1685" i="1"/>
  <c r="V1685" i="1"/>
  <c r="O1686" i="1"/>
  <c r="V1686" i="1"/>
  <c r="O1687" i="1"/>
  <c r="V1687" i="1"/>
  <c r="O1688" i="1"/>
  <c r="V1688" i="1"/>
  <c r="O1689" i="1"/>
  <c r="V1689" i="1"/>
  <c r="O1690" i="1"/>
  <c r="V1690" i="1"/>
  <c r="O1691" i="1"/>
  <c r="V1691" i="1"/>
  <c r="O1692" i="1"/>
  <c r="V1692" i="1"/>
  <c r="O1693" i="1"/>
  <c r="V1693" i="1"/>
  <c r="O1694" i="1"/>
  <c r="V1694" i="1"/>
  <c r="O1695" i="1"/>
  <c r="V1695" i="1"/>
  <c r="O1696" i="1"/>
  <c r="V1696" i="1"/>
  <c r="O1697" i="1"/>
  <c r="V1697" i="1"/>
  <c r="O1698" i="1"/>
  <c r="V1698" i="1"/>
  <c r="O1699" i="1"/>
  <c r="V1699" i="1"/>
  <c r="O1700" i="1"/>
  <c r="V1700" i="1"/>
  <c r="O1701" i="1"/>
  <c r="V1701" i="1"/>
  <c r="O1702" i="1"/>
  <c r="V1702" i="1"/>
  <c r="O1703" i="1"/>
  <c r="V1703" i="1"/>
  <c r="O1704" i="1"/>
  <c r="V1704" i="1"/>
  <c r="O1705" i="1"/>
  <c r="V1705" i="1"/>
  <c r="O1706" i="1"/>
  <c r="V1706" i="1"/>
  <c r="O1707" i="1"/>
  <c r="V1707" i="1"/>
  <c r="O1708" i="1"/>
  <c r="V1708" i="1"/>
  <c r="O1709" i="1"/>
  <c r="V1709" i="1"/>
  <c r="O1710" i="1"/>
  <c r="V1710" i="1"/>
  <c r="O1711" i="1"/>
  <c r="V1711" i="1"/>
  <c r="O1712" i="1"/>
  <c r="V1712" i="1"/>
  <c r="O1713" i="1"/>
  <c r="V1713" i="1"/>
  <c r="O1714" i="1"/>
  <c r="V1714" i="1"/>
  <c r="O1715" i="1"/>
  <c r="V1715" i="1"/>
  <c r="O1716" i="1"/>
  <c r="V1716" i="1"/>
  <c r="O1717" i="1"/>
  <c r="V1717" i="1"/>
  <c r="O1718" i="1"/>
  <c r="V1718" i="1"/>
  <c r="O1719" i="1"/>
  <c r="V1719" i="1"/>
  <c r="O1720" i="1"/>
  <c r="V1720" i="1"/>
  <c r="O1721" i="1"/>
  <c r="V1721" i="1"/>
  <c r="O1722" i="1"/>
  <c r="V1722" i="1"/>
  <c r="O1723" i="1"/>
  <c r="V1723" i="1"/>
  <c r="O1724" i="1"/>
  <c r="V1724" i="1"/>
  <c r="O1725" i="1"/>
  <c r="V1725" i="1"/>
  <c r="O1726" i="1"/>
  <c r="V1726" i="1"/>
  <c r="O1727" i="1"/>
  <c r="V1727" i="1"/>
  <c r="O1728" i="1"/>
  <c r="V1728" i="1"/>
  <c r="O1729" i="1"/>
  <c r="V1729" i="1"/>
  <c r="O1730" i="1"/>
  <c r="V1730" i="1"/>
  <c r="O1731" i="1"/>
  <c r="V1731" i="1"/>
  <c r="O1732" i="1"/>
  <c r="V1732" i="1"/>
  <c r="O1733" i="1"/>
  <c r="V1733" i="1"/>
  <c r="O1734" i="1"/>
  <c r="V1734" i="1"/>
  <c r="O1735" i="1"/>
  <c r="V1735" i="1"/>
  <c r="O1736" i="1"/>
  <c r="V1736" i="1"/>
  <c r="O1737" i="1"/>
  <c r="V1737" i="1"/>
  <c r="O1738" i="1"/>
  <c r="V1738" i="1"/>
  <c r="O1739" i="1"/>
  <c r="V1739" i="1"/>
  <c r="O1740" i="1"/>
  <c r="V1740" i="1"/>
  <c r="O1741" i="1"/>
  <c r="V1741" i="1"/>
  <c r="O1742" i="1"/>
  <c r="V1742" i="1"/>
  <c r="O1743" i="1"/>
  <c r="V1743" i="1"/>
  <c r="O1744" i="1"/>
  <c r="V1744" i="1"/>
  <c r="O1745" i="1"/>
  <c r="V1745" i="1"/>
  <c r="O1746" i="1"/>
  <c r="V1746" i="1"/>
  <c r="O1747" i="1"/>
  <c r="V1747" i="1"/>
  <c r="O1748" i="1"/>
  <c r="V1748" i="1"/>
  <c r="O1749" i="1"/>
  <c r="V1749" i="1"/>
  <c r="O1750" i="1"/>
  <c r="V1750" i="1"/>
  <c r="O1751" i="1"/>
  <c r="V1751" i="1"/>
  <c r="O1752" i="1"/>
  <c r="V1752" i="1"/>
  <c r="O1753" i="1"/>
  <c r="V1753" i="1"/>
  <c r="O1754" i="1"/>
  <c r="V1754" i="1"/>
  <c r="O1755" i="1"/>
  <c r="V1755" i="1"/>
  <c r="O1756" i="1"/>
  <c r="V1756" i="1"/>
  <c r="O1757" i="1"/>
  <c r="V1757" i="1"/>
  <c r="O1758" i="1"/>
  <c r="V1758" i="1"/>
  <c r="O1759" i="1"/>
  <c r="V1759" i="1"/>
  <c r="O1760" i="1"/>
  <c r="V1760" i="1"/>
  <c r="O1761" i="1"/>
  <c r="V1761" i="1"/>
  <c r="O1762" i="1"/>
  <c r="V1762" i="1"/>
  <c r="O1763" i="1"/>
  <c r="V1763" i="1"/>
  <c r="O1764" i="1"/>
  <c r="V1764" i="1"/>
  <c r="O1765" i="1"/>
  <c r="V1765" i="1"/>
  <c r="O1766" i="1"/>
  <c r="V1766" i="1"/>
  <c r="O1767" i="1"/>
  <c r="V1767" i="1"/>
  <c r="O1768" i="1"/>
  <c r="V1768" i="1"/>
  <c r="O1769" i="1"/>
  <c r="V1769" i="1"/>
  <c r="O1770" i="1"/>
  <c r="V1770" i="1"/>
  <c r="O1771" i="1"/>
  <c r="V1771" i="1"/>
  <c r="O1772" i="1"/>
  <c r="V1772" i="1"/>
  <c r="O1773" i="1"/>
  <c r="V1773" i="1"/>
  <c r="O1774" i="1"/>
  <c r="V1774" i="1"/>
  <c r="O1775" i="1"/>
  <c r="V1775" i="1"/>
  <c r="O1776" i="1"/>
  <c r="V1776" i="1"/>
  <c r="O1777" i="1"/>
  <c r="V1777" i="1"/>
  <c r="O1778" i="1"/>
  <c r="V1778" i="1"/>
  <c r="O1779" i="1"/>
  <c r="V1779" i="1"/>
  <c r="O1780" i="1"/>
  <c r="V1780" i="1"/>
  <c r="O1781" i="1"/>
  <c r="V1781" i="1"/>
  <c r="O1782" i="1"/>
  <c r="V1782" i="1"/>
  <c r="O1783" i="1"/>
  <c r="V1783" i="1"/>
  <c r="O1784" i="1"/>
  <c r="V1784" i="1"/>
  <c r="O1785" i="1"/>
  <c r="V1785" i="1"/>
  <c r="O1786" i="1"/>
  <c r="V1786" i="1"/>
  <c r="O1787" i="1"/>
  <c r="V1787" i="1"/>
  <c r="O1788" i="1"/>
  <c r="V1788" i="1"/>
  <c r="O1789" i="1"/>
  <c r="V1789" i="1"/>
  <c r="O1790" i="1"/>
  <c r="V1790" i="1"/>
  <c r="O1791" i="1"/>
  <c r="V1791" i="1"/>
  <c r="O1792" i="1"/>
  <c r="V1792" i="1"/>
  <c r="O1793" i="1"/>
  <c r="V1793" i="1"/>
  <c r="O1794" i="1"/>
  <c r="V1794" i="1"/>
  <c r="O1795" i="1"/>
  <c r="V1795" i="1"/>
  <c r="O1796" i="1"/>
  <c r="V1796" i="1"/>
  <c r="O1797" i="1"/>
  <c r="V1797" i="1"/>
  <c r="O1798" i="1"/>
  <c r="V1798" i="1"/>
  <c r="O1799" i="1"/>
  <c r="V1799" i="1"/>
  <c r="O1800" i="1"/>
  <c r="V1800" i="1"/>
  <c r="O1801" i="1"/>
  <c r="V1801" i="1"/>
  <c r="O1802" i="1"/>
  <c r="V1802" i="1"/>
  <c r="O1803" i="1"/>
  <c r="V1803" i="1"/>
  <c r="O1804" i="1"/>
  <c r="V1804" i="1"/>
  <c r="O1805" i="1"/>
  <c r="V1805" i="1"/>
  <c r="O1806" i="1"/>
  <c r="V1806" i="1"/>
  <c r="O1807" i="1"/>
  <c r="V1807" i="1"/>
  <c r="O1808" i="1"/>
  <c r="V1808" i="1"/>
  <c r="O1809" i="1"/>
  <c r="V1809" i="1"/>
  <c r="O1810" i="1"/>
  <c r="V1810" i="1"/>
  <c r="O1811" i="1"/>
  <c r="V1811" i="1"/>
  <c r="O1812" i="1"/>
  <c r="V1812" i="1"/>
  <c r="O1813" i="1"/>
  <c r="V1813" i="1"/>
  <c r="O1814" i="1"/>
  <c r="V1814" i="1"/>
  <c r="O1815" i="1"/>
  <c r="V1815" i="1"/>
  <c r="O1816" i="1"/>
  <c r="V1816" i="1"/>
  <c r="O1817" i="1"/>
  <c r="V1817" i="1"/>
  <c r="O1818" i="1"/>
  <c r="V1818" i="1"/>
  <c r="O1819" i="1"/>
  <c r="V1819" i="1"/>
  <c r="O1820" i="1"/>
  <c r="V1820" i="1"/>
  <c r="O1821" i="1"/>
  <c r="V1821" i="1"/>
  <c r="O1822" i="1"/>
  <c r="V1822" i="1"/>
  <c r="O1823" i="1"/>
  <c r="V1823" i="1"/>
  <c r="O1824" i="1"/>
  <c r="V1824" i="1"/>
  <c r="O1825" i="1"/>
  <c r="V1825" i="1"/>
  <c r="O1826" i="1"/>
  <c r="V1826" i="1"/>
  <c r="O1827" i="1"/>
  <c r="V1827" i="1"/>
  <c r="O1828" i="1"/>
  <c r="V1828" i="1"/>
  <c r="O1829" i="1"/>
  <c r="V1829" i="1"/>
  <c r="O1830" i="1"/>
  <c r="V1830" i="1"/>
  <c r="O1831" i="1"/>
  <c r="V1831" i="1"/>
  <c r="O1832" i="1"/>
  <c r="V1832" i="1"/>
  <c r="O1833" i="1"/>
  <c r="V1833" i="1"/>
  <c r="O1834" i="1"/>
  <c r="V1834" i="1"/>
  <c r="O1835" i="1"/>
  <c r="V1835" i="1"/>
  <c r="O1836" i="1"/>
  <c r="V1836" i="1"/>
  <c r="O1837" i="1"/>
  <c r="V1837" i="1"/>
  <c r="O1838" i="1"/>
  <c r="V1838" i="1"/>
  <c r="O1839" i="1"/>
  <c r="V1839" i="1"/>
  <c r="O1840" i="1"/>
  <c r="V1840" i="1"/>
  <c r="O1841" i="1"/>
  <c r="V1841" i="1"/>
  <c r="O1842" i="1"/>
  <c r="V1842" i="1"/>
  <c r="O1843" i="1"/>
  <c r="V1843" i="1"/>
  <c r="O1844" i="1"/>
  <c r="V1844" i="1"/>
  <c r="O1845" i="1"/>
  <c r="V1845" i="1"/>
  <c r="O1846" i="1"/>
  <c r="V1846" i="1"/>
  <c r="O1847" i="1"/>
  <c r="V1847" i="1"/>
  <c r="O1848" i="1"/>
  <c r="V1848" i="1"/>
  <c r="O1849" i="1"/>
  <c r="V1849" i="1"/>
  <c r="O1850" i="1"/>
  <c r="V1850" i="1"/>
  <c r="O1851" i="1"/>
  <c r="V1851" i="1"/>
  <c r="O1852" i="1"/>
  <c r="V1852" i="1"/>
  <c r="O1853" i="1"/>
  <c r="V1853" i="1"/>
  <c r="O1854" i="1"/>
  <c r="V1854" i="1"/>
  <c r="O1855" i="1"/>
  <c r="V1855" i="1"/>
  <c r="O1856" i="1"/>
  <c r="V1856" i="1"/>
  <c r="O1857" i="1"/>
  <c r="V1857" i="1"/>
  <c r="O1858" i="1"/>
  <c r="V1858" i="1"/>
  <c r="O1859" i="1"/>
  <c r="V1859" i="1"/>
  <c r="O1860" i="1"/>
  <c r="V1860" i="1"/>
  <c r="O1861" i="1"/>
  <c r="V1861" i="1"/>
  <c r="O1862" i="1"/>
  <c r="V1862" i="1"/>
  <c r="O1863" i="1"/>
  <c r="V1863" i="1"/>
  <c r="O1864" i="1"/>
  <c r="V1864" i="1"/>
  <c r="O1865" i="1"/>
  <c r="V1865" i="1"/>
  <c r="O1866" i="1"/>
  <c r="V1866" i="1"/>
  <c r="O1867" i="1"/>
  <c r="V1867" i="1"/>
  <c r="O1868" i="1"/>
  <c r="V1868" i="1"/>
  <c r="O1869" i="1"/>
  <c r="V1869" i="1"/>
  <c r="O1870" i="1"/>
  <c r="V1870" i="1"/>
  <c r="O1871" i="1"/>
  <c r="V1871" i="1"/>
  <c r="O1872" i="1"/>
  <c r="V1872" i="1"/>
  <c r="O1873" i="1"/>
  <c r="V1873" i="1"/>
  <c r="O1874" i="1"/>
  <c r="V1874" i="1"/>
  <c r="O1875" i="1"/>
  <c r="V1875" i="1"/>
  <c r="O1876" i="1"/>
  <c r="V1876" i="1"/>
  <c r="O1877" i="1"/>
  <c r="V1877" i="1"/>
  <c r="O1878" i="1"/>
  <c r="V1878" i="1"/>
  <c r="O1879" i="1"/>
  <c r="V1879" i="1"/>
  <c r="O1880" i="1"/>
  <c r="V1880" i="1"/>
  <c r="O1881" i="1"/>
  <c r="V1881" i="1"/>
  <c r="O1882" i="1"/>
  <c r="V1882" i="1"/>
  <c r="O1883" i="1"/>
  <c r="V1883" i="1"/>
  <c r="O1884" i="1"/>
  <c r="V1884" i="1"/>
  <c r="O1885" i="1"/>
  <c r="V1885" i="1"/>
  <c r="O1886" i="1"/>
  <c r="V1886" i="1"/>
  <c r="O1887" i="1"/>
  <c r="V1887" i="1"/>
  <c r="O1888" i="1"/>
  <c r="V1888" i="1"/>
  <c r="O1889" i="1"/>
  <c r="V1889" i="1"/>
  <c r="O1890" i="1"/>
  <c r="V1890" i="1"/>
  <c r="O1891" i="1"/>
  <c r="V1891" i="1"/>
  <c r="O1892" i="1"/>
  <c r="V1892" i="1"/>
  <c r="O1893" i="1"/>
  <c r="V1893" i="1"/>
  <c r="O1894" i="1"/>
  <c r="V1894" i="1"/>
  <c r="O1895" i="1"/>
  <c r="V1895" i="1"/>
  <c r="O1896" i="1"/>
  <c r="V1896" i="1"/>
  <c r="O1897" i="1"/>
  <c r="V1897" i="1"/>
  <c r="O1898" i="1"/>
  <c r="V1898" i="1"/>
  <c r="O1899" i="1"/>
  <c r="V1899" i="1"/>
  <c r="O1900" i="1"/>
  <c r="V1900" i="1"/>
  <c r="O1901" i="1"/>
  <c r="V1901" i="1"/>
  <c r="O1902" i="1"/>
  <c r="V1902" i="1"/>
  <c r="O1903" i="1"/>
  <c r="V1903" i="1"/>
  <c r="O1904" i="1"/>
  <c r="V1904" i="1"/>
  <c r="O1905" i="1"/>
  <c r="V1905" i="1"/>
  <c r="O1906" i="1"/>
  <c r="V1906" i="1"/>
  <c r="O1907" i="1"/>
  <c r="V1907" i="1"/>
  <c r="O1908" i="1"/>
  <c r="V1908" i="1"/>
  <c r="O1909" i="1"/>
  <c r="V1909" i="1"/>
  <c r="O1910" i="1"/>
  <c r="V1910" i="1"/>
  <c r="O1911" i="1"/>
  <c r="V1911" i="1"/>
  <c r="O1912" i="1"/>
  <c r="V1912" i="1"/>
  <c r="O1913" i="1"/>
  <c r="V1913" i="1"/>
  <c r="O1914" i="1"/>
  <c r="V1914" i="1"/>
  <c r="O1915" i="1"/>
  <c r="V1915" i="1"/>
  <c r="O1916" i="1"/>
  <c r="V1916" i="1"/>
  <c r="O1917" i="1"/>
  <c r="V1917" i="1"/>
  <c r="O1918" i="1"/>
  <c r="V1918" i="1"/>
  <c r="O1919" i="1"/>
  <c r="V1919" i="1"/>
  <c r="O1920" i="1"/>
  <c r="V1920" i="1"/>
  <c r="O1921" i="1"/>
  <c r="V1921" i="1"/>
  <c r="O1922" i="1"/>
  <c r="V1922" i="1"/>
  <c r="O1923" i="1"/>
  <c r="V1923" i="1"/>
  <c r="O1924" i="1"/>
  <c r="V1924" i="1"/>
  <c r="O1925" i="1"/>
  <c r="V1925" i="1"/>
  <c r="O1926" i="1"/>
  <c r="V1926" i="1"/>
  <c r="O1927" i="1"/>
  <c r="V1927" i="1"/>
  <c r="O1928" i="1"/>
  <c r="V1928" i="1"/>
  <c r="O1929" i="1"/>
  <c r="V1929" i="1"/>
  <c r="O1930" i="1"/>
  <c r="V1930" i="1"/>
  <c r="O1931" i="1"/>
  <c r="V1931" i="1"/>
  <c r="O1932" i="1"/>
  <c r="V1932" i="1"/>
  <c r="O1933" i="1"/>
  <c r="V1933" i="1"/>
  <c r="O1934" i="1"/>
  <c r="V1934" i="1"/>
  <c r="O1935" i="1"/>
  <c r="V1935" i="1"/>
  <c r="O1936" i="1"/>
  <c r="V1936" i="1"/>
  <c r="O1937" i="1"/>
  <c r="V1937" i="1"/>
  <c r="O1938" i="1"/>
  <c r="V1938" i="1"/>
  <c r="O1939" i="1"/>
  <c r="V1939" i="1"/>
  <c r="O1940" i="1"/>
  <c r="V1940" i="1"/>
  <c r="O1941" i="1"/>
  <c r="V1941" i="1"/>
  <c r="O1942" i="1"/>
  <c r="V1942" i="1"/>
  <c r="O1943" i="1"/>
  <c r="V1943" i="1"/>
  <c r="O1944" i="1"/>
  <c r="V1944" i="1"/>
  <c r="O1945" i="1"/>
  <c r="V1945" i="1"/>
  <c r="O1946" i="1"/>
  <c r="V1946" i="1"/>
  <c r="O1947" i="1"/>
  <c r="V1947" i="1"/>
  <c r="O1948" i="1"/>
  <c r="V1948" i="1"/>
  <c r="O1949" i="1"/>
  <c r="V1949" i="1"/>
  <c r="O1950" i="1"/>
  <c r="V1950" i="1"/>
  <c r="O1951" i="1"/>
  <c r="V1951" i="1"/>
  <c r="O1952" i="1"/>
  <c r="V1952" i="1"/>
  <c r="O1953" i="1"/>
  <c r="V1953" i="1"/>
  <c r="O1954" i="1"/>
  <c r="V1954" i="1"/>
  <c r="O1955" i="1"/>
  <c r="V1955" i="1"/>
  <c r="O1956" i="1"/>
  <c r="V1956" i="1"/>
  <c r="O1957" i="1"/>
  <c r="V1957" i="1"/>
  <c r="O1958" i="1"/>
  <c r="V1958" i="1"/>
  <c r="O1959" i="1"/>
  <c r="V1959" i="1"/>
  <c r="O1960" i="1"/>
  <c r="V1960" i="1"/>
  <c r="O1961" i="1"/>
  <c r="V1961" i="1"/>
  <c r="O1962" i="1"/>
  <c r="V1962" i="1"/>
  <c r="O1963" i="1"/>
  <c r="V1963" i="1"/>
  <c r="O1964" i="1"/>
  <c r="V1964" i="1"/>
  <c r="O1965" i="1"/>
  <c r="V1965" i="1"/>
  <c r="O1966" i="1"/>
  <c r="V1966" i="1"/>
  <c r="O1967" i="1"/>
  <c r="V1967" i="1"/>
  <c r="O1968" i="1"/>
  <c r="V1968" i="1"/>
  <c r="O1969" i="1"/>
  <c r="V1969" i="1"/>
  <c r="O1970" i="1"/>
  <c r="V1970" i="1"/>
  <c r="O1971" i="1"/>
  <c r="V1971" i="1"/>
  <c r="O1972" i="1"/>
  <c r="V1972" i="1"/>
  <c r="O1973" i="1"/>
  <c r="V1973" i="1"/>
  <c r="O1974" i="1"/>
  <c r="V1974" i="1"/>
  <c r="O1975" i="1"/>
  <c r="V1975" i="1"/>
  <c r="O1976" i="1"/>
  <c r="V1976" i="1"/>
  <c r="O1977" i="1"/>
  <c r="V1977" i="1"/>
  <c r="O1978" i="1"/>
  <c r="V1978" i="1"/>
  <c r="O1979" i="1"/>
  <c r="V1979" i="1"/>
  <c r="O1980" i="1"/>
  <c r="V1980" i="1"/>
  <c r="O1981" i="1"/>
  <c r="V1981" i="1"/>
  <c r="O1982" i="1"/>
  <c r="V1982" i="1"/>
  <c r="O1983" i="1"/>
  <c r="V1983" i="1"/>
  <c r="O1984" i="1"/>
  <c r="V1984" i="1"/>
  <c r="O1985" i="1"/>
  <c r="V1985" i="1"/>
  <c r="O1986" i="1"/>
  <c r="V1986" i="1"/>
  <c r="O1987" i="1"/>
  <c r="V1987" i="1"/>
  <c r="O1988" i="1"/>
  <c r="V1988" i="1"/>
  <c r="O1989" i="1"/>
  <c r="V1989" i="1"/>
  <c r="O1990" i="1"/>
  <c r="V1990" i="1"/>
  <c r="O1991" i="1"/>
  <c r="V1991" i="1"/>
  <c r="O1992" i="1"/>
  <c r="V1992" i="1"/>
  <c r="O1993" i="1"/>
  <c r="V1993" i="1"/>
  <c r="O1994" i="1"/>
  <c r="V1994" i="1"/>
  <c r="O1995" i="1"/>
  <c r="V1995" i="1"/>
  <c r="O1996" i="1"/>
  <c r="V1996" i="1"/>
  <c r="O1997" i="1"/>
  <c r="V1997" i="1"/>
  <c r="O1998" i="1"/>
  <c r="V1998" i="1"/>
  <c r="O1999" i="1"/>
  <c r="V1999" i="1"/>
  <c r="O2000" i="1"/>
  <c r="V2000" i="1"/>
  <c r="O2001" i="1"/>
  <c r="V2001" i="1"/>
  <c r="O2002" i="1"/>
  <c r="V2002" i="1"/>
  <c r="O2003" i="1"/>
  <c r="V2003" i="1"/>
  <c r="O2004" i="1"/>
  <c r="V2004" i="1"/>
  <c r="O2005" i="1"/>
  <c r="V2005" i="1"/>
  <c r="O2006" i="1"/>
  <c r="V2006" i="1"/>
  <c r="O2007" i="1"/>
  <c r="V2007" i="1"/>
  <c r="O2008" i="1"/>
  <c r="V2008" i="1"/>
  <c r="O2009" i="1"/>
  <c r="V2009" i="1"/>
  <c r="O2010" i="1"/>
  <c r="V2010" i="1"/>
  <c r="O2011" i="1"/>
  <c r="V2011" i="1"/>
  <c r="O2012" i="1"/>
  <c r="V2012" i="1"/>
  <c r="O2013" i="1"/>
  <c r="V2013" i="1"/>
  <c r="O2014" i="1"/>
  <c r="V2014" i="1"/>
  <c r="O2015" i="1"/>
  <c r="V2015" i="1"/>
  <c r="O2016" i="1"/>
  <c r="V2016" i="1"/>
  <c r="O2017" i="1"/>
  <c r="V2017" i="1"/>
  <c r="O2018" i="1"/>
  <c r="V2018" i="1"/>
  <c r="O2019" i="1"/>
  <c r="V2019" i="1"/>
  <c r="O2020" i="1"/>
  <c r="V2020" i="1"/>
  <c r="O2021" i="1"/>
  <c r="V2021" i="1"/>
  <c r="O2022" i="1"/>
  <c r="V2022" i="1"/>
  <c r="O2023" i="1"/>
  <c r="V2023" i="1"/>
  <c r="O2024" i="1"/>
  <c r="V2024" i="1"/>
  <c r="O2025" i="1"/>
  <c r="V2025" i="1"/>
  <c r="O2026" i="1"/>
  <c r="V2026" i="1"/>
  <c r="O2027" i="1"/>
  <c r="V2027" i="1"/>
  <c r="O2028" i="1"/>
  <c r="V2028" i="1"/>
  <c r="O2029" i="1"/>
  <c r="V2029" i="1"/>
  <c r="O2030" i="1"/>
  <c r="V2030" i="1"/>
  <c r="O2031" i="1"/>
  <c r="V2031" i="1"/>
  <c r="O2032" i="1"/>
  <c r="V2032" i="1"/>
  <c r="O2033" i="1"/>
  <c r="V2033" i="1"/>
  <c r="O2034" i="1"/>
  <c r="V2034" i="1"/>
  <c r="O2035" i="1"/>
  <c r="V2035" i="1"/>
  <c r="O2036" i="1"/>
  <c r="V2036" i="1"/>
  <c r="O2037" i="1"/>
  <c r="V2037" i="1"/>
  <c r="O2038" i="1"/>
  <c r="V2038" i="1"/>
  <c r="O2039" i="1"/>
  <c r="V2039" i="1"/>
  <c r="O2040" i="1"/>
  <c r="V2040" i="1"/>
  <c r="O2041" i="1"/>
  <c r="V2041" i="1"/>
  <c r="O2042" i="1"/>
  <c r="V2042" i="1"/>
  <c r="O2043" i="1"/>
  <c r="V2043" i="1"/>
  <c r="O2044" i="1"/>
  <c r="V2044" i="1"/>
  <c r="O2045" i="1"/>
  <c r="V2045" i="1"/>
  <c r="O2046" i="1"/>
  <c r="V2046" i="1"/>
  <c r="O2047" i="1"/>
  <c r="V2047" i="1"/>
  <c r="O2048" i="1"/>
  <c r="V2048" i="1"/>
  <c r="O2049" i="1"/>
  <c r="V2049" i="1"/>
  <c r="O2050" i="1"/>
  <c r="V2050" i="1"/>
  <c r="O2051" i="1"/>
  <c r="V2051" i="1"/>
  <c r="O2052" i="1"/>
  <c r="V2052" i="1"/>
  <c r="O2053" i="1"/>
  <c r="V2053" i="1"/>
  <c r="O2054" i="1"/>
  <c r="V2054" i="1"/>
  <c r="O2055" i="1"/>
  <c r="V2055" i="1"/>
  <c r="O2056" i="1"/>
  <c r="V2056" i="1"/>
  <c r="O2057" i="1"/>
  <c r="V2057" i="1"/>
  <c r="O2058" i="1"/>
  <c r="V2058" i="1"/>
  <c r="O2059" i="1"/>
  <c r="V2059" i="1"/>
  <c r="O2060" i="1"/>
  <c r="V2060" i="1"/>
  <c r="O2061" i="1"/>
  <c r="V2061" i="1"/>
  <c r="O2062" i="1"/>
  <c r="V2062" i="1"/>
  <c r="O2063" i="1"/>
  <c r="V2063" i="1"/>
  <c r="O2064" i="1"/>
  <c r="V2064" i="1"/>
  <c r="O2065" i="1"/>
  <c r="V2065" i="1"/>
  <c r="O2066" i="1"/>
  <c r="V2066" i="1"/>
  <c r="O2067" i="1"/>
  <c r="V2067" i="1"/>
  <c r="O2068" i="1"/>
  <c r="V2068" i="1"/>
  <c r="O2069" i="1"/>
  <c r="V2069" i="1"/>
  <c r="O2070" i="1"/>
  <c r="V2070" i="1"/>
  <c r="O2071" i="1"/>
  <c r="V2071" i="1"/>
  <c r="O2072" i="1"/>
  <c r="V2072" i="1"/>
  <c r="O2073" i="1"/>
  <c r="V2073" i="1"/>
  <c r="O2074" i="1"/>
  <c r="V2074" i="1"/>
  <c r="O2075" i="1"/>
  <c r="V2075" i="1"/>
  <c r="O2076" i="1"/>
  <c r="V2076" i="1"/>
  <c r="O2077" i="1"/>
  <c r="V2077" i="1"/>
  <c r="O2078" i="1"/>
  <c r="V2078" i="1"/>
  <c r="O2079" i="1"/>
  <c r="V2079" i="1"/>
  <c r="O2080" i="1"/>
  <c r="V2080" i="1"/>
  <c r="O2081" i="1"/>
  <c r="V2081" i="1"/>
  <c r="O2082" i="1"/>
  <c r="V2082" i="1"/>
  <c r="O2083" i="1"/>
  <c r="V2083" i="1"/>
  <c r="O2084" i="1"/>
  <c r="V2084" i="1"/>
  <c r="O2085" i="1"/>
  <c r="V2085" i="1"/>
  <c r="O2086" i="1"/>
  <c r="V2086" i="1"/>
  <c r="O2087" i="1"/>
  <c r="V2087" i="1"/>
  <c r="O2088" i="1"/>
  <c r="V2088" i="1"/>
  <c r="O2089" i="1"/>
  <c r="V2089" i="1"/>
  <c r="O2090" i="1"/>
  <c r="V2090" i="1"/>
  <c r="O2091" i="1"/>
  <c r="V2091" i="1"/>
  <c r="O2092" i="1"/>
  <c r="V2092" i="1"/>
  <c r="O2093" i="1"/>
  <c r="V2093" i="1"/>
  <c r="O2094" i="1"/>
  <c r="V2094" i="1"/>
  <c r="O2095" i="1"/>
  <c r="V2095" i="1"/>
  <c r="O2096" i="1"/>
  <c r="V2096" i="1"/>
  <c r="O2097" i="1"/>
  <c r="V2097" i="1"/>
  <c r="O2098" i="1"/>
  <c r="V2098" i="1"/>
  <c r="O2099" i="1"/>
  <c r="V2099" i="1"/>
  <c r="O2100" i="1"/>
  <c r="V2100" i="1"/>
  <c r="O2101" i="1"/>
  <c r="V2101" i="1"/>
  <c r="O2102" i="1"/>
  <c r="V2102" i="1"/>
  <c r="O2103" i="1"/>
  <c r="V2103" i="1"/>
  <c r="O2104" i="1"/>
  <c r="V2104" i="1"/>
  <c r="O2105" i="1"/>
  <c r="V2105" i="1"/>
  <c r="O2106" i="1"/>
  <c r="V2106" i="1"/>
  <c r="O2107" i="1"/>
  <c r="V2107" i="1"/>
  <c r="O2108" i="1"/>
  <c r="V2108" i="1"/>
  <c r="O2109" i="1"/>
  <c r="V2109" i="1"/>
  <c r="O2110" i="1"/>
  <c r="V2110" i="1"/>
  <c r="O2111" i="1"/>
  <c r="V2111" i="1"/>
  <c r="O2112" i="1"/>
  <c r="V2112" i="1"/>
  <c r="O2113" i="1"/>
  <c r="V2113" i="1"/>
  <c r="O2114" i="1"/>
  <c r="V2114" i="1"/>
  <c r="O2115" i="1"/>
  <c r="V2115" i="1"/>
  <c r="O2116" i="1"/>
  <c r="V2116" i="1"/>
  <c r="O2117" i="1"/>
  <c r="V2117" i="1"/>
  <c r="O2118" i="1"/>
  <c r="V2118" i="1"/>
  <c r="O2119" i="1"/>
  <c r="V2119" i="1"/>
  <c r="O2120" i="1"/>
  <c r="V2120" i="1"/>
  <c r="O2121" i="1"/>
  <c r="V2121" i="1"/>
  <c r="O2122" i="1"/>
  <c r="V2122" i="1"/>
  <c r="O2123" i="1"/>
  <c r="V2123" i="1"/>
  <c r="O2124" i="1"/>
  <c r="V2124" i="1"/>
  <c r="O2125" i="1"/>
  <c r="V2125" i="1"/>
  <c r="O2126" i="1"/>
  <c r="V2126" i="1"/>
  <c r="O2127" i="1"/>
  <c r="V2127" i="1"/>
  <c r="O2128" i="1"/>
  <c r="V2128" i="1"/>
  <c r="O2129" i="1"/>
  <c r="V2129" i="1"/>
  <c r="O2130" i="1"/>
  <c r="V2130" i="1"/>
  <c r="O2131" i="1"/>
  <c r="V2131" i="1"/>
  <c r="O2132" i="1"/>
  <c r="V2132" i="1"/>
  <c r="O2133" i="1"/>
  <c r="V2133" i="1"/>
  <c r="O2134" i="1"/>
  <c r="V2134" i="1"/>
  <c r="O2135" i="1"/>
  <c r="V2135" i="1"/>
  <c r="O2136" i="1"/>
  <c r="V2136" i="1"/>
  <c r="O2137" i="1"/>
  <c r="V2137" i="1"/>
  <c r="O2138" i="1"/>
  <c r="V2138" i="1"/>
  <c r="O2139" i="1"/>
  <c r="V2139" i="1"/>
  <c r="O2140" i="1"/>
  <c r="V2140" i="1"/>
  <c r="O2141" i="1"/>
  <c r="V2141" i="1"/>
  <c r="O2142" i="1"/>
  <c r="V2142" i="1"/>
  <c r="O2143" i="1"/>
  <c r="V2143" i="1"/>
  <c r="O2144" i="1"/>
  <c r="V2144" i="1"/>
  <c r="O2145" i="1"/>
  <c r="V2145" i="1"/>
  <c r="O2146" i="1"/>
  <c r="V2146" i="1"/>
  <c r="O2147" i="1"/>
  <c r="V2147" i="1"/>
  <c r="O2148" i="1"/>
  <c r="V2148" i="1"/>
  <c r="O2149" i="1"/>
  <c r="V2149" i="1"/>
  <c r="O2150" i="1"/>
  <c r="V2150" i="1"/>
  <c r="O2151" i="1"/>
  <c r="V2151" i="1"/>
  <c r="O2152" i="1"/>
  <c r="V2152" i="1"/>
  <c r="O2153" i="1"/>
  <c r="V2153" i="1"/>
  <c r="O2154" i="1"/>
  <c r="V2154" i="1"/>
  <c r="O2155" i="1"/>
  <c r="V2155" i="1"/>
  <c r="O2156" i="1"/>
  <c r="V2156" i="1"/>
  <c r="O2157" i="1"/>
  <c r="V2157" i="1"/>
  <c r="O2158" i="1"/>
  <c r="V2158" i="1"/>
  <c r="O2159" i="1"/>
  <c r="V2159" i="1"/>
  <c r="O2160" i="1"/>
  <c r="V2160" i="1"/>
  <c r="O2161" i="1"/>
  <c r="V2161" i="1"/>
  <c r="O2162" i="1"/>
  <c r="V2162" i="1"/>
  <c r="O2163" i="1"/>
  <c r="V2163" i="1"/>
  <c r="O2164" i="1"/>
  <c r="V2164" i="1"/>
  <c r="O2165" i="1"/>
  <c r="V2165" i="1"/>
  <c r="O2166" i="1"/>
  <c r="V2166" i="1"/>
  <c r="O2167" i="1"/>
  <c r="V2167" i="1"/>
  <c r="O2168" i="1"/>
  <c r="V2168" i="1"/>
  <c r="O2169" i="1"/>
  <c r="V2169" i="1"/>
  <c r="O2170" i="1"/>
  <c r="V2170" i="1"/>
  <c r="O2171" i="1"/>
  <c r="V2171" i="1"/>
  <c r="O2172" i="1"/>
  <c r="V2172" i="1"/>
  <c r="O2173" i="1"/>
  <c r="V2173" i="1"/>
  <c r="O2174" i="1"/>
  <c r="V2174" i="1"/>
  <c r="O2175" i="1"/>
  <c r="V2175" i="1"/>
  <c r="O2176" i="1"/>
  <c r="V2176" i="1"/>
  <c r="O2177" i="1"/>
  <c r="V2177" i="1"/>
  <c r="O2178" i="1"/>
  <c r="V2178" i="1"/>
  <c r="O2179" i="1"/>
  <c r="V2179" i="1"/>
  <c r="O2180" i="1"/>
  <c r="V2180" i="1"/>
  <c r="O2181" i="1"/>
  <c r="V2181" i="1"/>
  <c r="O2182" i="1"/>
  <c r="V2182" i="1"/>
  <c r="O2183" i="1"/>
  <c r="V2183" i="1"/>
  <c r="O2184" i="1"/>
  <c r="V2184" i="1"/>
  <c r="O2185" i="1"/>
  <c r="V2185" i="1"/>
  <c r="O2186" i="1"/>
  <c r="V2186" i="1"/>
  <c r="O2187" i="1"/>
  <c r="V2187" i="1"/>
  <c r="O2188" i="1"/>
  <c r="V2188" i="1"/>
  <c r="O2189" i="1"/>
  <c r="V2189" i="1"/>
  <c r="O2190" i="1"/>
  <c r="V2190" i="1"/>
  <c r="O2191" i="1"/>
  <c r="V2191" i="1"/>
  <c r="O2192" i="1"/>
  <c r="V2192" i="1"/>
  <c r="O2193" i="1"/>
  <c r="V2193" i="1"/>
  <c r="O2194" i="1"/>
  <c r="V2194" i="1"/>
  <c r="O2195" i="1"/>
  <c r="V2195" i="1"/>
  <c r="O2196" i="1"/>
  <c r="V2196" i="1"/>
  <c r="O2197" i="1"/>
  <c r="V2197" i="1"/>
  <c r="O2198" i="1"/>
  <c r="V2198" i="1"/>
  <c r="O2199" i="1"/>
  <c r="V2199" i="1"/>
  <c r="O2200" i="1"/>
  <c r="V2200" i="1"/>
  <c r="O2201" i="1"/>
  <c r="V2201" i="1"/>
  <c r="O2202" i="1"/>
  <c r="V2202" i="1"/>
  <c r="O2203" i="1"/>
  <c r="V2203" i="1"/>
  <c r="O2204" i="1"/>
  <c r="V2204" i="1"/>
  <c r="O2205" i="1"/>
  <c r="V2205" i="1"/>
  <c r="O2206" i="1"/>
  <c r="V2206" i="1"/>
  <c r="O2207" i="1"/>
  <c r="V2207" i="1"/>
  <c r="O2208" i="1"/>
  <c r="V2208" i="1"/>
  <c r="O2209" i="1"/>
  <c r="V2209" i="1"/>
  <c r="O2210" i="1"/>
  <c r="V2210" i="1"/>
  <c r="O2211" i="1"/>
  <c r="V2211" i="1"/>
  <c r="O2212" i="1"/>
  <c r="V2212" i="1"/>
  <c r="O2213" i="1"/>
  <c r="V2213" i="1"/>
  <c r="O2214" i="1"/>
  <c r="V2214" i="1"/>
  <c r="O2215" i="1"/>
  <c r="V2215" i="1"/>
  <c r="O2216" i="1"/>
  <c r="V2216" i="1"/>
  <c r="O2217" i="1"/>
  <c r="V2217" i="1"/>
  <c r="O2218" i="1"/>
  <c r="V2218" i="1"/>
  <c r="O2219" i="1"/>
  <c r="V2219" i="1"/>
  <c r="O2220" i="1"/>
  <c r="V2220" i="1"/>
  <c r="O2221" i="1"/>
  <c r="V2221" i="1"/>
  <c r="O2222" i="1"/>
  <c r="V2222" i="1"/>
  <c r="O2223" i="1"/>
  <c r="V2223" i="1"/>
  <c r="O2224" i="1"/>
  <c r="V2224" i="1"/>
  <c r="O2225" i="1"/>
  <c r="V2225" i="1"/>
  <c r="O2226" i="1"/>
  <c r="V2226" i="1"/>
  <c r="O2227" i="1"/>
  <c r="V2227" i="1"/>
  <c r="O2228" i="1"/>
  <c r="V2228" i="1"/>
  <c r="O2229" i="1"/>
  <c r="V2229" i="1"/>
  <c r="O2230" i="1"/>
  <c r="V2230" i="1"/>
  <c r="O2231" i="1"/>
  <c r="V2231" i="1"/>
  <c r="O2232" i="1"/>
  <c r="V2232" i="1"/>
  <c r="O2233" i="1"/>
  <c r="V2233" i="1"/>
  <c r="O2234" i="1"/>
  <c r="V2234" i="1"/>
  <c r="O2235" i="1"/>
  <c r="V2235" i="1"/>
  <c r="O2236" i="1"/>
  <c r="V2236" i="1"/>
  <c r="O2237" i="1"/>
  <c r="V2237" i="1"/>
  <c r="O2238" i="1"/>
  <c r="V2238" i="1"/>
  <c r="O2239" i="1"/>
  <c r="V2239" i="1"/>
  <c r="O2240" i="1"/>
  <c r="V2240" i="1"/>
  <c r="O2241" i="1"/>
  <c r="V2241" i="1"/>
  <c r="O2242" i="1"/>
  <c r="V2242" i="1"/>
  <c r="O2243" i="1"/>
  <c r="V2243" i="1"/>
  <c r="O2244" i="1"/>
  <c r="V2244" i="1"/>
  <c r="O2245" i="1"/>
  <c r="V2245" i="1"/>
  <c r="O2246" i="1"/>
  <c r="V2246" i="1"/>
  <c r="O2247" i="1"/>
  <c r="V2247" i="1"/>
  <c r="O2248" i="1"/>
  <c r="V2248" i="1"/>
  <c r="O2249" i="1"/>
  <c r="V2249" i="1"/>
  <c r="O2250" i="1"/>
  <c r="V2250" i="1"/>
  <c r="O2251" i="1"/>
  <c r="V2251" i="1"/>
  <c r="O2252" i="1"/>
  <c r="V2252" i="1"/>
  <c r="O2253" i="1"/>
  <c r="V2253" i="1"/>
  <c r="O2254" i="1"/>
  <c r="V2254" i="1"/>
  <c r="O2255" i="1"/>
  <c r="V2255" i="1"/>
  <c r="O2256" i="1"/>
  <c r="V2256" i="1"/>
  <c r="O2257" i="1"/>
  <c r="V2257" i="1"/>
  <c r="O2258" i="1"/>
  <c r="V2258" i="1"/>
  <c r="O2259" i="1"/>
  <c r="V2259" i="1"/>
  <c r="O2260" i="1"/>
  <c r="V2260" i="1"/>
  <c r="O2261" i="1"/>
  <c r="V2261" i="1"/>
  <c r="O2262" i="1"/>
  <c r="V2262" i="1"/>
  <c r="O2263" i="1"/>
  <c r="V2263" i="1"/>
  <c r="O2264" i="1"/>
  <c r="V2264" i="1"/>
  <c r="O2265" i="1"/>
  <c r="V2265" i="1"/>
  <c r="O2266" i="1"/>
  <c r="V2266" i="1"/>
  <c r="O2267" i="1"/>
  <c r="V2267" i="1"/>
  <c r="O2268" i="1"/>
  <c r="V2268" i="1"/>
  <c r="O2269" i="1"/>
  <c r="V2269" i="1"/>
  <c r="O2270" i="1"/>
  <c r="V2270" i="1"/>
  <c r="O2271" i="1"/>
  <c r="V2271" i="1"/>
  <c r="O2272" i="1"/>
  <c r="V2272" i="1"/>
  <c r="O2273" i="1"/>
  <c r="V2273" i="1"/>
  <c r="O2274" i="1"/>
  <c r="V2274" i="1"/>
  <c r="O2275" i="1"/>
  <c r="V2275" i="1"/>
  <c r="O2276" i="1"/>
  <c r="V2276" i="1"/>
  <c r="O2277" i="1"/>
  <c r="V2277" i="1"/>
  <c r="O2278" i="1"/>
  <c r="V2278" i="1"/>
  <c r="O2279" i="1"/>
  <c r="V2279" i="1"/>
  <c r="O2280" i="1"/>
  <c r="V2280" i="1"/>
  <c r="O2281" i="1"/>
  <c r="V2281" i="1"/>
  <c r="O2282" i="1"/>
  <c r="V2282" i="1"/>
  <c r="O2283" i="1"/>
  <c r="V2283" i="1"/>
  <c r="O2284" i="1"/>
  <c r="V2284" i="1"/>
  <c r="O2285" i="1"/>
  <c r="V2285" i="1"/>
  <c r="O2286" i="1"/>
  <c r="V2286" i="1"/>
  <c r="O2287" i="1"/>
  <c r="V2287" i="1"/>
  <c r="O2288" i="1"/>
  <c r="V2288" i="1"/>
  <c r="O2289" i="1"/>
  <c r="V2289" i="1"/>
  <c r="O2290" i="1"/>
  <c r="V2290" i="1"/>
  <c r="O2291" i="1"/>
  <c r="V2291" i="1"/>
  <c r="O2292" i="1"/>
  <c r="V2292" i="1"/>
  <c r="O2293" i="1"/>
  <c r="V2293" i="1"/>
  <c r="O2294" i="1"/>
  <c r="V2294" i="1"/>
  <c r="O2295" i="1"/>
  <c r="V2295" i="1"/>
  <c r="O2296" i="1"/>
  <c r="V2296" i="1"/>
  <c r="O2297" i="1"/>
  <c r="V2297" i="1"/>
  <c r="O2298" i="1"/>
  <c r="V2298" i="1"/>
  <c r="O2299" i="1"/>
  <c r="V2299" i="1"/>
  <c r="O2300" i="1"/>
  <c r="V2300" i="1"/>
  <c r="O2301" i="1"/>
  <c r="V2301" i="1"/>
  <c r="O2302" i="1"/>
  <c r="V2302" i="1"/>
  <c r="O2303" i="1"/>
  <c r="V2303" i="1"/>
  <c r="O2304" i="1"/>
  <c r="V2304" i="1"/>
  <c r="O2305" i="1"/>
  <c r="V2305" i="1"/>
  <c r="O2306" i="1"/>
  <c r="V2306" i="1"/>
  <c r="O2307" i="1"/>
  <c r="V2307" i="1"/>
  <c r="O2308" i="1"/>
  <c r="V2308" i="1"/>
  <c r="O2309" i="1"/>
  <c r="V2309" i="1"/>
  <c r="O2310" i="1"/>
  <c r="V2310" i="1"/>
  <c r="O2311" i="1"/>
  <c r="V2311" i="1"/>
  <c r="O2312" i="1"/>
  <c r="V2312" i="1"/>
  <c r="O2313" i="1"/>
  <c r="V2313" i="1"/>
  <c r="O2314" i="1"/>
  <c r="V2314" i="1"/>
  <c r="O2315" i="1"/>
  <c r="V2315" i="1"/>
  <c r="O2316" i="1"/>
  <c r="V2316" i="1"/>
  <c r="O2317" i="1"/>
  <c r="V2317" i="1"/>
  <c r="O2318" i="1"/>
  <c r="V2318" i="1"/>
  <c r="O2319" i="1"/>
  <c r="V2319" i="1"/>
  <c r="O2320" i="1"/>
  <c r="V2320" i="1"/>
  <c r="O2321" i="1"/>
  <c r="V2321" i="1"/>
  <c r="O2322" i="1"/>
  <c r="V2322" i="1"/>
  <c r="O2323" i="1"/>
  <c r="V2323" i="1"/>
  <c r="O2324" i="1"/>
  <c r="V2324" i="1"/>
  <c r="O2325" i="1"/>
  <c r="V2325" i="1"/>
  <c r="O2326" i="1"/>
  <c r="V2326" i="1"/>
  <c r="O2327" i="1"/>
  <c r="V2327" i="1"/>
  <c r="O2328" i="1"/>
  <c r="V2328" i="1"/>
  <c r="O2329" i="1"/>
  <c r="V2329" i="1"/>
  <c r="O2330" i="1"/>
  <c r="V2330" i="1"/>
  <c r="O2331" i="1"/>
  <c r="V2331" i="1"/>
  <c r="O2332" i="1"/>
  <c r="V2332" i="1"/>
  <c r="O2333" i="1"/>
  <c r="V2333" i="1"/>
  <c r="O2334" i="1"/>
  <c r="V2334" i="1"/>
  <c r="O2335" i="1"/>
  <c r="V2335" i="1"/>
  <c r="O2336" i="1"/>
  <c r="V2336" i="1"/>
  <c r="O2337" i="1"/>
  <c r="V2337" i="1"/>
  <c r="O2338" i="1"/>
  <c r="V2338" i="1"/>
  <c r="O2339" i="1"/>
  <c r="V2339" i="1"/>
  <c r="O2340" i="1"/>
  <c r="V2340" i="1"/>
  <c r="O2341" i="1"/>
  <c r="V2341" i="1"/>
  <c r="O2342" i="1"/>
  <c r="V2342" i="1"/>
  <c r="O2343" i="1"/>
  <c r="V2343" i="1"/>
  <c r="O2344" i="1"/>
  <c r="V2344" i="1"/>
  <c r="O2345" i="1"/>
  <c r="V2345" i="1"/>
  <c r="O2346" i="1"/>
  <c r="V2346" i="1"/>
  <c r="O2347" i="1"/>
  <c r="V2347" i="1"/>
  <c r="O2348" i="1"/>
  <c r="V2348" i="1"/>
  <c r="O2349" i="1"/>
  <c r="V2349" i="1"/>
  <c r="O2350" i="1"/>
  <c r="V2350" i="1"/>
  <c r="O2351" i="1"/>
  <c r="V2351" i="1"/>
  <c r="O2352" i="1"/>
  <c r="V2352" i="1"/>
  <c r="O2353" i="1"/>
  <c r="V2353" i="1"/>
  <c r="O2354" i="1"/>
  <c r="V2354" i="1"/>
  <c r="O2355" i="1"/>
  <c r="V2355" i="1"/>
  <c r="O2356" i="1"/>
  <c r="V2356" i="1"/>
  <c r="O2357" i="1"/>
  <c r="V2357" i="1"/>
  <c r="O2358" i="1"/>
  <c r="V2358" i="1"/>
  <c r="O2359" i="1"/>
  <c r="V2359" i="1"/>
  <c r="O2360" i="1"/>
  <c r="V2360" i="1"/>
  <c r="O2361" i="1"/>
  <c r="V2361" i="1"/>
  <c r="O2362" i="1"/>
  <c r="V2362" i="1"/>
  <c r="O2363" i="1"/>
  <c r="V2363" i="1"/>
  <c r="O2364" i="1"/>
  <c r="V2364" i="1"/>
  <c r="O2365" i="1"/>
  <c r="V2365" i="1"/>
  <c r="O2366" i="1"/>
  <c r="V2366" i="1"/>
  <c r="O2367" i="1"/>
  <c r="V2367" i="1"/>
  <c r="O2368" i="1"/>
  <c r="V2368" i="1"/>
  <c r="O2369" i="1"/>
  <c r="V2369" i="1"/>
  <c r="O2370" i="1"/>
  <c r="V2370" i="1"/>
  <c r="O2371" i="1"/>
  <c r="V2371" i="1"/>
  <c r="O2372" i="1"/>
  <c r="V2372" i="1"/>
  <c r="O2373" i="1"/>
  <c r="V2373" i="1"/>
  <c r="O2374" i="1"/>
  <c r="V2374" i="1"/>
  <c r="O2375" i="1"/>
  <c r="V2375" i="1"/>
  <c r="O2376" i="1"/>
  <c r="V2376" i="1"/>
  <c r="O2377" i="1"/>
  <c r="V2377" i="1"/>
  <c r="O2378" i="1"/>
  <c r="V2378" i="1"/>
  <c r="O2379" i="1"/>
  <c r="V2379" i="1"/>
  <c r="O2380" i="1"/>
  <c r="V2380" i="1"/>
  <c r="O2381" i="1"/>
  <c r="V2381" i="1"/>
  <c r="O2382" i="1"/>
  <c r="V2382" i="1"/>
  <c r="O2383" i="1"/>
  <c r="V2383" i="1"/>
  <c r="O2384" i="1"/>
  <c r="V2384" i="1"/>
  <c r="O2385" i="1"/>
  <c r="V2385" i="1"/>
  <c r="O2386" i="1"/>
  <c r="V2386" i="1"/>
  <c r="O2387" i="1"/>
  <c r="V2387" i="1"/>
  <c r="O2388" i="1"/>
  <c r="V2388" i="1"/>
  <c r="O2389" i="1"/>
  <c r="V2389" i="1"/>
  <c r="O2390" i="1"/>
  <c r="V2390" i="1"/>
  <c r="O2391" i="1"/>
  <c r="V2391" i="1"/>
  <c r="O2392" i="1"/>
  <c r="V2392" i="1"/>
  <c r="O2393" i="1"/>
  <c r="V2393" i="1"/>
  <c r="O2394" i="1"/>
  <c r="V2394" i="1"/>
  <c r="O2395" i="1"/>
  <c r="V2395" i="1"/>
  <c r="O2396" i="1"/>
  <c r="V2396" i="1"/>
  <c r="O2397" i="1"/>
  <c r="V2397" i="1"/>
  <c r="O2398" i="1"/>
  <c r="V2398" i="1"/>
  <c r="O2399" i="1"/>
  <c r="V2399" i="1"/>
  <c r="O2400" i="1"/>
  <c r="V2400" i="1"/>
  <c r="O2401" i="1"/>
  <c r="V2401" i="1"/>
  <c r="O2402" i="1"/>
  <c r="V2402" i="1"/>
  <c r="O2403" i="1"/>
  <c r="V2403" i="1"/>
  <c r="O2404" i="1"/>
  <c r="V2404" i="1"/>
  <c r="O2405" i="1"/>
  <c r="V2405" i="1"/>
  <c r="O2406" i="1"/>
  <c r="V2406" i="1"/>
  <c r="O2407" i="1"/>
  <c r="V2407" i="1"/>
  <c r="O2408" i="1"/>
  <c r="V2408" i="1"/>
  <c r="O2409" i="1"/>
  <c r="V2409" i="1"/>
  <c r="O2410" i="1"/>
  <c r="V2410" i="1"/>
  <c r="O2411" i="1"/>
  <c r="V2411" i="1"/>
  <c r="O2412" i="1"/>
  <c r="V2412" i="1"/>
  <c r="O2413" i="1"/>
  <c r="V2413" i="1"/>
  <c r="O2414" i="1"/>
  <c r="V2414" i="1"/>
  <c r="O2415" i="1"/>
  <c r="V2415" i="1"/>
  <c r="O2416" i="1"/>
  <c r="V2416" i="1"/>
  <c r="O2417" i="1"/>
  <c r="V2417" i="1"/>
  <c r="O2418" i="1"/>
  <c r="V2418" i="1"/>
  <c r="O2419" i="1"/>
  <c r="V2419" i="1"/>
  <c r="O2420" i="1"/>
  <c r="V2420" i="1"/>
  <c r="O2421" i="1"/>
  <c r="V2421" i="1"/>
  <c r="O2422" i="1"/>
  <c r="V2422" i="1"/>
  <c r="O2423" i="1"/>
  <c r="V2423" i="1"/>
  <c r="O2424" i="1"/>
  <c r="V2424" i="1"/>
  <c r="O2425" i="1"/>
  <c r="V2425" i="1"/>
  <c r="O2426" i="1"/>
  <c r="V2426" i="1"/>
  <c r="O2427" i="1"/>
  <c r="V2427" i="1"/>
  <c r="O2428" i="1"/>
  <c r="V2428" i="1"/>
  <c r="O2429" i="1"/>
  <c r="V2429" i="1"/>
  <c r="O2430" i="1"/>
  <c r="V2430" i="1"/>
  <c r="O2431" i="1"/>
  <c r="V2431" i="1"/>
  <c r="O2432" i="1"/>
  <c r="V2432" i="1"/>
  <c r="O2433" i="1"/>
  <c r="V2433" i="1"/>
  <c r="O2434" i="1"/>
  <c r="V2434" i="1"/>
  <c r="O2435" i="1"/>
  <c r="V2435" i="1"/>
  <c r="O2436" i="1"/>
  <c r="V2436" i="1"/>
  <c r="O2437" i="1"/>
  <c r="V2437" i="1"/>
  <c r="O2438" i="1"/>
  <c r="V2438" i="1"/>
  <c r="O2439" i="1"/>
  <c r="V2439" i="1"/>
  <c r="O2440" i="1"/>
  <c r="V2440" i="1"/>
  <c r="O2441" i="1"/>
  <c r="V2441" i="1"/>
  <c r="O2442" i="1"/>
  <c r="V2442" i="1"/>
  <c r="O2443" i="1"/>
  <c r="V2443" i="1"/>
  <c r="O2444" i="1"/>
  <c r="V2444" i="1"/>
  <c r="O2445" i="1"/>
  <c r="V2445" i="1"/>
  <c r="O2446" i="1"/>
  <c r="V2446" i="1"/>
  <c r="O2447" i="1"/>
  <c r="V2447" i="1"/>
  <c r="O2448" i="1"/>
  <c r="V2448" i="1"/>
  <c r="O2449" i="1"/>
  <c r="V2449" i="1"/>
  <c r="O2450" i="1"/>
  <c r="V2450" i="1"/>
  <c r="O2451" i="1"/>
  <c r="V2451" i="1"/>
  <c r="O2452" i="1"/>
  <c r="V2452" i="1"/>
  <c r="O2453" i="1"/>
  <c r="V2453" i="1"/>
  <c r="O2454" i="1"/>
  <c r="V2454" i="1"/>
  <c r="O2455" i="1"/>
  <c r="V2455" i="1"/>
  <c r="O2456" i="1"/>
  <c r="V2456" i="1"/>
  <c r="O2457" i="1"/>
  <c r="V2457" i="1"/>
  <c r="O2458" i="1"/>
  <c r="V2458" i="1"/>
  <c r="O2459" i="1"/>
  <c r="V2459" i="1"/>
  <c r="O2460" i="1"/>
  <c r="V2460" i="1"/>
  <c r="O2461" i="1"/>
  <c r="V2461" i="1"/>
  <c r="O2462" i="1"/>
  <c r="V2462" i="1"/>
  <c r="O2463" i="1"/>
  <c r="V2463" i="1"/>
  <c r="O2464" i="1"/>
  <c r="V2464" i="1"/>
  <c r="O2465" i="1"/>
  <c r="V2465" i="1"/>
  <c r="O2466" i="1"/>
  <c r="V2466" i="1"/>
  <c r="O2467" i="1"/>
  <c r="V2467" i="1"/>
  <c r="O2468" i="1"/>
  <c r="V2468" i="1"/>
  <c r="O2469" i="1"/>
  <c r="V2469" i="1"/>
  <c r="O2470" i="1"/>
  <c r="V2470" i="1"/>
  <c r="O2471" i="1"/>
  <c r="V2471" i="1"/>
  <c r="O2472" i="1"/>
  <c r="V2472" i="1"/>
  <c r="O2473" i="1"/>
  <c r="V2473" i="1"/>
  <c r="O2474" i="1"/>
  <c r="V2474" i="1"/>
  <c r="O2475" i="1"/>
  <c r="V2475" i="1"/>
  <c r="O2476" i="1"/>
  <c r="V2476" i="1"/>
  <c r="O2477" i="1"/>
  <c r="V2477" i="1"/>
  <c r="O2478" i="1"/>
  <c r="V2478" i="1"/>
  <c r="O2479" i="1"/>
  <c r="V2479" i="1"/>
  <c r="O2480" i="1"/>
  <c r="V2480" i="1"/>
  <c r="O2481" i="1"/>
  <c r="V2481" i="1"/>
  <c r="O2482" i="1"/>
  <c r="V2482" i="1"/>
  <c r="O2483" i="1"/>
  <c r="V2483" i="1"/>
  <c r="O2484" i="1"/>
  <c r="V2484" i="1"/>
  <c r="O2485" i="1"/>
  <c r="V2485" i="1"/>
  <c r="O2486" i="1"/>
  <c r="V2486" i="1"/>
  <c r="O2487" i="1"/>
  <c r="V2487" i="1"/>
  <c r="O2488" i="1"/>
  <c r="V2488" i="1"/>
  <c r="O2489" i="1"/>
  <c r="V2489" i="1"/>
  <c r="O2490" i="1"/>
  <c r="V2490" i="1"/>
  <c r="O2491" i="1"/>
  <c r="V2491" i="1"/>
  <c r="O2492" i="1"/>
  <c r="V2492" i="1"/>
  <c r="O2493" i="1"/>
  <c r="V2493" i="1"/>
  <c r="O2494" i="1"/>
  <c r="V2494" i="1"/>
  <c r="O2495" i="1"/>
  <c r="V2495" i="1"/>
  <c r="O2496" i="1"/>
  <c r="V2496" i="1"/>
  <c r="O2497" i="1"/>
  <c r="V2497" i="1"/>
  <c r="O2498" i="1"/>
  <c r="V2498" i="1"/>
  <c r="O2499" i="1"/>
  <c r="V2499" i="1"/>
  <c r="O2500" i="1"/>
  <c r="V2500" i="1"/>
  <c r="O2501" i="1"/>
  <c r="V2501" i="1"/>
  <c r="O2502" i="1"/>
  <c r="V2502" i="1"/>
  <c r="O2503" i="1"/>
  <c r="V2503" i="1"/>
  <c r="O2504" i="1"/>
  <c r="V2504" i="1"/>
  <c r="O2505" i="1"/>
  <c r="V2505" i="1"/>
  <c r="O2506" i="1"/>
  <c r="V2506" i="1"/>
  <c r="O2507" i="1"/>
  <c r="V2507" i="1"/>
  <c r="O2508" i="1"/>
  <c r="V2508" i="1"/>
  <c r="O2509" i="1"/>
  <c r="V2509" i="1"/>
  <c r="O2510" i="1"/>
  <c r="V2510" i="1"/>
  <c r="O2511" i="1"/>
  <c r="V2511" i="1"/>
  <c r="O2512" i="1"/>
  <c r="V2512" i="1"/>
  <c r="O2513" i="1"/>
  <c r="V2513" i="1"/>
  <c r="O2514" i="1"/>
  <c r="V2514" i="1"/>
  <c r="O2515" i="1"/>
  <c r="V2515" i="1"/>
  <c r="O2516" i="1"/>
  <c r="V2516" i="1"/>
  <c r="O2517" i="1"/>
  <c r="V2517" i="1"/>
  <c r="O2518" i="1"/>
  <c r="V2518" i="1"/>
  <c r="O2519" i="1"/>
  <c r="V2519" i="1"/>
  <c r="O2520" i="1"/>
  <c r="V2520" i="1"/>
  <c r="O2521" i="1"/>
  <c r="V2521" i="1"/>
  <c r="O2522" i="1"/>
  <c r="V2522" i="1"/>
  <c r="O2523" i="1"/>
  <c r="V2523" i="1"/>
  <c r="O2524" i="1"/>
  <c r="V2524" i="1"/>
  <c r="O2525" i="1"/>
  <c r="V2525" i="1"/>
  <c r="O2526" i="1"/>
  <c r="V2526" i="1"/>
  <c r="O2527" i="1"/>
  <c r="V2527" i="1"/>
  <c r="O2528" i="1"/>
  <c r="V2528" i="1"/>
  <c r="O2529" i="1"/>
  <c r="V2529" i="1"/>
  <c r="O2530" i="1"/>
  <c r="V2530" i="1"/>
  <c r="O2531" i="1"/>
  <c r="V2531" i="1"/>
  <c r="O2532" i="1"/>
  <c r="V2532" i="1"/>
  <c r="O2533" i="1"/>
  <c r="V2533" i="1"/>
  <c r="O2534" i="1"/>
  <c r="V2534" i="1"/>
  <c r="O2535" i="1"/>
  <c r="V2535" i="1"/>
  <c r="O2536" i="1"/>
  <c r="V2536" i="1"/>
  <c r="O2537" i="1"/>
  <c r="V2537" i="1"/>
  <c r="O2538" i="1"/>
  <c r="V2538" i="1"/>
  <c r="O2539" i="1"/>
  <c r="V2539" i="1"/>
  <c r="O2540" i="1"/>
  <c r="V2540" i="1"/>
  <c r="O2541" i="1"/>
  <c r="V2541" i="1"/>
  <c r="O2542" i="1"/>
  <c r="V2542" i="1"/>
  <c r="O2543" i="1"/>
  <c r="V2543" i="1"/>
  <c r="O2544" i="1"/>
  <c r="V2544" i="1"/>
  <c r="O2545" i="1"/>
  <c r="V2545" i="1"/>
  <c r="O2546" i="1"/>
  <c r="V2546" i="1"/>
  <c r="O2547" i="1"/>
  <c r="V2547" i="1"/>
  <c r="O2548" i="1"/>
  <c r="V2548" i="1"/>
  <c r="O2549" i="1"/>
  <c r="V2549" i="1"/>
  <c r="O2550" i="1"/>
  <c r="V2550" i="1"/>
  <c r="O2551" i="1"/>
  <c r="V2551" i="1"/>
  <c r="O2552" i="1"/>
  <c r="V2552" i="1"/>
  <c r="O2553" i="1"/>
  <c r="V2553" i="1"/>
  <c r="O2554" i="1"/>
  <c r="V2554" i="1"/>
  <c r="O2555" i="1"/>
  <c r="V2555" i="1"/>
  <c r="O2556" i="1"/>
  <c r="V2556" i="1"/>
  <c r="O2557" i="1"/>
  <c r="V2557" i="1"/>
  <c r="O2558" i="1"/>
  <c r="V2558" i="1"/>
  <c r="O2559" i="1"/>
  <c r="V2559" i="1"/>
  <c r="O2560" i="1"/>
  <c r="V2560" i="1"/>
  <c r="O2561" i="1"/>
  <c r="V2561" i="1"/>
  <c r="O2562" i="1"/>
  <c r="V2562" i="1"/>
  <c r="O2563" i="1"/>
  <c r="V2563" i="1"/>
  <c r="O2564" i="1"/>
  <c r="V2564" i="1"/>
  <c r="O2565" i="1"/>
  <c r="V2565" i="1"/>
  <c r="O2566" i="1"/>
  <c r="V2566" i="1"/>
  <c r="O2567" i="1"/>
  <c r="V2567" i="1"/>
  <c r="O2568" i="1"/>
  <c r="V2568" i="1"/>
  <c r="O2569" i="1"/>
  <c r="V2569" i="1"/>
  <c r="O2570" i="1"/>
  <c r="V2570" i="1"/>
  <c r="O2571" i="1"/>
  <c r="V2571" i="1"/>
  <c r="O2572" i="1"/>
  <c r="V2572" i="1"/>
  <c r="O2573" i="1"/>
  <c r="V2573" i="1"/>
  <c r="O2574" i="1"/>
  <c r="V2574" i="1"/>
  <c r="O2575" i="1"/>
  <c r="V2575" i="1"/>
  <c r="O2576" i="1"/>
  <c r="V2576" i="1"/>
  <c r="O2577" i="1"/>
  <c r="V2577" i="1"/>
  <c r="O2578" i="1"/>
  <c r="V2578" i="1"/>
  <c r="O2579" i="1"/>
  <c r="V2579" i="1"/>
  <c r="O2580" i="1"/>
  <c r="V2580" i="1"/>
  <c r="O2581" i="1"/>
  <c r="V2581" i="1"/>
  <c r="O2582" i="1"/>
  <c r="V2582" i="1"/>
  <c r="O2583" i="1"/>
  <c r="V2583" i="1"/>
  <c r="O2584" i="1"/>
  <c r="V2584" i="1"/>
  <c r="O2585" i="1"/>
  <c r="V2585" i="1"/>
  <c r="O2586" i="1"/>
  <c r="V2586" i="1"/>
  <c r="O2587" i="1"/>
  <c r="V2587" i="1"/>
  <c r="O2588" i="1"/>
  <c r="V2588" i="1"/>
  <c r="O2589" i="1"/>
  <c r="V2589" i="1"/>
  <c r="O2590" i="1"/>
  <c r="V2590" i="1"/>
  <c r="O2591" i="1"/>
  <c r="V2591" i="1"/>
  <c r="O2592" i="1"/>
  <c r="V2592" i="1"/>
  <c r="O2593" i="1"/>
  <c r="V2593" i="1"/>
  <c r="O2594" i="1"/>
  <c r="V2594" i="1"/>
  <c r="O2595" i="1"/>
  <c r="V2595" i="1"/>
  <c r="O2596" i="1"/>
  <c r="V2596" i="1"/>
  <c r="O2597" i="1"/>
  <c r="V2597" i="1"/>
  <c r="O2598" i="1"/>
  <c r="V2598" i="1"/>
  <c r="O2599" i="1"/>
  <c r="V2599" i="1"/>
  <c r="O2600" i="1"/>
  <c r="V2600" i="1"/>
  <c r="O2601" i="1"/>
  <c r="V2601" i="1"/>
  <c r="O2602" i="1"/>
  <c r="V2602" i="1"/>
  <c r="O2603" i="1"/>
  <c r="V2603" i="1"/>
  <c r="O2604" i="1"/>
  <c r="V2604" i="1"/>
  <c r="O2605" i="1"/>
  <c r="V2605" i="1"/>
  <c r="O2606" i="1"/>
  <c r="V2606" i="1"/>
  <c r="O2607" i="1"/>
  <c r="V2607" i="1"/>
  <c r="O2608" i="1"/>
  <c r="V2608" i="1"/>
  <c r="O2609" i="1"/>
  <c r="V2609" i="1"/>
  <c r="O2610" i="1"/>
  <c r="V2610" i="1"/>
  <c r="O2611" i="1"/>
  <c r="V2611" i="1"/>
  <c r="O2612" i="1"/>
  <c r="V2612" i="1"/>
  <c r="O2613" i="1"/>
  <c r="V2613" i="1"/>
  <c r="O2614" i="1"/>
  <c r="V2614" i="1"/>
  <c r="O2615" i="1"/>
  <c r="V2615" i="1"/>
  <c r="O2616" i="1"/>
  <c r="V2616" i="1"/>
  <c r="O2617" i="1"/>
  <c r="V2617" i="1"/>
  <c r="O2618" i="1"/>
  <c r="V2618" i="1"/>
  <c r="O2619" i="1"/>
  <c r="V2619" i="1"/>
  <c r="O2620" i="1"/>
  <c r="V2620" i="1"/>
  <c r="O2621" i="1"/>
  <c r="V2621" i="1"/>
  <c r="O2622" i="1"/>
  <c r="V2622" i="1"/>
  <c r="O2623" i="1"/>
  <c r="V2623" i="1"/>
  <c r="O2624" i="1"/>
  <c r="V2624" i="1"/>
  <c r="O2625" i="1"/>
  <c r="V2625" i="1"/>
  <c r="O2626" i="1"/>
  <c r="V2626" i="1"/>
  <c r="O2627" i="1"/>
  <c r="V2627" i="1"/>
  <c r="O2628" i="1"/>
  <c r="V2628" i="1"/>
  <c r="O2629" i="1"/>
  <c r="V2629" i="1"/>
  <c r="O2630" i="1"/>
  <c r="V2630" i="1"/>
  <c r="O2631" i="1"/>
  <c r="V2631" i="1"/>
  <c r="O2632" i="1"/>
  <c r="V2632" i="1"/>
  <c r="O2633" i="1"/>
  <c r="V2633" i="1"/>
  <c r="O2634" i="1"/>
  <c r="V2634" i="1"/>
  <c r="O2635" i="1"/>
  <c r="V2635" i="1"/>
  <c r="O2636" i="1"/>
  <c r="V2636" i="1"/>
  <c r="O2637" i="1"/>
  <c r="V2637" i="1"/>
  <c r="O2638" i="1"/>
  <c r="V2638" i="1"/>
  <c r="O2639" i="1"/>
  <c r="V2639" i="1"/>
  <c r="O2640" i="1"/>
  <c r="V2640" i="1"/>
  <c r="O2641" i="1"/>
  <c r="V2641" i="1"/>
  <c r="O2642" i="1"/>
  <c r="V2642" i="1"/>
  <c r="O2643" i="1"/>
  <c r="V2643" i="1"/>
  <c r="O2644" i="1"/>
  <c r="V2644" i="1"/>
  <c r="O2645" i="1"/>
  <c r="V2645" i="1"/>
  <c r="O2646" i="1"/>
  <c r="V2646" i="1"/>
  <c r="O2647" i="1"/>
  <c r="V2647" i="1"/>
  <c r="O2648" i="1"/>
  <c r="V2648" i="1"/>
  <c r="O2649" i="1"/>
  <c r="V2649" i="1"/>
  <c r="O2650" i="1"/>
  <c r="V2650" i="1"/>
  <c r="O2651" i="1"/>
  <c r="V2651" i="1"/>
  <c r="O2652" i="1"/>
  <c r="V2652" i="1"/>
  <c r="O2653" i="1"/>
  <c r="V2653" i="1"/>
  <c r="O2654" i="1"/>
  <c r="V2654" i="1"/>
  <c r="O2655" i="1"/>
  <c r="V2655" i="1"/>
  <c r="O2656" i="1"/>
  <c r="V2656" i="1"/>
  <c r="O2657" i="1"/>
  <c r="V2657" i="1"/>
  <c r="O2658" i="1"/>
  <c r="V2658" i="1"/>
  <c r="O2659" i="1"/>
  <c r="V2659" i="1"/>
  <c r="O2660" i="1"/>
  <c r="V2660" i="1"/>
  <c r="O2661" i="1"/>
  <c r="V2661" i="1"/>
  <c r="O2662" i="1"/>
  <c r="V2662" i="1"/>
  <c r="O2663" i="1"/>
  <c r="V2663" i="1"/>
  <c r="O2664" i="1"/>
  <c r="V2664" i="1"/>
  <c r="O2665" i="1"/>
  <c r="V2665" i="1"/>
  <c r="O2666" i="1"/>
  <c r="V2666" i="1"/>
  <c r="O2667" i="1"/>
  <c r="V2667" i="1"/>
  <c r="O2668" i="1"/>
  <c r="V2668" i="1"/>
  <c r="O2669" i="1"/>
  <c r="V2669" i="1"/>
  <c r="O2670" i="1"/>
  <c r="V2670" i="1"/>
  <c r="O2671" i="1"/>
  <c r="V2671" i="1"/>
  <c r="O2672" i="1"/>
  <c r="V2672" i="1"/>
  <c r="O2673" i="1"/>
  <c r="V2673" i="1"/>
  <c r="O2674" i="1"/>
  <c r="V2674" i="1"/>
  <c r="O2675" i="1"/>
  <c r="V2675" i="1"/>
  <c r="O2676" i="1"/>
  <c r="V2676" i="1"/>
  <c r="O2677" i="1"/>
  <c r="V2677" i="1"/>
  <c r="O2678" i="1"/>
  <c r="V2678" i="1"/>
  <c r="O2679" i="1"/>
  <c r="V2679" i="1"/>
  <c r="O2680" i="1"/>
  <c r="V2680" i="1"/>
  <c r="O2681" i="1"/>
  <c r="V2681" i="1"/>
  <c r="O2682" i="1"/>
  <c r="V2682" i="1"/>
  <c r="O2683" i="1"/>
  <c r="V2683" i="1"/>
  <c r="O2684" i="1"/>
  <c r="V2684" i="1"/>
  <c r="O2685" i="1"/>
  <c r="V2685" i="1"/>
  <c r="O2686" i="1"/>
  <c r="V2686" i="1"/>
  <c r="O2687" i="1"/>
  <c r="V2687" i="1"/>
  <c r="O2688" i="1"/>
  <c r="V2688" i="1"/>
  <c r="O2689" i="1"/>
  <c r="V2689" i="1"/>
  <c r="O2690" i="1"/>
  <c r="V2690" i="1"/>
  <c r="O2691" i="1"/>
  <c r="V2691" i="1"/>
  <c r="O2692" i="1"/>
  <c r="V2692" i="1"/>
  <c r="O2693" i="1"/>
  <c r="V2693" i="1"/>
  <c r="O2694" i="1"/>
  <c r="V2694" i="1"/>
  <c r="O2695" i="1"/>
  <c r="V2695" i="1"/>
  <c r="O2696" i="1"/>
  <c r="V2696" i="1"/>
  <c r="O2697" i="1"/>
  <c r="V2697" i="1"/>
  <c r="O2698" i="1"/>
  <c r="V2698" i="1"/>
  <c r="O2699" i="1"/>
  <c r="V2699" i="1"/>
  <c r="O2700" i="1"/>
  <c r="V2700" i="1"/>
  <c r="O2701" i="1"/>
  <c r="V2701" i="1"/>
  <c r="O2702" i="1"/>
  <c r="V2702" i="1"/>
  <c r="O2703" i="1"/>
  <c r="V2703" i="1"/>
  <c r="O2704" i="1"/>
  <c r="V2704" i="1"/>
  <c r="O2705" i="1"/>
  <c r="V2705" i="1"/>
  <c r="O2706" i="1"/>
  <c r="V2706" i="1"/>
  <c r="O2707" i="1"/>
  <c r="V2707" i="1"/>
  <c r="O2708" i="1"/>
  <c r="V2708" i="1"/>
  <c r="O2709" i="1"/>
  <c r="V2709" i="1"/>
  <c r="O2710" i="1"/>
  <c r="V2710" i="1"/>
  <c r="O2711" i="1"/>
  <c r="V2711" i="1"/>
  <c r="O2712" i="1"/>
  <c r="V2712" i="1"/>
  <c r="O2713" i="1"/>
  <c r="V2713" i="1"/>
  <c r="O2714" i="1"/>
  <c r="V2714" i="1"/>
  <c r="O2715" i="1"/>
  <c r="V2715" i="1"/>
  <c r="O2716" i="1"/>
  <c r="V2716" i="1"/>
  <c r="O2717" i="1"/>
  <c r="V2717" i="1"/>
  <c r="O2718" i="1"/>
  <c r="V2718" i="1"/>
  <c r="O2719" i="1"/>
  <c r="V2719" i="1"/>
  <c r="O2720" i="1"/>
  <c r="V2720" i="1"/>
  <c r="O2721" i="1"/>
  <c r="V2721" i="1"/>
  <c r="O2722" i="1"/>
  <c r="V2722" i="1"/>
  <c r="O2723" i="1"/>
  <c r="V2723" i="1"/>
  <c r="O2724" i="1"/>
  <c r="V2724" i="1"/>
  <c r="O2725" i="1"/>
  <c r="V2725" i="1"/>
  <c r="O2726" i="1"/>
  <c r="V2726" i="1"/>
  <c r="O2727" i="1"/>
  <c r="V2727" i="1"/>
  <c r="O2728" i="1"/>
  <c r="V2728" i="1"/>
  <c r="O2729" i="1"/>
  <c r="V2729" i="1"/>
  <c r="O2730" i="1"/>
  <c r="V2730" i="1"/>
  <c r="O2731" i="1"/>
  <c r="V2731" i="1"/>
  <c r="O2732" i="1"/>
  <c r="V2732" i="1"/>
  <c r="O2733" i="1"/>
  <c r="V2733" i="1"/>
  <c r="O2734" i="1"/>
  <c r="V2734" i="1"/>
  <c r="O2735" i="1"/>
  <c r="V2735" i="1"/>
  <c r="O2736" i="1"/>
  <c r="V2736" i="1"/>
  <c r="O2737" i="1"/>
  <c r="V2737" i="1"/>
  <c r="O2738" i="1"/>
  <c r="V2738" i="1"/>
  <c r="O2739" i="1"/>
  <c r="V2739" i="1"/>
  <c r="O2740" i="1"/>
  <c r="V2740" i="1"/>
  <c r="O2741" i="1"/>
  <c r="V2741" i="1"/>
  <c r="O2742" i="1"/>
  <c r="V2742" i="1"/>
  <c r="O2743" i="1"/>
  <c r="V2743" i="1"/>
  <c r="O2744" i="1"/>
  <c r="V2744" i="1"/>
  <c r="O2745" i="1"/>
  <c r="V2745" i="1"/>
  <c r="O2746" i="1"/>
  <c r="V2746" i="1"/>
  <c r="O2747" i="1"/>
  <c r="V2747" i="1"/>
  <c r="O2748" i="1"/>
  <c r="V2748" i="1"/>
  <c r="O2749" i="1"/>
  <c r="V2749" i="1"/>
  <c r="O2750" i="1"/>
  <c r="V2750" i="1"/>
  <c r="O2751" i="1"/>
  <c r="V2751" i="1"/>
  <c r="O2752" i="1"/>
  <c r="V2752" i="1"/>
  <c r="O2753" i="1"/>
  <c r="V2753" i="1"/>
  <c r="O2754" i="1"/>
  <c r="V2754" i="1"/>
  <c r="O2755" i="1"/>
  <c r="V2755" i="1"/>
  <c r="O2756" i="1"/>
  <c r="V2756" i="1"/>
  <c r="O2757" i="1"/>
  <c r="V2757" i="1"/>
  <c r="O2758" i="1"/>
  <c r="V2758" i="1"/>
  <c r="O2759" i="1"/>
  <c r="V2759" i="1"/>
  <c r="O2760" i="1"/>
  <c r="V2760" i="1"/>
  <c r="O2761" i="1"/>
  <c r="V2761" i="1"/>
  <c r="O2762" i="1"/>
  <c r="V2762" i="1"/>
  <c r="O2763" i="1"/>
  <c r="V2763" i="1"/>
  <c r="O2764" i="1"/>
  <c r="V2764" i="1"/>
  <c r="O2765" i="1"/>
  <c r="V2765" i="1"/>
  <c r="O2766" i="1"/>
  <c r="V2766" i="1"/>
  <c r="O2767" i="1"/>
  <c r="V2767" i="1"/>
  <c r="O2768" i="1"/>
  <c r="V2768" i="1"/>
  <c r="O2769" i="1"/>
  <c r="V2769" i="1"/>
  <c r="O2770" i="1"/>
  <c r="V2770" i="1"/>
  <c r="O2771" i="1"/>
  <c r="V2771" i="1"/>
  <c r="O2772" i="1"/>
  <c r="V2772" i="1"/>
  <c r="O2773" i="1"/>
  <c r="V2773" i="1"/>
  <c r="O2774" i="1"/>
  <c r="V2774" i="1"/>
  <c r="O2775" i="1"/>
  <c r="V2775" i="1"/>
  <c r="O2776" i="1"/>
  <c r="V2776" i="1"/>
  <c r="O2777" i="1"/>
  <c r="V2777" i="1"/>
  <c r="O2778" i="1"/>
  <c r="V2778" i="1"/>
  <c r="O2779" i="1"/>
  <c r="V2779" i="1"/>
  <c r="O2780" i="1"/>
  <c r="V2780" i="1"/>
  <c r="O2781" i="1"/>
  <c r="V2781" i="1"/>
  <c r="O2782" i="1"/>
  <c r="V2782" i="1"/>
  <c r="O2783" i="1"/>
  <c r="V2783" i="1"/>
  <c r="O2784" i="1"/>
  <c r="V2784" i="1"/>
  <c r="O2785" i="1"/>
  <c r="V2785" i="1"/>
  <c r="O2786" i="1"/>
  <c r="V2786" i="1"/>
  <c r="O2787" i="1"/>
  <c r="V2787" i="1"/>
  <c r="O2788" i="1"/>
  <c r="V2788" i="1"/>
  <c r="O2789" i="1"/>
  <c r="V2789" i="1"/>
  <c r="O2790" i="1"/>
  <c r="V2790" i="1"/>
  <c r="O2791" i="1"/>
  <c r="V2791" i="1"/>
  <c r="O2792" i="1"/>
  <c r="V2792" i="1"/>
  <c r="O2793" i="1"/>
  <c r="V2793" i="1"/>
  <c r="O2794" i="1"/>
  <c r="V2794" i="1"/>
  <c r="O2795" i="1"/>
  <c r="V2795" i="1"/>
  <c r="O2796" i="1"/>
  <c r="V2796" i="1"/>
  <c r="O2797" i="1"/>
  <c r="V2797" i="1"/>
  <c r="O2798" i="1"/>
  <c r="V2798" i="1"/>
  <c r="O2799" i="1"/>
  <c r="V2799" i="1"/>
  <c r="O2800" i="1"/>
  <c r="V2800" i="1"/>
  <c r="O2801" i="1"/>
  <c r="V2801" i="1"/>
  <c r="O2802" i="1"/>
  <c r="V2802" i="1"/>
  <c r="O2803" i="1"/>
  <c r="V2803" i="1"/>
  <c r="O2804" i="1"/>
  <c r="V2804" i="1"/>
  <c r="O2805" i="1"/>
  <c r="V2805" i="1"/>
  <c r="O2806" i="1"/>
  <c r="V2806" i="1"/>
  <c r="O2807" i="1"/>
  <c r="V2807" i="1"/>
  <c r="O2808" i="1"/>
  <c r="V2808" i="1"/>
  <c r="O2809" i="1"/>
  <c r="V2809" i="1"/>
  <c r="O2810" i="1"/>
  <c r="V2810" i="1"/>
  <c r="O2811" i="1"/>
  <c r="V2811" i="1"/>
  <c r="O2812" i="1"/>
  <c r="V2812" i="1"/>
  <c r="O2813" i="1"/>
  <c r="V2813" i="1"/>
  <c r="O2814" i="1"/>
  <c r="V2814" i="1"/>
  <c r="O2815" i="1"/>
  <c r="V2815" i="1"/>
  <c r="O2816" i="1"/>
  <c r="V2816" i="1"/>
  <c r="O2817" i="1"/>
  <c r="V2817" i="1"/>
  <c r="O2818" i="1"/>
  <c r="V2818" i="1"/>
  <c r="O2819" i="1"/>
  <c r="V2819" i="1"/>
  <c r="O2820" i="1"/>
  <c r="V2820" i="1"/>
  <c r="O2821" i="1"/>
  <c r="V2821" i="1"/>
  <c r="O2822" i="1"/>
  <c r="V2822" i="1"/>
  <c r="O2823" i="1"/>
  <c r="V2823" i="1"/>
  <c r="O2824" i="1"/>
  <c r="V2824" i="1"/>
  <c r="O2825" i="1"/>
  <c r="V2825" i="1"/>
  <c r="O2826" i="1"/>
  <c r="V2826" i="1"/>
  <c r="O2827" i="1"/>
  <c r="V2827" i="1"/>
  <c r="O2828" i="1"/>
  <c r="V2828" i="1"/>
  <c r="O2829" i="1"/>
  <c r="V2829" i="1"/>
  <c r="O2830" i="1"/>
  <c r="V2830" i="1"/>
  <c r="O2831" i="1"/>
  <c r="V2831" i="1"/>
  <c r="O2832" i="1"/>
  <c r="V2832" i="1"/>
  <c r="O2833" i="1"/>
  <c r="V2833" i="1"/>
  <c r="O2834" i="1"/>
  <c r="V2834" i="1"/>
  <c r="O2835" i="1"/>
  <c r="V2835" i="1"/>
  <c r="O2836" i="1"/>
  <c r="V2836" i="1"/>
  <c r="O2837" i="1"/>
  <c r="V2837" i="1"/>
  <c r="O2838" i="1"/>
  <c r="V2838" i="1"/>
  <c r="O2839" i="1"/>
  <c r="V2839" i="1"/>
  <c r="O2840" i="1"/>
  <c r="V2840" i="1"/>
  <c r="O2841" i="1"/>
  <c r="V2841" i="1"/>
  <c r="O2842" i="1"/>
  <c r="V2842" i="1"/>
  <c r="O2843" i="1"/>
  <c r="V2843" i="1"/>
  <c r="O2844" i="1"/>
  <c r="V2844" i="1"/>
  <c r="O2845" i="1"/>
  <c r="V2845" i="1"/>
  <c r="O2846" i="1"/>
  <c r="V2846" i="1"/>
  <c r="O2847" i="1"/>
  <c r="V2847" i="1"/>
  <c r="O2848" i="1"/>
  <c r="V2848" i="1"/>
  <c r="O2849" i="1"/>
  <c r="V2849" i="1"/>
  <c r="O2850" i="1"/>
  <c r="V2850" i="1"/>
  <c r="O2851" i="1"/>
  <c r="V2851" i="1"/>
  <c r="O2852" i="1"/>
  <c r="V2852" i="1"/>
  <c r="O2853" i="1"/>
  <c r="V2853" i="1"/>
  <c r="O2854" i="1"/>
  <c r="V2854" i="1"/>
  <c r="O2855" i="1"/>
  <c r="V2855" i="1"/>
  <c r="O2856" i="1"/>
  <c r="V2856" i="1"/>
  <c r="O2857" i="1"/>
  <c r="V2857" i="1"/>
  <c r="O2858" i="1"/>
  <c r="V2858" i="1"/>
  <c r="O2859" i="1"/>
  <c r="V2859" i="1"/>
  <c r="O2860" i="1"/>
  <c r="V2860" i="1"/>
  <c r="O2861" i="1"/>
  <c r="V2861" i="1"/>
  <c r="O2862" i="1"/>
  <c r="V2862" i="1"/>
  <c r="O2863" i="1"/>
  <c r="V2863" i="1"/>
  <c r="O2864" i="1"/>
  <c r="V2864" i="1"/>
  <c r="O2865" i="1"/>
  <c r="V2865" i="1"/>
  <c r="O2866" i="1"/>
  <c r="V2866" i="1"/>
  <c r="O2867" i="1"/>
  <c r="V2867" i="1"/>
  <c r="O2868" i="1"/>
  <c r="V2868" i="1"/>
  <c r="O2869" i="1"/>
  <c r="V2869" i="1"/>
  <c r="O2870" i="1"/>
  <c r="V2870" i="1"/>
  <c r="O2871" i="1"/>
  <c r="V2871" i="1"/>
  <c r="O2872" i="1"/>
  <c r="V2872" i="1"/>
  <c r="O2873" i="1"/>
  <c r="V2873" i="1"/>
  <c r="O2874" i="1"/>
  <c r="V2874" i="1"/>
  <c r="O2875" i="1"/>
  <c r="V2875" i="1"/>
  <c r="O2876" i="1"/>
  <c r="V2876" i="1"/>
  <c r="O2877" i="1"/>
  <c r="V2877" i="1"/>
  <c r="O2878" i="1"/>
  <c r="V2878" i="1"/>
  <c r="O2879" i="1"/>
  <c r="V2879" i="1"/>
  <c r="O2880" i="1"/>
  <c r="V2880" i="1"/>
  <c r="O2881" i="1"/>
  <c r="V2881" i="1"/>
  <c r="O2882" i="1"/>
  <c r="V2882" i="1"/>
  <c r="O2883" i="1"/>
  <c r="V2883" i="1"/>
  <c r="O2884" i="1"/>
  <c r="V2884" i="1"/>
  <c r="O2885" i="1"/>
  <c r="V2885" i="1"/>
  <c r="O2886" i="1"/>
  <c r="V2886" i="1"/>
  <c r="O2887" i="1"/>
  <c r="V2887" i="1"/>
  <c r="O2888" i="1"/>
  <c r="V2888" i="1"/>
  <c r="O2889" i="1"/>
  <c r="V2889" i="1"/>
  <c r="O2890" i="1"/>
  <c r="V2890" i="1"/>
  <c r="O2891" i="1"/>
  <c r="V2891" i="1"/>
  <c r="O2892" i="1"/>
  <c r="V2892" i="1"/>
  <c r="O2893" i="1"/>
  <c r="V2893" i="1"/>
  <c r="O2894" i="1"/>
  <c r="V2894" i="1"/>
  <c r="O2895" i="1"/>
  <c r="V2895" i="1"/>
  <c r="O2896" i="1"/>
  <c r="V2896" i="1"/>
  <c r="O2897" i="1"/>
  <c r="V2897" i="1"/>
  <c r="O2898" i="1"/>
  <c r="V2898" i="1"/>
  <c r="O2899" i="1"/>
  <c r="V2899" i="1"/>
  <c r="O2900" i="1"/>
  <c r="V2900" i="1"/>
  <c r="O2901" i="1"/>
  <c r="V2901" i="1"/>
  <c r="O2902" i="1"/>
  <c r="V2902" i="1"/>
  <c r="O2903" i="1"/>
  <c r="V2903" i="1"/>
  <c r="O2904" i="1"/>
  <c r="V2904" i="1"/>
  <c r="O2905" i="1"/>
  <c r="V2905" i="1"/>
  <c r="O2906" i="1"/>
  <c r="V2906" i="1"/>
  <c r="O2907" i="1"/>
  <c r="V2907" i="1"/>
  <c r="O2908" i="1"/>
  <c r="V2908" i="1"/>
  <c r="O2909" i="1"/>
  <c r="V2909" i="1"/>
  <c r="O2910" i="1"/>
  <c r="V2910" i="1"/>
  <c r="O2911" i="1"/>
  <c r="V2911" i="1"/>
  <c r="O2912" i="1"/>
  <c r="V2912" i="1"/>
  <c r="O2913" i="1"/>
  <c r="V2913" i="1"/>
  <c r="O2914" i="1"/>
  <c r="V2914" i="1"/>
  <c r="O2915" i="1"/>
  <c r="V2915" i="1"/>
  <c r="O2916" i="1"/>
  <c r="V2916" i="1"/>
  <c r="O2917" i="1"/>
  <c r="V2917" i="1"/>
  <c r="O2918" i="1"/>
  <c r="V2918" i="1"/>
  <c r="O2919" i="1"/>
  <c r="V2919" i="1"/>
  <c r="O2920" i="1"/>
  <c r="V2920" i="1"/>
  <c r="O2921" i="1"/>
  <c r="V2921" i="1"/>
  <c r="O2922" i="1"/>
  <c r="V2922" i="1"/>
  <c r="O2923" i="1"/>
  <c r="V2923" i="1"/>
  <c r="O2924" i="1"/>
  <c r="V2924" i="1"/>
  <c r="O2925" i="1"/>
  <c r="V2925" i="1"/>
  <c r="O2926" i="1"/>
  <c r="V2926" i="1"/>
  <c r="O2927" i="1"/>
  <c r="V2927" i="1"/>
  <c r="O2928" i="1"/>
  <c r="V2928" i="1"/>
  <c r="O2929" i="1"/>
  <c r="V2929" i="1"/>
  <c r="O2930" i="1"/>
  <c r="V2930" i="1"/>
  <c r="O2931" i="1"/>
  <c r="V2931" i="1"/>
  <c r="O2932" i="1"/>
  <c r="V2932" i="1"/>
  <c r="O2933" i="1"/>
  <c r="V2933" i="1"/>
  <c r="O2934" i="1"/>
  <c r="V2934" i="1"/>
  <c r="O2935" i="1"/>
  <c r="V2935" i="1"/>
  <c r="O2936" i="1"/>
  <c r="V2936" i="1"/>
  <c r="O2937" i="1"/>
  <c r="V2937" i="1"/>
  <c r="O2938" i="1"/>
  <c r="V2938" i="1"/>
  <c r="O2939" i="1"/>
  <c r="V2939" i="1"/>
  <c r="O2940" i="1"/>
  <c r="V2940" i="1"/>
  <c r="O2941" i="1"/>
  <c r="V2941" i="1"/>
  <c r="O2942" i="1"/>
  <c r="V2942" i="1"/>
  <c r="O2943" i="1"/>
  <c r="V2943" i="1"/>
  <c r="O2944" i="1"/>
  <c r="V2944" i="1"/>
  <c r="O2945" i="1"/>
  <c r="V2945" i="1"/>
  <c r="O2946" i="1"/>
  <c r="V2946" i="1"/>
  <c r="O2947" i="1"/>
  <c r="V2947" i="1"/>
  <c r="O2948" i="1"/>
  <c r="V2948" i="1"/>
  <c r="O2949" i="1"/>
  <c r="V2949" i="1"/>
  <c r="O2950" i="1"/>
  <c r="V2950" i="1"/>
  <c r="O2951" i="1"/>
  <c r="V2951" i="1"/>
  <c r="O2952" i="1"/>
  <c r="V2952" i="1"/>
  <c r="O2953" i="1"/>
  <c r="V2953" i="1"/>
  <c r="O2954" i="1"/>
  <c r="V2954" i="1"/>
  <c r="O2955" i="1"/>
  <c r="V2955" i="1"/>
  <c r="O2956" i="1"/>
  <c r="V2956" i="1"/>
  <c r="O2957" i="1"/>
  <c r="V2957" i="1"/>
  <c r="O2958" i="1"/>
  <c r="V2958" i="1"/>
  <c r="O2959" i="1"/>
  <c r="V2959" i="1"/>
  <c r="O2960" i="1"/>
  <c r="V2960" i="1"/>
  <c r="O2961" i="1"/>
  <c r="V2961" i="1"/>
  <c r="O2962" i="1"/>
  <c r="V2962" i="1"/>
  <c r="O2963" i="1"/>
  <c r="V2963" i="1"/>
  <c r="O2964" i="1"/>
  <c r="V2964" i="1"/>
  <c r="O2965" i="1"/>
  <c r="V2965" i="1"/>
  <c r="O2966" i="1"/>
  <c r="V2966" i="1"/>
  <c r="O2967" i="1"/>
  <c r="V2967" i="1"/>
  <c r="O2968" i="1"/>
  <c r="V2968" i="1"/>
  <c r="O2969" i="1"/>
  <c r="V2969" i="1"/>
  <c r="O2970" i="1"/>
  <c r="V2970" i="1"/>
  <c r="O2971" i="1"/>
  <c r="V2971" i="1"/>
  <c r="O2972" i="1"/>
  <c r="V2972" i="1"/>
  <c r="O2973" i="1"/>
  <c r="V2973" i="1"/>
  <c r="O2974" i="1"/>
  <c r="V2974" i="1"/>
  <c r="O2975" i="1"/>
  <c r="V2975" i="1"/>
  <c r="O2976" i="1"/>
  <c r="V2976" i="1"/>
  <c r="O2977" i="1"/>
  <c r="V2977" i="1"/>
  <c r="O2978" i="1"/>
  <c r="V2978" i="1"/>
  <c r="O2979" i="1"/>
  <c r="V2979" i="1"/>
  <c r="O2980" i="1"/>
  <c r="V2980" i="1"/>
  <c r="O2981" i="1"/>
  <c r="V2981" i="1"/>
  <c r="O2982" i="1"/>
  <c r="V2982" i="1"/>
  <c r="O2983" i="1"/>
  <c r="V2983" i="1"/>
  <c r="O2984" i="1"/>
  <c r="V2984" i="1"/>
  <c r="O2985" i="1"/>
  <c r="V2985" i="1"/>
  <c r="O2986" i="1"/>
  <c r="V2986" i="1"/>
  <c r="O2987" i="1"/>
  <c r="V2987" i="1"/>
  <c r="O2988" i="1"/>
  <c r="V2988" i="1"/>
  <c r="O2989" i="1"/>
  <c r="V2989" i="1"/>
  <c r="O2990" i="1"/>
  <c r="V2990" i="1"/>
  <c r="O2991" i="1"/>
  <c r="V2991" i="1"/>
  <c r="O2992" i="1"/>
  <c r="V2992" i="1"/>
  <c r="O2993" i="1"/>
  <c r="V2993" i="1"/>
  <c r="O2994" i="1"/>
  <c r="V2994" i="1"/>
  <c r="O2995" i="1"/>
  <c r="V2995" i="1"/>
  <c r="O2996" i="1"/>
  <c r="V2996" i="1"/>
  <c r="O2997" i="1"/>
  <c r="V2997" i="1"/>
  <c r="O2998" i="1"/>
  <c r="V2998" i="1"/>
  <c r="O2999" i="1"/>
  <c r="V2999" i="1"/>
  <c r="O3000" i="1"/>
  <c r="V3000" i="1"/>
  <c r="O3001" i="1"/>
  <c r="V3001" i="1"/>
  <c r="O3002" i="1"/>
  <c r="V3002" i="1"/>
  <c r="O3003" i="1"/>
  <c r="V3003" i="1"/>
  <c r="O3004" i="1"/>
  <c r="V3004" i="1"/>
  <c r="O3005" i="1"/>
  <c r="V3005" i="1"/>
  <c r="O3006" i="1"/>
  <c r="V3006" i="1"/>
  <c r="O3007" i="1"/>
  <c r="V3007" i="1"/>
  <c r="O3008" i="1"/>
  <c r="V3008" i="1"/>
  <c r="O3009" i="1"/>
  <c r="V3009" i="1"/>
  <c r="O3010" i="1"/>
  <c r="V3010" i="1"/>
  <c r="O3011" i="1"/>
  <c r="V3011" i="1"/>
  <c r="O3012" i="1"/>
  <c r="V3012" i="1"/>
  <c r="O3013" i="1"/>
  <c r="V3013" i="1"/>
  <c r="O3014" i="1"/>
  <c r="V3014" i="1"/>
  <c r="O3015" i="1"/>
  <c r="V3015" i="1"/>
  <c r="O3016" i="1"/>
  <c r="V3016" i="1"/>
  <c r="O3017" i="1"/>
  <c r="V3017" i="1"/>
  <c r="O3018" i="1"/>
  <c r="V3018" i="1"/>
  <c r="O3019" i="1"/>
  <c r="V3019" i="1"/>
  <c r="O3020" i="1"/>
  <c r="V3020" i="1"/>
  <c r="O3021" i="1"/>
  <c r="V3021" i="1"/>
  <c r="O3022" i="1"/>
  <c r="V3022" i="1"/>
  <c r="O3023" i="1"/>
  <c r="V3023" i="1"/>
  <c r="O3024" i="1"/>
  <c r="V3024" i="1"/>
  <c r="O3025" i="1"/>
  <c r="V3025" i="1"/>
  <c r="O3026" i="1"/>
  <c r="V3026" i="1"/>
  <c r="O3027" i="1"/>
  <c r="V3027" i="1"/>
  <c r="O3028" i="1"/>
  <c r="V3028" i="1"/>
  <c r="O3029" i="1"/>
  <c r="V3029" i="1"/>
  <c r="O3030" i="1"/>
  <c r="V3030" i="1"/>
  <c r="O3031" i="1"/>
  <c r="V3031" i="1"/>
  <c r="O3032" i="1"/>
  <c r="V3032" i="1"/>
  <c r="O3033" i="1"/>
  <c r="V3033" i="1"/>
  <c r="O3034" i="1"/>
  <c r="V3034" i="1"/>
  <c r="O3035" i="1"/>
  <c r="V3035" i="1"/>
  <c r="O3036" i="1"/>
  <c r="V3036" i="1"/>
  <c r="O3037" i="1"/>
  <c r="V3037" i="1"/>
  <c r="O3038" i="1"/>
  <c r="V3038" i="1"/>
  <c r="O3039" i="1"/>
  <c r="V3039" i="1"/>
  <c r="O3040" i="1"/>
  <c r="V3040" i="1"/>
  <c r="O3041" i="1"/>
  <c r="V3041" i="1"/>
  <c r="O3042" i="1"/>
  <c r="V3042" i="1"/>
  <c r="O3043" i="1"/>
  <c r="V3043" i="1"/>
  <c r="O3044" i="1"/>
  <c r="V3044" i="1"/>
  <c r="O3045" i="1"/>
  <c r="V3045" i="1"/>
  <c r="O3046" i="1"/>
  <c r="V3046" i="1"/>
  <c r="O3047" i="1"/>
  <c r="V3047" i="1"/>
  <c r="O3048" i="1"/>
  <c r="V3048" i="1"/>
  <c r="O3049" i="1"/>
  <c r="V3049" i="1"/>
  <c r="O3050" i="1"/>
  <c r="V3050" i="1"/>
  <c r="O3051" i="1"/>
  <c r="V3051" i="1"/>
  <c r="O3052" i="1"/>
  <c r="V3052" i="1"/>
  <c r="O3053" i="1"/>
  <c r="V3053" i="1"/>
  <c r="O3054" i="1"/>
  <c r="V3054" i="1"/>
  <c r="O3055" i="1"/>
  <c r="V3055" i="1"/>
  <c r="O3056" i="1"/>
  <c r="V3056" i="1"/>
  <c r="O3057" i="1"/>
  <c r="V3057" i="1"/>
  <c r="O3058" i="1"/>
  <c r="V3058" i="1"/>
  <c r="O3059" i="1"/>
  <c r="V3059" i="1"/>
  <c r="O3060" i="1"/>
  <c r="V3060" i="1"/>
  <c r="O3061" i="1"/>
  <c r="V3061" i="1"/>
  <c r="O3062" i="1"/>
  <c r="V3062" i="1"/>
  <c r="O3063" i="1"/>
  <c r="V3063" i="1"/>
  <c r="O3064" i="1"/>
  <c r="V3064" i="1"/>
  <c r="O3065" i="1"/>
  <c r="V3065" i="1"/>
  <c r="O3066" i="1"/>
  <c r="V3066" i="1"/>
  <c r="O3067" i="1"/>
  <c r="V3067" i="1"/>
  <c r="O3068" i="1"/>
  <c r="V3068" i="1"/>
  <c r="O3069" i="1"/>
  <c r="V3069" i="1"/>
  <c r="O3070" i="1"/>
  <c r="V3070" i="1"/>
  <c r="O3071" i="1"/>
  <c r="V3071" i="1"/>
  <c r="O3072" i="1"/>
  <c r="V3072" i="1"/>
  <c r="O3073" i="1"/>
  <c r="V3073" i="1"/>
  <c r="O3074" i="1"/>
  <c r="V3074" i="1"/>
  <c r="O3075" i="1"/>
  <c r="V3075" i="1"/>
  <c r="O3076" i="1"/>
  <c r="V3076" i="1"/>
  <c r="O3077" i="1"/>
  <c r="V3077" i="1"/>
  <c r="O3078" i="1"/>
  <c r="V3078" i="1"/>
  <c r="O3079" i="1"/>
  <c r="V3079" i="1"/>
  <c r="O3080" i="1"/>
  <c r="V3080" i="1"/>
  <c r="O3081" i="1"/>
  <c r="V3081" i="1"/>
  <c r="O3082" i="1"/>
  <c r="V3082" i="1"/>
  <c r="O3083" i="1"/>
  <c r="V3083" i="1"/>
  <c r="O3084" i="1"/>
  <c r="V3084" i="1"/>
  <c r="O3085" i="1"/>
  <c r="V3085" i="1"/>
  <c r="O3086" i="1"/>
  <c r="V3086" i="1"/>
  <c r="O3087" i="1"/>
  <c r="V3087" i="1"/>
  <c r="O3088" i="1"/>
  <c r="V3088" i="1"/>
  <c r="O3089" i="1"/>
  <c r="V3089" i="1"/>
  <c r="O3090" i="1"/>
  <c r="V3090" i="1"/>
  <c r="O3091" i="1"/>
  <c r="V3091" i="1"/>
  <c r="O3092" i="1"/>
  <c r="V3092" i="1"/>
  <c r="O3093" i="1"/>
  <c r="V3093" i="1"/>
  <c r="O3094" i="1"/>
  <c r="V3094" i="1"/>
  <c r="O3095" i="1"/>
  <c r="V3095" i="1"/>
  <c r="O3096" i="1"/>
  <c r="V3096" i="1"/>
  <c r="O3097" i="1"/>
  <c r="V3097" i="1"/>
  <c r="O3098" i="1"/>
  <c r="V3098" i="1"/>
  <c r="O3099" i="1"/>
  <c r="V3099" i="1"/>
  <c r="O3100" i="1"/>
  <c r="V3100" i="1"/>
  <c r="O3101" i="1"/>
  <c r="V3101" i="1"/>
  <c r="O3102" i="1"/>
  <c r="V3102" i="1"/>
  <c r="O3103" i="1"/>
  <c r="V3103" i="1"/>
  <c r="O3104" i="1"/>
  <c r="V3104" i="1"/>
  <c r="O3105" i="1"/>
  <c r="V3105" i="1"/>
  <c r="O3106" i="1"/>
  <c r="V3106" i="1"/>
  <c r="O3107" i="1"/>
  <c r="V3107" i="1"/>
  <c r="O3108" i="1"/>
  <c r="V3108" i="1"/>
  <c r="O3109" i="1"/>
  <c r="V3109" i="1"/>
  <c r="O3110" i="1"/>
  <c r="V3110" i="1"/>
  <c r="O3111" i="1"/>
  <c r="V3111" i="1"/>
  <c r="O3112" i="1"/>
  <c r="V3112" i="1"/>
  <c r="O3113" i="1"/>
  <c r="V3113" i="1"/>
  <c r="O3114" i="1"/>
  <c r="V3114" i="1"/>
  <c r="O3115" i="1"/>
  <c r="V3115" i="1"/>
  <c r="O3116" i="1"/>
  <c r="V3116" i="1"/>
  <c r="O3117" i="1"/>
  <c r="V3117" i="1"/>
  <c r="O3118" i="1"/>
  <c r="V3118" i="1"/>
  <c r="O3119" i="1"/>
  <c r="V3119" i="1"/>
  <c r="O3120" i="1"/>
  <c r="V3120" i="1"/>
  <c r="O3121" i="1"/>
  <c r="V3121" i="1"/>
  <c r="O3122" i="1"/>
  <c r="V3122" i="1"/>
  <c r="O3123" i="1"/>
  <c r="V3123" i="1"/>
  <c r="O3124" i="1"/>
  <c r="V3124" i="1"/>
  <c r="O3125" i="1"/>
  <c r="V3125" i="1"/>
  <c r="O3126" i="1"/>
  <c r="V3126" i="1"/>
  <c r="O3127" i="1"/>
  <c r="V3127" i="1"/>
  <c r="O3128" i="1"/>
  <c r="V3128" i="1"/>
  <c r="O3129" i="1"/>
  <c r="V3129" i="1"/>
  <c r="O3130" i="1"/>
  <c r="V3130" i="1"/>
  <c r="O3131" i="1"/>
  <c r="V3131" i="1"/>
  <c r="O3132" i="1"/>
  <c r="V3132" i="1"/>
  <c r="O3133" i="1"/>
  <c r="V3133" i="1"/>
  <c r="O3134" i="1"/>
  <c r="V3134" i="1"/>
  <c r="O3135" i="1"/>
  <c r="V3135" i="1"/>
  <c r="O3136" i="1"/>
  <c r="V3136" i="1"/>
  <c r="O3137" i="1"/>
  <c r="V3137" i="1"/>
  <c r="O3138" i="1"/>
  <c r="V3138" i="1"/>
  <c r="O3139" i="1"/>
  <c r="V3139" i="1"/>
  <c r="O3140" i="1"/>
  <c r="V3140" i="1"/>
  <c r="O3141" i="1"/>
  <c r="V3141" i="1"/>
  <c r="O3142" i="1"/>
  <c r="V3142" i="1"/>
  <c r="O3143" i="1"/>
  <c r="V3143" i="1"/>
  <c r="O3144" i="1"/>
  <c r="V3144" i="1"/>
  <c r="O3145" i="1"/>
  <c r="V3145" i="1"/>
  <c r="O3146" i="1"/>
  <c r="V3146" i="1"/>
  <c r="O3147" i="1"/>
  <c r="V3147" i="1"/>
  <c r="O3148" i="1"/>
  <c r="V3148" i="1"/>
  <c r="O3149" i="1"/>
  <c r="V3149" i="1"/>
  <c r="O3150" i="1"/>
  <c r="V3150" i="1"/>
  <c r="O3151" i="1"/>
  <c r="V3151" i="1"/>
  <c r="O3152" i="1"/>
  <c r="V3152" i="1"/>
  <c r="O3153" i="1"/>
  <c r="V3153" i="1"/>
  <c r="O3154" i="1"/>
  <c r="V3154" i="1"/>
  <c r="O3155" i="1"/>
  <c r="V3155" i="1"/>
  <c r="O3156" i="1"/>
  <c r="V3156" i="1"/>
  <c r="O3157" i="1"/>
  <c r="V3157" i="1"/>
  <c r="O3158" i="1"/>
  <c r="V3158" i="1"/>
  <c r="O3159" i="1"/>
  <c r="V3159" i="1"/>
  <c r="O3160" i="1"/>
  <c r="V3160" i="1"/>
  <c r="O3161" i="1"/>
  <c r="V3161" i="1"/>
  <c r="O3162" i="1"/>
  <c r="V3162" i="1"/>
  <c r="O3163" i="1"/>
  <c r="V3163" i="1"/>
  <c r="O3164" i="1"/>
  <c r="V3164" i="1"/>
  <c r="O3165" i="1"/>
  <c r="V3165" i="1"/>
  <c r="O3166" i="1"/>
  <c r="V3166" i="1"/>
  <c r="O3167" i="1"/>
  <c r="V3167" i="1"/>
  <c r="O3168" i="1"/>
  <c r="V3168" i="1"/>
  <c r="O3169" i="1"/>
  <c r="V3169" i="1"/>
  <c r="O3170" i="1"/>
  <c r="V3170" i="1"/>
  <c r="O3171" i="1"/>
  <c r="V3171" i="1"/>
  <c r="O3172" i="1"/>
  <c r="V3172" i="1"/>
  <c r="O3173" i="1"/>
  <c r="V3173" i="1"/>
  <c r="O3174" i="1"/>
  <c r="V3174" i="1"/>
  <c r="O3175" i="1"/>
  <c r="V3175" i="1"/>
  <c r="O3176" i="1"/>
  <c r="V3176" i="1"/>
  <c r="O3177" i="1"/>
  <c r="V3177" i="1"/>
  <c r="O3178" i="1"/>
  <c r="V3178" i="1"/>
  <c r="O3179" i="1"/>
  <c r="V3179" i="1"/>
  <c r="O3180" i="1"/>
  <c r="V3180" i="1"/>
  <c r="O3181" i="1"/>
  <c r="V3181" i="1"/>
  <c r="O3182" i="1"/>
  <c r="V3182" i="1"/>
  <c r="O3183" i="1"/>
  <c r="V3183" i="1"/>
  <c r="O3184" i="1"/>
  <c r="V3184" i="1"/>
  <c r="O3185" i="1"/>
  <c r="V3185" i="1"/>
  <c r="O3186" i="1"/>
  <c r="V3186" i="1"/>
  <c r="O3187" i="1"/>
  <c r="V3187" i="1"/>
  <c r="O3188" i="1"/>
  <c r="V3188" i="1"/>
  <c r="O3189" i="1"/>
  <c r="V3189" i="1"/>
  <c r="O3190" i="1"/>
  <c r="V3190" i="1"/>
  <c r="O3191" i="1"/>
  <c r="V3191" i="1"/>
  <c r="O3192" i="1"/>
  <c r="V3192" i="1"/>
  <c r="O3193" i="1"/>
  <c r="V3193" i="1"/>
  <c r="O3194" i="1"/>
  <c r="V3194" i="1"/>
  <c r="O3195" i="1"/>
  <c r="V3195" i="1"/>
  <c r="O3196" i="1"/>
  <c r="V3196" i="1"/>
  <c r="O3197" i="1"/>
  <c r="V3197" i="1"/>
  <c r="O3198" i="1"/>
  <c r="V3198" i="1"/>
  <c r="O3199" i="1"/>
  <c r="V3199" i="1"/>
  <c r="O3200" i="1"/>
  <c r="V3200" i="1"/>
  <c r="O3201" i="1"/>
  <c r="V3201" i="1"/>
  <c r="O3202" i="1"/>
  <c r="V3202" i="1"/>
  <c r="O3203" i="1"/>
  <c r="V3203" i="1"/>
  <c r="O3204" i="1"/>
  <c r="V3204" i="1"/>
  <c r="O3205" i="1"/>
  <c r="V3205" i="1"/>
  <c r="O3206" i="1"/>
  <c r="V3206" i="1"/>
  <c r="O3207" i="1"/>
  <c r="V3207" i="1"/>
  <c r="O3208" i="1"/>
  <c r="V3208" i="1"/>
  <c r="O3209" i="1"/>
  <c r="V3209" i="1"/>
  <c r="O3210" i="1"/>
  <c r="V3210" i="1"/>
  <c r="O3211" i="1"/>
  <c r="V3211" i="1"/>
  <c r="O3212" i="1"/>
  <c r="V3212" i="1"/>
  <c r="O3213" i="1"/>
  <c r="V3213" i="1"/>
  <c r="O3214" i="1"/>
  <c r="V3214" i="1"/>
  <c r="O3215" i="1"/>
  <c r="V3215" i="1"/>
  <c r="O3216" i="1"/>
  <c r="V3216" i="1"/>
  <c r="O3217" i="1"/>
  <c r="V3217" i="1"/>
  <c r="O3218" i="1"/>
  <c r="V3218" i="1"/>
  <c r="O3219" i="1"/>
  <c r="V3219" i="1"/>
  <c r="O3220" i="1"/>
  <c r="V3220" i="1"/>
  <c r="O3221" i="1"/>
  <c r="V3221" i="1"/>
  <c r="O3222" i="1"/>
  <c r="V3222" i="1"/>
  <c r="O3223" i="1"/>
  <c r="V3223" i="1"/>
  <c r="O3224" i="1"/>
  <c r="V3224" i="1"/>
  <c r="O3225" i="1"/>
  <c r="V3225" i="1"/>
  <c r="O3226" i="1"/>
  <c r="V3226" i="1"/>
  <c r="O3227" i="1"/>
  <c r="V3227" i="1"/>
  <c r="O3228" i="1"/>
  <c r="V3228" i="1"/>
  <c r="O3229" i="1"/>
  <c r="V3229" i="1"/>
  <c r="O3230" i="1"/>
  <c r="V3230" i="1"/>
  <c r="O3231" i="1"/>
  <c r="V3231" i="1"/>
  <c r="O3232" i="1"/>
  <c r="V3232" i="1"/>
  <c r="O3233" i="1"/>
  <c r="V3233" i="1"/>
  <c r="O3234" i="1"/>
  <c r="V3234" i="1"/>
  <c r="O3235" i="1"/>
  <c r="V3235" i="1"/>
  <c r="O3236" i="1"/>
  <c r="V3236" i="1"/>
  <c r="O3237" i="1"/>
  <c r="V3237" i="1"/>
  <c r="O3238" i="1"/>
  <c r="V3238" i="1"/>
  <c r="O3239" i="1"/>
  <c r="V3239" i="1"/>
  <c r="O3240" i="1"/>
  <c r="V3240" i="1"/>
  <c r="O3241" i="1"/>
  <c r="V3241" i="1"/>
  <c r="O3242" i="1"/>
  <c r="V3242" i="1"/>
  <c r="O3243" i="1"/>
  <c r="V3243" i="1"/>
  <c r="O3244" i="1"/>
  <c r="V3244" i="1"/>
  <c r="O3245" i="1"/>
  <c r="V3245" i="1"/>
  <c r="O3246" i="1"/>
  <c r="V3246" i="1"/>
  <c r="O3247" i="1"/>
  <c r="V3247" i="1"/>
  <c r="O3248" i="1"/>
  <c r="V3248" i="1"/>
  <c r="O3249" i="1"/>
  <c r="V3249" i="1"/>
  <c r="O3250" i="1"/>
  <c r="V3250" i="1"/>
  <c r="O3251" i="1"/>
  <c r="V3251" i="1"/>
  <c r="O3252" i="1"/>
  <c r="V3252" i="1"/>
  <c r="O3253" i="1"/>
  <c r="V3253" i="1"/>
  <c r="O3254" i="1"/>
  <c r="V3254" i="1"/>
  <c r="O3255" i="1"/>
  <c r="V3255" i="1"/>
  <c r="O3256" i="1"/>
  <c r="V3256" i="1"/>
  <c r="O3257" i="1"/>
  <c r="V3257" i="1"/>
  <c r="O3258" i="1"/>
  <c r="V3258" i="1"/>
  <c r="O3259" i="1"/>
  <c r="V3259" i="1"/>
  <c r="O3260" i="1"/>
  <c r="V3260" i="1"/>
  <c r="O3261" i="1"/>
  <c r="V3261" i="1"/>
  <c r="O3262" i="1"/>
  <c r="V3262" i="1"/>
  <c r="O3263" i="1"/>
  <c r="V3263" i="1"/>
  <c r="O3264" i="1"/>
  <c r="V3264" i="1"/>
  <c r="O3265" i="1"/>
  <c r="V3265" i="1"/>
  <c r="O3266" i="1"/>
  <c r="V3266" i="1"/>
  <c r="O3267" i="1"/>
  <c r="V3267" i="1"/>
  <c r="O3268" i="1"/>
  <c r="V3268" i="1"/>
  <c r="O3269" i="1"/>
  <c r="V3269" i="1"/>
  <c r="O3270" i="1"/>
  <c r="V3270" i="1"/>
  <c r="O3271" i="1"/>
  <c r="V3271" i="1"/>
  <c r="O3272" i="1"/>
  <c r="V3272" i="1"/>
  <c r="O3273" i="1"/>
  <c r="V3273" i="1"/>
  <c r="O3274" i="1"/>
  <c r="V3274" i="1"/>
  <c r="O3275" i="1"/>
  <c r="V3275" i="1"/>
  <c r="O3276" i="1"/>
  <c r="V3276" i="1"/>
  <c r="O3277" i="1"/>
  <c r="V3277" i="1"/>
  <c r="O3278" i="1"/>
  <c r="V3278" i="1"/>
  <c r="O3279" i="1"/>
  <c r="V3279" i="1"/>
  <c r="O3280" i="1"/>
  <c r="V3280" i="1"/>
  <c r="O3281" i="1"/>
  <c r="V3281" i="1"/>
  <c r="O3282" i="1"/>
  <c r="V3282" i="1"/>
  <c r="O3283" i="1"/>
  <c r="V3283" i="1"/>
  <c r="O3284" i="1"/>
  <c r="V3284" i="1"/>
  <c r="O3285" i="1"/>
  <c r="V3285" i="1"/>
  <c r="O3286" i="1"/>
  <c r="V3286" i="1"/>
  <c r="O3287" i="1"/>
  <c r="V3287" i="1"/>
  <c r="O3288" i="1"/>
  <c r="V3288" i="1"/>
  <c r="O3289" i="1"/>
  <c r="V3289" i="1"/>
  <c r="O3290" i="1"/>
  <c r="V3290" i="1"/>
  <c r="O3291" i="1"/>
  <c r="V3291" i="1"/>
  <c r="O3292" i="1"/>
  <c r="V3292" i="1"/>
  <c r="O3293" i="1"/>
  <c r="V3293" i="1"/>
  <c r="O3294" i="1"/>
  <c r="V3294" i="1"/>
  <c r="O3295" i="1"/>
  <c r="V3295" i="1"/>
  <c r="O3296" i="1"/>
  <c r="V3296" i="1"/>
  <c r="O3297" i="1"/>
  <c r="V3297" i="1"/>
  <c r="O3298" i="1"/>
  <c r="V3298" i="1"/>
  <c r="O3299" i="1"/>
  <c r="V3299" i="1"/>
  <c r="O3300" i="1"/>
  <c r="V3300" i="1"/>
  <c r="O3301" i="1"/>
  <c r="V3301" i="1"/>
  <c r="O3302" i="1"/>
  <c r="V3302" i="1"/>
  <c r="O3303" i="1"/>
  <c r="V3303" i="1"/>
  <c r="O3304" i="1"/>
  <c r="V3304" i="1"/>
  <c r="O3305" i="1"/>
  <c r="V3305" i="1"/>
  <c r="O3306" i="1"/>
  <c r="V3306" i="1"/>
  <c r="O3307" i="1"/>
  <c r="V3307" i="1"/>
  <c r="O3308" i="1"/>
  <c r="V3308" i="1"/>
  <c r="O3309" i="1"/>
  <c r="V3309" i="1"/>
  <c r="O3310" i="1"/>
  <c r="V3310" i="1"/>
  <c r="O3311" i="1"/>
  <c r="V3311" i="1"/>
  <c r="O3312" i="1"/>
  <c r="V3312" i="1"/>
  <c r="O3313" i="1"/>
  <c r="V3313" i="1"/>
  <c r="O3314" i="1"/>
  <c r="V3314" i="1"/>
  <c r="O3315" i="1"/>
  <c r="V3315" i="1"/>
  <c r="O3316" i="1"/>
  <c r="V3316" i="1"/>
  <c r="O3317" i="1"/>
  <c r="V3317" i="1"/>
  <c r="O3318" i="1"/>
  <c r="V3318" i="1"/>
  <c r="O3319" i="1"/>
  <c r="V3319" i="1"/>
  <c r="O3320" i="1"/>
  <c r="V3320" i="1"/>
  <c r="O3321" i="1"/>
  <c r="V3321" i="1"/>
  <c r="O3322" i="1"/>
  <c r="V3322" i="1"/>
  <c r="O3323" i="1"/>
  <c r="V3323" i="1"/>
  <c r="O3324" i="1"/>
  <c r="V3324" i="1"/>
  <c r="O3325" i="1"/>
  <c r="V3325" i="1"/>
  <c r="O3326" i="1"/>
  <c r="V3326" i="1"/>
  <c r="O3327" i="1"/>
  <c r="V3327" i="1"/>
  <c r="O3328" i="1"/>
  <c r="V3328" i="1"/>
  <c r="O3329" i="1"/>
  <c r="V3329" i="1"/>
  <c r="O3330" i="1"/>
  <c r="V3330" i="1"/>
  <c r="O3331" i="1"/>
  <c r="V3331" i="1"/>
  <c r="O3332" i="1"/>
  <c r="V3332" i="1"/>
  <c r="O3333" i="1"/>
  <c r="V3333" i="1"/>
  <c r="O3334" i="1"/>
  <c r="V3334" i="1"/>
  <c r="O3335" i="1"/>
  <c r="V3335" i="1"/>
  <c r="O3336" i="1"/>
  <c r="V3336" i="1"/>
  <c r="O3337" i="1"/>
  <c r="V3337" i="1"/>
  <c r="O3338" i="1"/>
  <c r="V3338" i="1"/>
  <c r="O3339" i="1"/>
  <c r="V3339" i="1"/>
  <c r="O3340" i="1"/>
  <c r="V3340" i="1"/>
  <c r="O3341" i="1"/>
  <c r="V3341" i="1"/>
  <c r="O3342" i="1"/>
  <c r="V3342" i="1"/>
  <c r="O3343" i="1"/>
  <c r="V3343" i="1"/>
  <c r="O3344" i="1"/>
  <c r="V3344" i="1"/>
  <c r="O3345" i="1"/>
  <c r="V3345" i="1"/>
  <c r="O3346" i="1"/>
  <c r="V3346" i="1"/>
  <c r="O3347" i="1"/>
  <c r="V3347" i="1"/>
  <c r="O3348" i="1"/>
  <c r="V3348" i="1"/>
  <c r="O3349" i="1"/>
  <c r="V3349" i="1"/>
  <c r="O3350" i="1"/>
  <c r="V3350" i="1"/>
  <c r="O3351" i="1"/>
  <c r="V3351" i="1"/>
  <c r="O3352" i="1"/>
  <c r="V3352" i="1"/>
  <c r="O3353" i="1"/>
  <c r="V3353" i="1"/>
  <c r="O3354" i="1"/>
  <c r="V3354" i="1"/>
  <c r="O3355" i="1"/>
  <c r="V3355" i="1"/>
  <c r="O3356" i="1"/>
  <c r="V3356" i="1"/>
  <c r="O3357" i="1"/>
  <c r="V3357" i="1"/>
  <c r="O3358" i="1"/>
  <c r="V3358" i="1"/>
  <c r="O3359" i="1"/>
  <c r="V3359" i="1"/>
  <c r="O3360" i="1"/>
  <c r="V3360" i="1"/>
  <c r="O3361" i="1"/>
  <c r="V3361" i="1"/>
  <c r="O3362" i="1"/>
  <c r="V3362" i="1"/>
  <c r="O3363" i="1"/>
  <c r="V3363" i="1"/>
  <c r="O3364" i="1"/>
  <c r="V3364" i="1"/>
  <c r="O3365" i="1"/>
  <c r="V3365" i="1"/>
  <c r="O3366" i="1"/>
  <c r="V3366" i="1"/>
  <c r="O3367" i="1"/>
  <c r="V3367" i="1"/>
  <c r="O3368" i="1"/>
  <c r="V3368" i="1"/>
  <c r="O3369" i="1"/>
  <c r="V3369" i="1"/>
  <c r="O3370" i="1"/>
  <c r="V3370" i="1"/>
  <c r="O3371" i="1"/>
  <c r="V3371" i="1"/>
  <c r="O3372" i="1"/>
  <c r="V3372" i="1"/>
  <c r="O3373" i="1"/>
  <c r="V3373" i="1"/>
  <c r="O3374" i="1"/>
  <c r="V3374" i="1"/>
  <c r="O3375" i="1"/>
  <c r="V3375" i="1"/>
  <c r="O3376" i="1"/>
  <c r="V3376" i="1"/>
  <c r="O3377" i="1"/>
  <c r="V3377" i="1"/>
  <c r="O3378" i="1"/>
  <c r="V3378" i="1"/>
  <c r="O3379" i="1"/>
  <c r="V3379" i="1"/>
  <c r="O3380" i="1"/>
  <c r="V3380" i="1"/>
  <c r="O3381" i="1"/>
  <c r="V3381" i="1"/>
  <c r="O3382" i="1"/>
  <c r="V3382" i="1"/>
  <c r="O3383" i="1"/>
  <c r="V3383" i="1"/>
  <c r="O3384" i="1"/>
  <c r="V3384" i="1"/>
  <c r="O3385" i="1"/>
  <c r="V3385" i="1"/>
  <c r="O3386" i="1"/>
  <c r="V3386" i="1"/>
  <c r="O3387" i="1"/>
  <c r="V3387" i="1"/>
  <c r="O3388" i="1"/>
  <c r="V3388" i="1"/>
  <c r="O3389" i="1"/>
  <c r="V3389" i="1"/>
  <c r="O3390" i="1"/>
  <c r="V3390" i="1"/>
  <c r="O3391" i="1"/>
  <c r="V3391" i="1"/>
  <c r="O3392" i="1"/>
  <c r="V3392" i="1"/>
  <c r="O3393" i="1"/>
  <c r="V3393" i="1"/>
  <c r="O3394" i="1"/>
  <c r="V3394" i="1"/>
  <c r="O3395" i="1"/>
  <c r="V3395" i="1"/>
  <c r="O3396" i="1"/>
  <c r="V3396" i="1"/>
  <c r="O3397" i="1"/>
  <c r="V3397" i="1"/>
  <c r="O3398" i="1"/>
  <c r="V3398" i="1"/>
  <c r="O3399" i="1"/>
  <c r="V3399" i="1"/>
  <c r="O3400" i="1"/>
  <c r="V3400" i="1"/>
  <c r="O3401" i="1"/>
  <c r="V3401" i="1"/>
  <c r="O3402" i="1"/>
  <c r="V3402" i="1"/>
  <c r="O3403" i="1"/>
  <c r="V3403" i="1"/>
  <c r="O3404" i="1"/>
  <c r="V3404" i="1"/>
  <c r="O3405" i="1"/>
  <c r="V3405" i="1"/>
  <c r="O3406" i="1"/>
  <c r="V3406" i="1"/>
  <c r="O3407" i="1"/>
  <c r="V3407" i="1"/>
  <c r="O3408" i="1"/>
  <c r="V3408" i="1"/>
  <c r="O3409" i="1"/>
  <c r="V3409" i="1"/>
  <c r="O3410" i="1"/>
  <c r="V3410" i="1"/>
  <c r="O3411" i="1"/>
  <c r="V3411" i="1"/>
  <c r="O3412" i="1"/>
  <c r="V3412" i="1"/>
  <c r="O3413" i="1"/>
  <c r="V3413" i="1"/>
  <c r="O3414" i="1"/>
  <c r="V3414" i="1"/>
  <c r="O3415" i="1"/>
  <c r="V3415" i="1"/>
  <c r="O3416" i="1"/>
  <c r="V3416" i="1"/>
  <c r="O3417" i="1"/>
  <c r="V3417" i="1"/>
  <c r="O3418" i="1"/>
  <c r="V3418" i="1"/>
  <c r="O3419" i="1"/>
  <c r="V3419" i="1"/>
  <c r="O3420" i="1"/>
  <c r="V3420" i="1"/>
  <c r="O3421" i="1"/>
  <c r="V3421" i="1"/>
  <c r="O3422" i="1"/>
  <c r="V3422" i="1"/>
  <c r="O3423" i="1"/>
  <c r="V3423" i="1"/>
  <c r="O3424" i="1"/>
  <c r="V3424" i="1"/>
  <c r="O3425" i="1"/>
  <c r="V3425" i="1"/>
  <c r="O3426" i="1"/>
  <c r="V3426" i="1"/>
  <c r="O3427" i="1"/>
  <c r="V3427" i="1"/>
  <c r="O3428" i="1"/>
  <c r="V3428" i="1"/>
  <c r="O3429" i="1"/>
  <c r="V3429" i="1"/>
  <c r="O3430" i="1"/>
  <c r="V3430" i="1"/>
  <c r="O3431" i="1"/>
  <c r="V3431" i="1"/>
  <c r="O3432" i="1"/>
  <c r="V3432" i="1"/>
  <c r="O3433" i="1"/>
  <c r="V3433" i="1"/>
  <c r="O3434" i="1"/>
  <c r="V3434" i="1"/>
  <c r="O3435" i="1"/>
  <c r="V3435" i="1"/>
  <c r="O3436" i="1"/>
  <c r="V3436" i="1"/>
  <c r="O3437" i="1"/>
  <c r="V3437" i="1"/>
  <c r="O3438" i="1"/>
  <c r="V3438" i="1"/>
  <c r="O3439" i="1"/>
  <c r="V3439" i="1"/>
  <c r="O3440" i="1"/>
  <c r="V3440" i="1"/>
  <c r="O3441" i="1"/>
  <c r="V3441" i="1"/>
  <c r="O3442" i="1"/>
  <c r="V3442" i="1"/>
  <c r="O3443" i="1"/>
  <c r="V3443" i="1"/>
  <c r="O3444" i="1"/>
  <c r="V3444" i="1"/>
  <c r="O3445" i="1"/>
  <c r="V3445" i="1"/>
  <c r="O3446" i="1"/>
  <c r="V3446" i="1"/>
  <c r="O3447" i="1"/>
  <c r="V3447" i="1"/>
  <c r="O3448" i="1"/>
  <c r="V3448" i="1"/>
  <c r="O3449" i="1"/>
  <c r="V3449" i="1"/>
  <c r="O3450" i="1"/>
  <c r="V3450" i="1"/>
  <c r="O3451" i="1"/>
  <c r="V3451" i="1"/>
  <c r="O3452" i="1"/>
  <c r="V3452" i="1"/>
  <c r="O3453" i="1"/>
  <c r="V3453" i="1"/>
  <c r="O3454" i="1"/>
  <c r="V3454" i="1"/>
  <c r="O3455" i="1"/>
  <c r="V3455" i="1"/>
  <c r="O3456" i="1"/>
  <c r="V3456" i="1"/>
  <c r="O3457" i="1"/>
  <c r="V3457" i="1"/>
  <c r="O3458" i="1"/>
  <c r="V3458" i="1"/>
  <c r="O3459" i="1"/>
  <c r="V3459" i="1"/>
  <c r="O3460" i="1"/>
  <c r="V3460" i="1"/>
  <c r="O3461" i="1"/>
  <c r="V3461" i="1"/>
  <c r="O3462" i="1"/>
  <c r="V3462" i="1"/>
  <c r="O3463" i="1"/>
  <c r="V3463" i="1"/>
  <c r="O3464" i="1"/>
  <c r="V3464" i="1"/>
  <c r="O3465" i="1"/>
  <c r="V3465" i="1"/>
  <c r="O3466" i="1"/>
  <c r="V3466" i="1"/>
  <c r="O3467" i="1"/>
  <c r="V3467" i="1"/>
  <c r="O3468" i="1"/>
  <c r="V3468" i="1"/>
  <c r="O3469" i="1"/>
  <c r="V3469" i="1"/>
  <c r="O3470" i="1"/>
  <c r="V3470" i="1"/>
  <c r="O3471" i="1"/>
  <c r="V3471" i="1"/>
  <c r="O3472" i="1"/>
  <c r="V3472" i="1"/>
  <c r="O3473" i="1"/>
  <c r="V3473" i="1"/>
  <c r="O3474" i="1"/>
  <c r="V3474" i="1"/>
  <c r="O3475" i="1"/>
  <c r="V3475" i="1"/>
  <c r="O3476" i="1"/>
  <c r="V3476" i="1"/>
  <c r="O3477" i="1"/>
  <c r="V3477" i="1"/>
  <c r="O3478" i="1"/>
  <c r="V3478" i="1"/>
  <c r="O3479" i="1"/>
  <c r="V3479" i="1"/>
  <c r="O3480" i="1"/>
  <c r="V3480" i="1"/>
  <c r="O3481" i="1"/>
  <c r="V3481" i="1"/>
  <c r="O3482" i="1"/>
  <c r="V3482" i="1"/>
  <c r="O3483" i="1"/>
  <c r="V3483" i="1"/>
  <c r="O3484" i="1"/>
  <c r="V3484" i="1"/>
  <c r="O3485" i="1"/>
  <c r="V3485" i="1"/>
  <c r="O3486" i="1"/>
  <c r="V3486" i="1"/>
  <c r="O3487" i="1"/>
  <c r="V3487" i="1"/>
  <c r="O3488" i="1"/>
  <c r="V3488" i="1"/>
  <c r="O3489" i="1"/>
  <c r="V3489" i="1"/>
  <c r="O3490" i="1"/>
  <c r="V3490" i="1"/>
  <c r="O3491" i="1"/>
  <c r="V3491" i="1"/>
  <c r="O3492" i="1"/>
  <c r="V3492" i="1"/>
  <c r="O3493" i="1"/>
  <c r="V3493" i="1"/>
  <c r="O3494" i="1"/>
  <c r="V3494" i="1"/>
  <c r="O3495" i="1"/>
  <c r="V3495" i="1"/>
  <c r="O3496" i="1"/>
  <c r="V3496" i="1"/>
  <c r="O3497" i="1"/>
  <c r="V3497" i="1"/>
  <c r="O3498" i="1"/>
  <c r="V3498" i="1"/>
  <c r="O3499" i="1"/>
  <c r="V3499" i="1"/>
  <c r="O3500" i="1"/>
  <c r="V3500" i="1"/>
  <c r="O3501" i="1"/>
  <c r="V3501" i="1"/>
  <c r="O3502" i="1"/>
  <c r="V3502" i="1"/>
  <c r="O3503" i="1"/>
  <c r="V3503" i="1"/>
  <c r="O3504" i="1"/>
  <c r="V3504" i="1"/>
  <c r="O3505" i="1"/>
  <c r="V3505" i="1"/>
  <c r="O3506" i="1"/>
  <c r="V3506" i="1"/>
  <c r="O3507" i="1"/>
  <c r="V3507" i="1"/>
  <c r="O3508" i="1"/>
  <c r="V3508" i="1"/>
  <c r="O3509" i="1"/>
  <c r="V3509" i="1"/>
  <c r="O3510" i="1"/>
  <c r="V3510" i="1"/>
  <c r="O3511" i="1"/>
  <c r="V3511" i="1"/>
  <c r="O3512" i="1"/>
  <c r="V3512" i="1"/>
  <c r="O3513" i="1"/>
  <c r="V3513" i="1"/>
  <c r="O3514" i="1"/>
  <c r="V3514" i="1"/>
  <c r="O3515" i="1"/>
  <c r="V3515" i="1"/>
  <c r="O3516" i="1"/>
  <c r="V3516" i="1"/>
  <c r="O3517" i="1"/>
  <c r="V3517" i="1"/>
  <c r="O3518" i="1"/>
  <c r="V3518" i="1"/>
  <c r="O3519" i="1"/>
  <c r="V3519" i="1"/>
  <c r="O3520" i="1"/>
  <c r="V3520" i="1"/>
  <c r="O3521" i="1"/>
  <c r="V3521" i="1"/>
  <c r="O3522" i="1"/>
  <c r="V3522" i="1"/>
  <c r="O3523" i="1"/>
  <c r="V3523" i="1"/>
  <c r="O3524" i="1"/>
  <c r="V3524" i="1"/>
  <c r="O3525" i="1"/>
  <c r="V3525" i="1"/>
  <c r="O3526" i="1"/>
  <c r="V3526" i="1"/>
  <c r="O3527" i="1"/>
  <c r="V3527" i="1"/>
  <c r="O3528" i="1"/>
  <c r="V3528" i="1"/>
  <c r="O3529" i="1"/>
  <c r="V3529" i="1"/>
  <c r="O3530" i="1"/>
  <c r="V3530" i="1"/>
  <c r="O3531" i="1"/>
  <c r="V3531" i="1"/>
  <c r="O3532" i="1"/>
  <c r="V3532" i="1"/>
  <c r="O3533" i="1"/>
  <c r="V3533" i="1"/>
  <c r="O3534" i="1"/>
  <c r="V3534" i="1"/>
  <c r="O3535" i="1"/>
  <c r="V3535" i="1"/>
  <c r="O3536" i="1"/>
  <c r="V3536" i="1"/>
  <c r="O3537" i="1"/>
  <c r="V3537" i="1"/>
  <c r="O3538" i="1"/>
  <c r="V3538" i="1"/>
  <c r="O3539" i="1"/>
  <c r="V3539" i="1"/>
  <c r="O3540" i="1"/>
  <c r="V3540" i="1"/>
  <c r="O3541" i="1"/>
  <c r="V3541" i="1"/>
  <c r="O3542" i="1"/>
  <c r="V3542" i="1"/>
  <c r="O3543" i="1"/>
  <c r="V3543" i="1"/>
  <c r="O3544" i="1"/>
  <c r="V3544" i="1"/>
  <c r="O3545" i="1"/>
  <c r="V3545" i="1"/>
  <c r="O3546" i="1"/>
  <c r="V3546" i="1"/>
  <c r="O3547" i="1"/>
  <c r="V3547" i="1"/>
  <c r="O3548" i="1"/>
  <c r="V3548" i="1"/>
  <c r="O3549" i="1"/>
  <c r="V3549" i="1"/>
  <c r="O3550" i="1"/>
  <c r="V3550" i="1"/>
  <c r="O3551" i="1"/>
  <c r="V3551" i="1"/>
  <c r="O3552" i="1"/>
  <c r="V3552" i="1"/>
  <c r="O3553" i="1"/>
  <c r="V3553" i="1"/>
  <c r="O3554" i="1"/>
  <c r="V3554" i="1"/>
  <c r="O3555" i="1"/>
  <c r="V3555" i="1"/>
  <c r="O3556" i="1"/>
  <c r="V3556" i="1"/>
  <c r="O3557" i="1"/>
  <c r="V3557" i="1"/>
  <c r="O3558" i="1"/>
  <c r="V3558" i="1"/>
  <c r="O3559" i="1"/>
  <c r="V3559" i="1"/>
  <c r="O3560" i="1"/>
  <c r="V3560" i="1"/>
  <c r="O3561" i="1"/>
  <c r="V3561" i="1"/>
  <c r="O3562" i="1"/>
  <c r="V3562" i="1"/>
  <c r="O3563" i="1"/>
  <c r="V3563" i="1"/>
  <c r="O3564" i="1"/>
  <c r="V3564" i="1"/>
  <c r="O3565" i="1"/>
  <c r="V3565" i="1"/>
  <c r="O3566" i="1"/>
  <c r="V3566" i="1"/>
  <c r="O3567" i="1"/>
  <c r="V3567" i="1"/>
  <c r="O3568" i="1"/>
  <c r="V3568" i="1"/>
  <c r="O3569" i="1"/>
  <c r="V3569" i="1"/>
  <c r="O3570" i="1"/>
  <c r="V3570" i="1"/>
  <c r="O3571" i="1"/>
  <c r="V3571" i="1"/>
  <c r="O3572" i="1"/>
  <c r="V3572" i="1"/>
  <c r="O3573" i="1"/>
  <c r="V3573" i="1"/>
  <c r="O3574" i="1"/>
  <c r="V3574" i="1"/>
  <c r="O3575" i="1"/>
  <c r="V3575" i="1"/>
  <c r="O3576" i="1"/>
  <c r="V3576" i="1"/>
  <c r="O3577" i="1"/>
  <c r="V3577" i="1"/>
  <c r="O3578" i="1"/>
  <c r="V3578" i="1"/>
  <c r="O3579" i="1"/>
  <c r="V3579" i="1"/>
  <c r="O3580" i="1"/>
  <c r="V3580" i="1"/>
  <c r="O3581" i="1"/>
  <c r="V3581" i="1"/>
  <c r="O3582" i="1"/>
  <c r="V3582" i="1"/>
  <c r="O3583" i="1"/>
  <c r="V3583" i="1"/>
  <c r="O3584" i="1"/>
  <c r="V3584" i="1"/>
  <c r="O3585" i="1"/>
  <c r="V3585" i="1"/>
  <c r="O3586" i="1"/>
  <c r="V3586" i="1"/>
  <c r="O3587" i="1"/>
  <c r="V3587" i="1"/>
  <c r="O3588" i="1"/>
  <c r="V3588" i="1"/>
  <c r="O3589" i="1"/>
  <c r="V3589" i="1"/>
  <c r="O3590" i="1"/>
  <c r="V3590" i="1"/>
  <c r="O3591" i="1"/>
  <c r="V3591" i="1"/>
  <c r="O3592" i="1"/>
  <c r="V3592" i="1"/>
  <c r="O3593" i="1"/>
  <c r="V3593" i="1"/>
  <c r="O3594" i="1"/>
  <c r="V3594" i="1"/>
  <c r="O3595" i="1"/>
  <c r="V3595" i="1"/>
  <c r="O3596" i="1"/>
  <c r="V3596" i="1"/>
  <c r="O3597" i="1"/>
  <c r="V3597" i="1"/>
  <c r="O3598" i="1"/>
  <c r="V3598" i="1"/>
  <c r="O3599" i="1"/>
  <c r="V3599" i="1"/>
  <c r="O3600" i="1"/>
  <c r="V3600" i="1"/>
  <c r="O3601" i="1"/>
  <c r="V3601" i="1"/>
  <c r="O3602" i="1"/>
  <c r="V3602" i="1"/>
  <c r="O3603" i="1"/>
  <c r="V3603" i="1"/>
  <c r="O3604" i="1"/>
  <c r="V3604" i="1"/>
  <c r="O3605" i="1"/>
  <c r="V3605" i="1"/>
  <c r="O3606" i="1"/>
  <c r="V3606" i="1"/>
  <c r="O3607" i="1"/>
  <c r="V3607" i="1"/>
  <c r="O3608" i="1"/>
  <c r="V3608" i="1"/>
  <c r="O3609" i="1"/>
  <c r="V3609" i="1"/>
  <c r="O3610" i="1"/>
  <c r="V3610" i="1"/>
  <c r="O3611" i="1"/>
  <c r="V3611" i="1"/>
  <c r="O3612" i="1"/>
  <c r="V3612" i="1"/>
  <c r="O3613" i="1"/>
  <c r="V3613" i="1"/>
  <c r="O3614" i="1"/>
  <c r="V3614" i="1"/>
  <c r="O3615" i="1"/>
  <c r="V3615" i="1"/>
  <c r="O3616" i="1"/>
  <c r="V3616" i="1"/>
  <c r="O3617" i="1"/>
  <c r="V3617" i="1"/>
  <c r="O3618" i="1"/>
  <c r="V3618" i="1"/>
  <c r="O3619" i="1"/>
  <c r="V3619" i="1"/>
  <c r="O3620" i="1"/>
  <c r="V3620" i="1"/>
  <c r="O3621" i="1"/>
  <c r="V3621" i="1"/>
  <c r="O3622" i="1"/>
  <c r="V3622" i="1"/>
  <c r="O3623" i="1"/>
  <c r="V3623" i="1"/>
  <c r="O3624" i="1"/>
  <c r="V3624" i="1"/>
  <c r="O3625" i="1"/>
  <c r="V3625" i="1"/>
  <c r="O3626" i="1"/>
  <c r="V3626" i="1"/>
  <c r="O3627" i="1"/>
  <c r="V3627" i="1"/>
  <c r="O3628" i="1"/>
  <c r="V3628" i="1"/>
  <c r="O3629" i="1"/>
  <c r="V3629" i="1"/>
  <c r="O3630" i="1"/>
  <c r="V3630" i="1"/>
  <c r="O3631" i="1"/>
  <c r="V3631" i="1"/>
  <c r="O3632" i="1"/>
  <c r="V3632" i="1"/>
  <c r="O3633" i="1"/>
  <c r="V3633" i="1"/>
  <c r="O3634" i="1"/>
  <c r="V3634" i="1"/>
  <c r="O3635" i="1"/>
  <c r="V3635" i="1"/>
  <c r="O3636" i="1"/>
  <c r="V3636" i="1"/>
  <c r="O3637" i="1"/>
  <c r="V3637" i="1"/>
  <c r="O3638" i="1"/>
  <c r="V3638" i="1"/>
  <c r="O3639" i="1"/>
  <c r="V3639" i="1"/>
  <c r="O3640" i="1"/>
  <c r="V3640" i="1"/>
  <c r="O3641" i="1"/>
  <c r="V3641" i="1"/>
  <c r="O3642" i="1"/>
  <c r="V3642" i="1"/>
  <c r="O3643" i="1"/>
  <c r="V3643" i="1"/>
  <c r="O3644" i="1"/>
  <c r="V3644" i="1"/>
  <c r="O3645" i="1"/>
  <c r="V3645" i="1"/>
  <c r="O3646" i="1"/>
  <c r="V3646" i="1"/>
  <c r="O3647" i="1"/>
  <c r="V3647" i="1"/>
  <c r="O3648" i="1"/>
  <c r="V3648" i="1"/>
  <c r="O3649" i="1"/>
  <c r="V3649" i="1"/>
  <c r="O3650" i="1"/>
  <c r="V3650" i="1"/>
  <c r="O3651" i="1"/>
  <c r="V3651" i="1"/>
  <c r="O3652" i="1"/>
  <c r="V3652" i="1"/>
  <c r="O3653" i="1"/>
  <c r="V3653" i="1"/>
  <c r="O3654" i="1"/>
  <c r="V3654" i="1"/>
  <c r="O3655" i="1"/>
  <c r="V3655" i="1"/>
  <c r="O3656" i="1"/>
  <c r="V3656" i="1"/>
  <c r="O3657" i="1"/>
  <c r="V3657" i="1"/>
  <c r="O3658" i="1"/>
  <c r="V3658" i="1"/>
  <c r="O3659" i="1"/>
  <c r="V3659" i="1"/>
  <c r="O3660" i="1"/>
  <c r="V3660" i="1"/>
  <c r="O3661" i="1"/>
  <c r="V3661" i="1"/>
  <c r="O3662" i="1"/>
  <c r="V3662" i="1"/>
  <c r="O3663" i="1"/>
  <c r="V3663" i="1"/>
  <c r="O3664" i="1"/>
  <c r="V3664" i="1"/>
  <c r="O3665" i="1"/>
  <c r="V3665" i="1"/>
  <c r="O3666" i="1"/>
  <c r="V3666" i="1"/>
  <c r="O3667" i="1"/>
  <c r="V3667" i="1"/>
  <c r="O3668" i="1"/>
  <c r="V3668" i="1"/>
  <c r="O3669" i="1"/>
  <c r="V3669" i="1"/>
  <c r="O3670" i="1"/>
  <c r="V3670" i="1"/>
  <c r="O3671" i="1"/>
  <c r="V3671" i="1"/>
  <c r="O3672" i="1"/>
  <c r="V3672" i="1"/>
  <c r="O3673" i="1"/>
  <c r="V3673" i="1"/>
  <c r="O3674" i="1"/>
  <c r="V3674" i="1"/>
  <c r="O3675" i="1"/>
  <c r="V3675" i="1"/>
  <c r="O3676" i="1"/>
  <c r="V3676" i="1"/>
  <c r="O3677" i="1"/>
  <c r="V3677" i="1"/>
  <c r="O3678" i="1"/>
  <c r="V3678" i="1"/>
  <c r="O3679" i="1"/>
  <c r="V3679" i="1"/>
  <c r="O3680" i="1"/>
  <c r="V3680" i="1"/>
  <c r="O3681" i="1"/>
  <c r="V3681" i="1"/>
  <c r="O3682" i="1"/>
  <c r="V3682" i="1"/>
  <c r="O3683" i="1"/>
  <c r="V3683" i="1"/>
  <c r="O3684" i="1"/>
  <c r="V3684" i="1"/>
  <c r="O3685" i="1"/>
  <c r="V3685" i="1"/>
  <c r="O3686" i="1"/>
  <c r="V3686" i="1"/>
  <c r="O3687" i="1"/>
  <c r="V3687" i="1"/>
  <c r="O3688" i="1"/>
  <c r="V3688" i="1"/>
  <c r="O3689" i="1"/>
  <c r="V3689" i="1"/>
  <c r="O3690" i="1"/>
  <c r="V3690" i="1"/>
  <c r="O3691" i="1"/>
  <c r="V3691" i="1"/>
  <c r="O3692" i="1"/>
  <c r="V3692" i="1"/>
  <c r="O3693" i="1"/>
  <c r="V3693" i="1"/>
  <c r="O3694" i="1"/>
  <c r="V3694" i="1"/>
  <c r="O3695" i="1"/>
  <c r="V3695" i="1"/>
  <c r="O3696" i="1"/>
  <c r="V3696" i="1"/>
  <c r="O3697" i="1"/>
  <c r="V3697" i="1"/>
  <c r="O3698" i="1"/>
  <c r="V3698" i="1"/>
  <c r="O3699" i="1"/>
  <c r="V3699" i="1"/>
  <c r="O3700" i="1"/>
  <c r="V3700" i="1"/>
  <c r="O3701" i="1"/>
  <c r="V3701" i="1"/>
  <c r="O3702" i="1"/>
  <c r="V3702" i="1"/>
  <c r="O3703" i="1"/>
  <c r="V3703" i="1"/>
  <c r="O3704" i="1"/>
  <c r="V3704" i="1"/>
  <c r="O3705" i="1"/>
  <c r="V3705" i="1"/>
  <c r="O3706" i="1"/>
  <c r="V3706" i="1"/>
  <c r="O3707" i="1"/>
  <c r="V3707" i="1"/>
  <c r="O3708" i="1"/>
  <c r="V3708" i="1"/>
  <c r="O3709" i="1"/>
  <c r="V3709" i="1"/>
  <c r="O3710" i="1"/>
  <c r="V3710" i="1"/>
  <c r="O3711" i="1"/>
  <c r="V3711" i="1"/>
  <c r="O3712" i="1"/>
  <c r="V3712" i="1"/>
  <c r="O3713" i="1"/>
  <c r="V3713" i="1"/>
  <c r="O3714" i="1"/>
  <c r="V3714" i="1"/>
  <c r="O3715" i="1"/>
  <c r="V3715" i="1"/>
  <c r="O3716" i="1"/>
  <c r="V3716" i="1"/>
  <c r="O3717" i="1"/>
  <c r="V3717" i="1"/>
  <c r="O3718" i="1"/>
  <c r="V3718" i="1"/>
  <c r="O3719" i="1"/>
  <c r="V3719" i="1"/>
  <c r="O3720" i="1"/>
  <c r="V3720" i="1"/>
  <c r="O3721" i="1"/>
  <c r="V3721" i="1"/>
  <c r="O3722" i="1"/>
  <c r="V3722" i="1"/>
  <c r="O3723" i="1"/>
  <c r="V3723" i="1"/>
  <c r="O3724" i="1"/>
  <c r="V3724" i="1"/>
  <c r="O3725" i="1"/>
  <c r="V3725" i="1"/>
  <c r="O3726" i="1"/>
  <c r="V3726" i="1"/>
  <c r="O3727" i="1"/>
  <c r="V3727" i="1"/>
  <c r="O3728" i="1"/>
  <c r="V3728" i="1"/>
  <c r="O3729" i="1"/>
  <c r="V3729" i="1"/>
  <c r="O3730" i="1"/>
  <c r="V3730" i="1"/>
  <c r="O3731" i="1"/>
  <c r="V3731" i="1"/>
  <c r="O3732" i="1"/>
  <c r="V3732" i="1"/>
  <c r="O3733" i="1"/>
  <c r="V3733" i="1"/>
  <c r="O3734" i="1"/>
  <c r="V3734" i="1"/>
  <c r="O3735" i="1"/>
  <c r="V3735" i="1"/>
  <c r="O3736" i="1"/>
  <c r="V3736" i="1"/>
  <c r="O3737" i="1"/>
  <c r="V3737" i="1"/>
  <c r="O3738" i="1"/>
  <c r="V3738" i="1"/>
  <c r="O3739" i="1"/>
  <c r="V3739" i="1"/>
  <c r="O3740" i="1"/>
  <c r="V3740" i="1"/>
  <c r="O3741" i="1"/>
  <c r="V3741" i="1"/>
  <c r="O3742" i="1"/>
  <c r="V3742" i="1"/>
  <c r="O3743" i="1"/>
  <c r="V3743" i="1"/>
  <c r="O3744" i="1"/>
  <c r="V3744" i="1"/>
  <c r="O3745" i="1"/>
  <c r="V3745" i="1"/>
  <c r="O3746" i="1"/>
  <c r="V3746" i="1"/>
  <c r="O3747" i="1"/>
  <c r="V3747" i="1"/>
  <c r="O3748" i="1"/>
  <c r="V3748" i="1"/>
  <c r="O3749" i="1"/>
  <c r="V3749" i="1"/>
  <c r="O3750" i="1"/>
  <c r="V3750" i="1"/>
  <c r="O3751" i="1"/>
  <c r="V3751" i="1"/>
  <c r="O3752" i="1"/>
  <c r="V3752" i="1"/>
  <c r="O3753" i="1"/>
  <c r="V3753" i="1"/>
  <c r="O3754" i="1"/>
  <c r="V3754" i="1"/>
  <c r="O3755" i="1"/>
  <c r="V3755" i="1"/>
  <c r="O3756" i="1"/>
  <c r="V3756" i="1"/>
  <c r="O3757" i="1"/>
  <c r="V3757" i="1"/>
  <c r="O3758" i="1"/>
  <c r="V3758" i="1"/>
  <c r="O3759" i="1"/>
  <c r="V3759" i="1"/>
  <c r="O3760" i="1"/>
  <c r="V3760" i="1"/>
  <c r="O3761" i="1"/>
  <c r="V3761" i="1"/>
  <c r="O3762" i="1"/>
  <c r="V3762" i="1"/>
  <c r="O3763" i="1"/>
  <c r="V3763" i="1"/>
  <c r="O3764" i="1"/>
  <c r="V3764" i="1"/>
  <c r="O3765" i="1"/>
  <c r="V3765" i="1"/>
  <c r="O3766" i="1"/>
  <c r="V3766" i="1"/>
  <c r="O3767" i="1"/>
  <c r="V3767" i="1"/>
  <c r="O3768" i="1"/>
  <c r="V3768" i="1"/>
  <c r="O3769" i="1"/>
  <c r="V3769" i="1"/>
  <c r="O3770" i="1"/>
  <c r="V3770" i="1"/>
  <c r="O3771" i="1"/>
  <c r="V3771" i="1"/>
  <c r="O3772" i="1"/>
  <c r="V3772" i="1"/>
  <c r="O3773" i="1"/>
  <c r="V3773" i="1"/>
  <c r="O3774" i="1"/>
  <c r="V3774" i="1"/>
  <c r="O3775" i="1"/>
  <c r="V3775" i="1"/>
  <c r="O3776" i="1"/>
  <c r="V3776" i="1"/>
  <c r="O3777" i="1"/>
  <c r="V3777" i="1"/>
  <c r="O3778" i="1"/>
  <c r="V3778" i="1"/>
  <c r="O3779" i="1"/>
  <c r="V3779" i="1"/>
  <c r="O3780" i="1"/>
  <c r="V3780" i="1"/>
  <c r="O3781" i="1"/>
  <c r="V3781" i="1"/>
  <c r="O3782" i="1"/>
  <c r="V3782" i="1"/>
  <c r="O3783" i="1"/>
  <c r="V3783" i="1"/>
  <c r="O3784" i="1"/>
  <c r="V3784" i="1"/>
  <c r="O3785" i="1"/>
  <c r="V3785" i="1"/>
  <c r="O3786" i="1"/>
  <c r="V3786" i="1"/>
  <c r="O3787" i="1"/>
  <c r="V3787" i="1"/>
  <c r="O3788" i="1"/>
  <c r="V3788" i="1"/>
  <c r="O3789" i="1"/>
  <c r="V3789" i="1"/>
  <c r="O3790" i="1"/>
  <c r="V3790" i="1"/>
  <c r="O3791" i="1"/>
  <c r="V3791" i="1"/>
  <c r="O3792" i="1"/>
  <c r="V3792" i="1"/>
  <c r="O3793" i="1"/>
  <c r="V3793" i="1"/>
  <c r="O3794" i="1"/>
  <c r="V3794" i="1"/>
  <c r="O3795" i="1"/>
  <c r="V3795" i="1"/>
  <c r="O3796" i="1"/>
  <c r="V3796" i="1"/>
  <c r="O3797" i="1"/>
  <c r="V3797" i="1"/>
  <c r="O3798" i="1"/>
  <c r="V3798" i="1"/>
  <c r="O3799" i="1"/>
  <c r="V3799" i="1"/>
  <c r="O3800" i="1"/>
  <c r="V3800" i="1"/>
  <c r="O3801" i="1"/>
  <c r="V3801" i="1"/>
  <c r="O3802" i="1"/>
  <c r="V3802" i="1"/>
  <c r="O3803" i="1"/>
  <c r="V3803" i="1"/>
  <c r="O3804" i="1"/>
  <c r="V3804" i="1"/>
  <c r="O3805" i="1"/>
  <c r="V3805" i="1"/>
  <c r="O3806" i="1"/>
  <c r="V3806" i="1"/>
  <c r="O3807" i="1"/>
  <c r="V3807" i="1"/>
  <c r="O3808" i="1"/>
  <c r="V3808" i="1"/>
  <c r="O3809" i="1"/>
  <c r="V3809" i="1"/>
  <c r="O3810" i="1"/>
  <c r="V3810" i="1"/>
  <c r="O3811" i="1"/>
  <c r="V3811" i="1"/>
  <c r="O3812" i="1"/>
  <c r="V3812" i="1"/>
  <c r="O3813" i="1"/>
  <c r="V3813" i="1"/>
  <c r="O3814" i="1"/>
  <c r="V3814" i="1"/>
  <c r="O3815" i="1"/>
  <c r="V3815" i="1"/>
  <c r="O3816" i="1"/>
  <c r="V3816" i="1"/>
  <c r="O3817" i="1"/>
  <c r="V3817" i="1"/>
  <c r="O3818" i="1"/>
  <c r="V3818" i="1"/>
  <c r="O3819" i="1"/>
  <c r="V3819" i="1"/>
  <c r="O3820" i="1"/>
  <c r="V3820" i="1"/>
  <c r="O3821" i="1"/>
  <c r="V3821" i="1"/>
  <c r="O3822" i="1"/>
  <c r="V3822" i="1"/>
  <c r="O3823" i="1"/>
  <c r="V3823" i="1"/>
  <c r="O3824" i="1"/>
  <c r="V3824" i="1"/>
  <c r="O3825" i="1"/>
  <c r="V3825" i="1"/>
  <c r="O3826" i="1"/>
  <c r="V3826" i="1"/>
  <c r="O3827" i="1"/>
  <c r="V3827" i="1"/>
  <c r="O3828" i="1"/>
  <c r="V3828" i="1"/>
  <c r="O3829" i="1"/>
  <c r="V3829" i="1"/>
  <c r="O3830" i="1"/>
  <c r="V3830" i="1"/>
  <c r="O3831" i="1"/>
  <c r="V3831" i="1"/>
  <c r="O3832" i="1"/>
  <c r="V3832" i="1"/>
  <c r="O3833" i="1"/>
  <c r="V3833" i="1"/>
  <c r="O3834" i="1"/>
  <c r="V3834" i="1"/>
  <c r="O3835" i="1"/>
  <c r="V3835" i="1"/>
  <c r="O3836" i="1"/>
  <c r="V3836" i="1"/>
  <c r="O3837" i="1"/>
  <c r="V3837" i="1"/>
  <c r="O3838" i="1"/>
  <c r="V3838" i="1"/>
  <c r="O3839" i="1"/>
  <c r="V3839" i="1"/>
  <c r="O3840" i="1"/>
  <c r="V3840" i="1"/>
  <c r="O3841" i="1"/>
  <c r="V3841" i="1"/>
  <c r="O3842" i="1"/>
  <c r="V3842" i="1"/>
  <c r="O3843" i="1"/>
  <c r="V3843" i="1"/>
  <c r="O3844" i="1"/>
  <c r="V3844" i="1"/>
  <c r="O3845" i="1"/>
  <c r="V3845" i="1"/>
  <c r="O3846" i="1"/>
  <c r="V3846" i="1"/>
  <c r="O3847" i="1"/>
  <c r="V3847" i="1"/>
  <c r="O3848" i="1"/>
  <c r="V3848" i="1"/>
  <c r="O3849" i="1"/>
  <c r="V3849" i="1"/>
  <c r="O3850" i="1"/>
  <c r="V3850" i="1"/>
  <c r="O3851" i="1"/>
  <c r="V3851" i="1"/>
  <c r="O3852" i="1"/>
  <c r="V3852" i="1"/>
  <c r="O3853" i="1"/>
  <c r="V3853" i="1"/>
  <c r="O3854" i="1"/>
  <c r="V3854" i="1"/>
  <c r="O3855" i="1"/>
  <c r="V3855" i="1"/>
  <c r="O3856" i="1"/>
  <c r="V3856" i="1"/>
  <c r="O3857" i="1"/>
  <c r="V3857" i="1"/>
  <c r="O3858" i="1"/>
  <c r="V3858" i="1"/>
  <c r="O3859" i="1"/>
  <c r="V3859" i="1"/>
  <c r="O3860" i="1"/>
  <c r="V3860" i="1"/>
  <c r="O3861" i="1"/>
  <c r="V3861" i="1"/>
  <c r="O3862" i="1"/>
  <c r="V3862" i="1"/>
  <c r="O3863" i="1"/>
  <c r="V3863" i="1"/>
  <c r="O3864" i="1"/>
  <c r="V3864" i="1"/>
  <c r="O3865" i="1"/>
  <c r="V3865" i="1"/>
  <c r="O3866" i="1"/>
  <c r="V3866" i="1"/>
  <c r="O3867" i="1"/>
  <c r="V3867" i="1"/>
  <c r="O3868" i="1"/>
  <c r="V3868" i="1"/>
  <c r="O3869" i="1"/>
  <c r="V3869" i="1"/>
  <c r="O3870" i="1"/>
  <c r="V3870" i="1"/>
  <c r="O3871" i="1"/>
  <c r="V3871" i="1"/>
  <c r="O3872" i="1"/>
  <c r="V3872" i="1"/>
  <c r="O3873" i="1"/>
  <c r="V3873" i="1"/>
  <c r="O3874" i="1"/>
  <c r="V3874" i="1"/>
  <c r="O3875" i="1"/>
  <c r="V3875" i="1"/>
  <c r="O3876" i="1"/>
  <c r="V3876" i="1"/>
  <c r="O3877" i="1"/>
  <c r="V3877" i="1"/>
  <c r="O3878" i="1"/>
  <c r="V3878" i="1"/>
  <c r="O3879" i="1"/>
  <c r="V3879" i="1"/>
  <c r="O3880" i="1"/>
  <c r="V3880" i="1"/>
  <c r="O3881" i="1"/>
  <c r="V3881" i="1"/>
  <c r="O3882" i="1"/>
  <c r="V3882" i="1"/>
  <c r="O3883" i="1"/>
  <c r="V3883" i="1"/>
  <c r="O3884" i="1"/>
  <c r="V3884" i="1"/>
  <c r="O3885" i="1"/>
  <c r="V3885" i="1"/>
  <c r="O3886" i="1"/>
  <c r="V3886" i="1"/>
  <c r="O3887" i="1"/>
  <c r="V3887" i="1"/>
  <c r="O3888" i="1"/>
  <c r="V3888" i="1"/>
  <c r="O3889" i="1"/>
  <c r="V3889" i="1"/>
  <c r="O3890" i="1"/>
  <c r="V3890" i="1"/>
  <c r="O3891" i="1"/>
  <c r="V3891" i="1"/>
  <c r="O3892" i="1"/>
  <c r="V3892" i="1"/>
  <c r="O3893" i="1"/>
  <c r="V3893" i="1"/>
  <c r="O3894" i="1"/>
  <c r="V3894" i="1"/>
  <c r="O3895" i="1"/>
  <c r="V3895" i="1"/>
  <c r="O3896" i="1"/>
  <c r="V3896" i="1"/>
  <c r="O3897" i="1"/>
  <c r="V3897" i="1"/>
  <c r="O3898" i="1"/>
  <c r="V3898" i="1"/>
  <c r="O3899" i="1"/>
  <c r="V3899" i="1"/>
  <c r="O3900" i="1"/>
  <c r="V3900" i="1"/>
  <c r="O3901" i="1"/>
  <c r="V3901" i="1"/>
  <c r="O3902" i="1"/>
  <c r="V3902" i="1"/>
  <c r="O3903" i="1"/>
  <c r="V3903" i="1"/>
  <c r="O3904" i="1"/>
  <c r="V3904" i="1"/>
  <c r="O3905" i="1"/>
  <c r="V3905" i="1"/>
  <c r="O3906" i="1"/>
  <c r="V3906" i="1"/>
  <c r="O3907" i="1"/>
  <c r="V3907" i="1"/>
  <c r="O3908" i="1"/>
  <c r="V3908" i="1"/>
  <c r="O3909" i="1"/>
  <c r="V3909" i="1"/>
  <c r="O3910" i="1"/>
  <c r="V3910" i="1"/>
  <c r="O3911" i="1"/>
  <c r="V3911" i="1"/>
  <c r="O3912" i="1"/>
  <c r="V3912" i="1"/>
  <c r="O3913" i="1"/>
  <c r="V3913" i="1"/>
  <c r="O3914" i="1"/>
  <c r="V3914" i="1"/>
  <c r="O3915" i="1"/>
  <c r="V3915" i="1"/>
  <c r="O3916" i="1"/>
  <c r="V3916" i="1"/>
  <c r="O3917" i="1"/>
  <c r="V3917" i="1"/>
  <c r="O3918" i="1"/>
  <c r="V3918" i="1"/>
  <c r="O3919" i="1"/>
  <c r="V3919" i="1"/>
  <c r="O3920" i="1"/>
  <c r="V3920" i="1"/>
  <c r="O3921" i="1"/>
  <c r="V3921" i="1"/>
  <c r="O3922" i="1"/>
  <c r="V3922" i="1"/>
  <c r="O3923" i="1"/>
  <c r="V3923" i="1"/>
  <c r="O3924" i="1"/>
  <c r="V3924" i="1"/>
  <c r="O3925" i="1"/>
  <c r="V3925" i="1"/>
  <c r="O3926" i="1"/>
  <c r="V3926" i="1"/>
  <c r="O3927" i="1"/>
  <c r="V3927" i="1"/>
  <c r="O3928" i="1"/>
  <c r="V3928" i="1"/>
  <c r="O3929" i="1"/>
  <c r="V3929" i="1"/>
  <c r="O3930" i="1"/>
  <c r="V3930" i="1"/>
  <c r="O3931" i="1"/>
  <c r="V3931" i="1"/>
  <c r="O3932" i="1"/>
  <c r="V3932" i="1"/>
  <c r="O3933" i="1"/>
  <c r="V3933" i="1"/>
  <c r="O3934" i="1"/>
  <c r="V3934" i="1"/>
  <c r="O3935" i="1"/>
  <c r="V3935" i="1"/>
  <c r="O3936" i="1"/>
  <c r="V3936" i="1"/>
  <c r="O3937" i="1"/>
  <c r="V3937" i="1"/>
  <c r="O3938" i="1"/>
  <c r="V3938" i="1"/>
  <c r="O3939" i="1"/>
  <c r="V3939" i="1"/>
  <c r="O3940" i="1"/>
  <c r="V3940" i="1"/>
  <c r="O3941" i="1"/>
  <c r="V3941" i="1"/>
  <c r="O3942" i="1"/>
  <c r="V3942" i="1"/>
  <c r="O3943" i="1"/>
  <c r="V3943" i="1"/>
  <c r="O3944" i="1"/>
  <c r="V3944" i="1"/>
  <c r="O3945" i="1"/>
  <c r="V3945" i="1"/>
  <c r="O3946" i="1"/>
  <c r="V3946" i="1"/>
  <c r="O3947" i="1"/>
  <c r="V3947" i="1"/>
  <c r="O3948" i="1"/>
  <c r="V3948" i="1"/>
  <c r="O3949" i="1"/>
  <c r="V3949" i="1"/>
  <c r="O3950" i="1"/>
  <c r="V3950" i="1"/>
  <c r="O3951" i="1"/>
  <c r="V3951" i="1"/>
  <c r="O3952" i="1"/>
  <c r="V3952" i="1"/>
  <c r="O3953" i="1"/>
  <c r="V3953" i="1"/>
  <c r="O3954" i="1"/>
  <c r="V3954" i="1"/>
  <c r="O3955" i="1"/>
  <c r="V3955" i="1"/>
  <c r="O3956" i="1"/>
  <c r="V3956" i="1"/>
  <c r="O3957" i="1"/>
  <c r="V3957" i="1"/>
  <c r="O3958" i="1"/>
  <c r="V3958" i="1"/>
  <c r="O3959" i="1"/>
  <c r="V3959" i="1"/>
  <c r="O3960" i="1"/>
  <c r="V3960" i="1"/>
  <c r="O3961" i="1"/>
  <c r="V3961" i="1"/>
  <c r="O3962" i="1"/>
  <c r="V3962" i="1"/>
  <c r="O3963" i="1"/>
  <c r="V3963" i="1"/>
  <c r="O3964" i="1"/>
  <c r="V3964" i="1"/>
  <c r="O3965" i="1"/>
  <c r="V3965" i="1"/>
  <c r="O3966" i="1"/>
  <c r="V3966" i="1"/>
  <c r="O3967" i="1"/>
  <c r="V3967" i="1"/>
  <c r="O3968" i="1"/>
  <c r="V3968" i="1"/>
  <c r="O3969" i="1"/>
  <c r="V3969" i="1"/>
  <c r="O3970" i="1"/>
  <c r="V3970" i="1"/>
  <c r="O3971" i="1"/>
  <c r="V3971" i="1"/>
  <c r="O3972" i="1"/>
  <c r="V3972" i="1"/>
  <c r="O3973" i="1"/>
  <c r="V3973" i="1"/>
  <c r="O3974" i="1"/>
  <c r="V3974" i="1"/>
  <c r="O3975" i="1"/>
  <c r="V3975" i="1"/>
  <c r="O3976" i="1"/>
  <c r="V3976" i="1"/>
  <c r="O3977" i="1"/>
  <c r="V3977" i="1"/>
  <c r="O3978" i="1"/>
  <c r="V3978" i="1"/>
  <c r="O3979" i="1"/>
  <c r="V3979" i="1"/>
  <c r="O3980" i="1"/>
  <c r="V3980" i="1"/>
  <c r="O3981" i="1"/>
  <c r="V3981" i="1"/>
  <c r="O3982" i="1"/>
  <c r="V3982" i="1"/>
  <c r="O3983" i="1"/>
  <c r="V3983" i="1"/>
  <c r="O3984" i="1"/>
  <c r="V3984" i="1"/>
  <c r="O3985" i="1"/>
  <c r="V3985" i="1"/>
  <c r="O3986" i="1"/>
  <c r="V3986" i="1"/>
  <c r="O3987" i="1"/>
  <c r="V3987" i="1"/>
  <c r="O3988" i="1"/>
  <c r="V3988" i="1"/>
  <c r="O3989" i="1"/>
  <c r="V3989" i="1"/>
  <c r="O3990" i="1"/>
  <c r="V3990" i="1"/>
  <c r="O3991" i="1"/>
  <c r="V3991" i="1"/>
  <c r="O3992" i="1"/>
  <c r="V3992" i="1"/>
  <c r="O3993" i="1"/>
  <c r="V3993" i="1"/>
  <c r="O3994" i="1"/>
  <c r="V3994" i="1"/>
  <c r="O3995" i="1"/>
  <c r="V3995" i="1"/>
  <c r="O3996" i="1"/>
  <c r="V3996" i="1"/>
  <c r="O3997" i="1"/>
  <c r="V3997" i="1"/>
  <c r="O3998" i="1"/>
  <c r="V3998" i="1"/>
  <c r="O3999" i="1"/>
  <c r="V3999" i="1"/>
  <c r="O4000" i="1"/>
  <c r="V4000" i="1"/>
  <c r="O4001" i="1"/>
  <c r="V4001" i="1"/>
  <c r="O4002" i="1"/>
  <c r="V4002" i="1"/>
  <c r="O4003" i="1"/>
  <c r="V4003" i="1"/>
  <c r="O4004" i="1"/>
  <c r="V4004" i="1"/>
  <c r="O4005" i="1"/>
  <c r="V4005" i="1"/>
  <c r="O4006" i="1"/>
  <c r="V4006" i="1"/>
  <c r="O4007" i="1"/>
  <c r="V4007" i="1"/>
  <c r="O4008" i="1"/>
  <c r="V4008" i="1"/>
  <c r="O4009" i="1"/>
  <c r="V4009" i="1"/>
  <c r="O4010" i="1"/>
  <c r="V4010" i="1"/>
  <c r="O4011" i="1"/>
  <c r="V4011" i="1"/>
  <c r="O4012" i="1"/>
  <c r="V4012" i="1"/>
  <c r="O4013" i="1"/>
  <c r="V4013" i="1"/>
  <c r="O4014" i="1"/>
  <c r="V4014" i="1"/>
  <c r="O4015" i="1"/>
  <c r="V4015" i="1"/>
  <c r="O4016" i="1"/>
  <c r="V4016" i="1"/>
  <c r="O4017" i="1"/>
  <c r="V4017" i="1"/>
  <c r="O4018" i="1"/>
  <c r="V4018" i="1"/>
  <c r="O4019" i="1"/>
  <c r="V4019" i="1"/>
  <c r="O4020" i="1"/>
  <c r="V4020" i="1"/>
  <c r="O4021" i="1"/>
  <c r="V4021" i="1"/>
  <c r="O4022" i="1"/>
  <c r="V4022" i="1"/>
  <c r="O4023" i="1"/>
  <c r="V4023" i="1"/>
  <c r="O4024" i="1"/>
  <c r="V4024" i="1"/>
  <c r="O4025" i="1"/>
  <c r="V4025" i="1"/>
  <c r="O4026" i="1"/>
  <c r="V4026" i="1"/>
  <c r="O4027" i="1"/>
  <c r="V4027" i="1"/>
  <c r="O4028" i="1"/>
  <c r="V4028" i="1"/>
  <c r="O4029" i="1"/>
  <c r="V4029" i="1"/>
  <c r="O4030" i="1"/>
  <c r="V4030" i="1"/>
  <c r="O4031" i="1"/>
  <c r="V4031" i="1"/>
  <c r="O4032" i="1"/>
  <c r="V4032" i="1"/>
  <c r="O4033" i="1"/>
  <c r="V4033" i="1"/>
  <c r="O4034" i="1"/>
  <c r="V4034" i="1"/>
  <c r="O4035" i="1"/>
  <c r="V4035" i="1"/>
  <c r="O4036" i="1"/>
  <c r="V4036" i="1"/>
  <c r="O4037" i="1"/>
  <c r="V4037" i="1"/>
  <c r="O4038" i="1"/>
  <c r="V4038" i="1"/>
  <c r="O4039" i="1"/>
  <c r="V4039" i="1"/>
  <c r="O4040" i="1"/>
  <c r="V4040" i="1"/>
  <c r="O4041" i="1"/>
  <c r="V4041" i="1"/>
  <c r="O4042" i="1"/>
  <c r="V4042" i="1"/>
  <c r="O4043" i="1"/>
  <c r="V4043" i="1"/>
  <c r="O4044" i="1"/>
  <c r="V4044" i="1"/>
  <c r="O4045" i="1"/>
  <c r="V4045" i="1"/>
  <c r="O4046" i="1"/>
  <c r="V4046" i="1"/>
  <c r="O4047" i="1"/>
  <c r="V4047" i="1"/>
  <c r="O4048" i="1"/>
  <c r="V4048" i="1"/>
  <c r="O4049" i="1"/>
  <c r="V4049" i="1"/>
  <c r="O4050" i="1"/>
  <c r="V4050" i="1"/>
  <c r="O4051" i="1"/>
  <c r="V4051" i="1"/>
  <c r="O4052" i="1"/>
  <c r="V4052" i="1"/>
  <c r="O4053" i="1"/>
  <c r="V4053" i="1"/>
  <c r="O4054" i="1"/>
  <c r="V4054" i="1"/>
  <c r="O4055" i="1"/>
  <c r="V4055" i="1"/>
  <c r="O4056" i="1"/>
  <c r="V4056" i="1"/>
  <c r="O4057" i="1"/>
  <c r="V4057" i="1"/>
  <c r="O4058" i="1"/>
  <c r="V4058" i="1"/>
  <c r="O4059" i="1"/>
  <c r="V4059" i="1"/>
  <c r="O4060" i="1"/>
  <c r="V4060" i="1"/>
  <c r="O4061" i="1"/>
  <c r="V4061" i="1"/>
  <c r="O4062" i="1"/>
  <c r="V4062" i="1"/>
  <c r="O4063" i="1"/>
  <c r="V4063" i="1"/>
  <c r="O4064" i="1"/>
  <c r="V4064" i="1"/>
  <c r="O4065" i="1"/>
  <c r="V4065" i="1"/>
  <c r="O4066" i="1"/>
  <c r="V4066" i="1"/>
  <c r="O4067" i="1"/>
  <c r="V4067" i="1"/>
  <c r="O4068" i="1"/>
  <c r="V4068" i="1"/>
  <c r="O4069" i="1"/>
  <c r="V4069" i="1"/>
  <c r="O4070" i="1"/>
  <c r="V4070" i="1"/>
  <c r="O4071" i="1"/>
  <c r="V4071" i="1"/>
  <c r="O4072" i="1"/>
  <c r="V4072" i="1"/>
  <c r="O4073" i="1"/>
  <c r="V4073" i="1"/>
  <c r="O4074" i="1"/>
  <c r="V4074" i="1"/>
  <c r="O4075" i="1"/>
  <c r="V4075" i="1"/>
  <c r="O4076" i="1"/>
  <c r="V4076" i="1"/>
  <c r="O4077" i="1"/>
  <c r="V4077" i="1"/>
  <c r="O4078" i="1"/>
  <c r="V4078" i="1"/>
  <c r="O4079" i="1"/>
  <c r="V4079" i="1"/>
  <c r="O4080" i="1"/>
  <c r="V4080" i="1"/>
  <c r="O4081" i="1"/>
  <c r="V4081" i="1"/>
  <c r="O4082" i="1"/>
  <c r="V4082" i="1"/>
  <c r="O4083" i="1"/>
  <c r="V4083" i="1"/>
  <c r="O4084" i="1"/>
  <c r="V4084" i="1"/>
  <c r="O4085" i="1"/>
  <c r="V4085" i="1"/>
  <c r="O4086" i="1"/>
  <c r="V4086" i="1"/>
  <c r="O4087" i="1"/>
  <c r="V4087" i="1"/>
  <c r="O4088" i="1"/>
  <c r="V4088" i="1"/>
  <c r="O4089" i="1"/>
  <c r="V4089" i="1"/>
  <c r="O4090" i="1"/>
  <c r="V4090" i="1"/>
  <c r="O4091" i="1"/>
  <c r="V4091" i="1"/>
  <c r="O4092" i="1"/>
  <c r="V4092" i="1"/>
  <c r="O4093" i="1"/>
  <c r="V4093" i="1"/>
  <c r="O4094" i="1"/>
  <c r="V4094" i="1"/>
  <c r="O4095" i="1"/>
  <c r="V4095" i="1"/>
  <c r="O4096" i="1"/>
  <c r="V4096" i="1"/>
  <c r="O4097" i="1"/>
  <c r="V4097" i="1"/>
  <c r="O4098" i="1"/>
  <c r="V4098" i="1"/>
  <c r="O4099" i="1"/>
  <c r="V4099" i="1"/>
  <c r="O4100" i="1"/>
  <c r="V4100" i="1"/>
  <c r="O4101" i="1"/>
  <c r="V4101" i="1"/>
  <c r="O4102" i="1"/>
  <c r="V4102" i="1"/>
  <c r="O4103" i="1"/>
  <c r="V4103" i="1"/>
  <c r="O4104" i="1"/>
  <c r="V4104" i="1"/>
  <c r="O4105" i="1"/>
  <c r="V4105" i="1"/>
  <c r="O4106" i="1"/>
  <c r="V4106" i="1"/>
  <c r="O4107" i="1"/>
  <c r="V4107" i="1"/>
  <c r="O4108" i="1"/>
  <c r="V4108" i="1"/>
  <c r="O4109" i="1"/>
  <c r="V4109" i="1"/>
  <c r="O4110" i="1"/>
  <c r="V4110" i="1"/>
  <c r="O4111" i="1"/>
  <c r="V4111" i="1"/>
  <c r="O4112" i="1"/>
  <c r="V4112" i="1"/>
  <c r="O4113" i="1"/>
  <c r="V4113" i="1"/>
  <c r="O4114" i="1"/>
  <c r="V4114" i="1"/>
  <c r="O4115" i="1"/>
  <c r="V4115" i="1"/>
  <c r="O2" i="1"/>
  <c r="V2" i="1"/>
  <c r="G8" i="10"/>
  <c r="I8" i="10"/>
  <c r="G12" i="10"/>
  <c r="I12" i="10"/>
  <c r="G11" i="10"/>
  <c r="H11" i="10"/>
  <c r="G10" i="10"/>
  <c r="H10" i="10"/>
  <c r="G6" i="10"/>
  <c r="I6" i="10"/>
  <c r="G7" i="10"/>
  <c r="H7" i="10"/>
  <c r="G9" i="10"/>
  <c r="I9" i="10"/>
  <c r="G5" i="10"/>
  <c r="J5" i="10"/>
  <c r="G3" i="10"/>
  <c r="H3" i="10"/>
  <c r="G2" i="10"/>
  <c r="H2" i="10"/>
  <c r="G4" i="10"/>
  <c r="I4" i="10"/>
  <c r="G13" i="10"/>
  <c r="I13" i="10"/>
  <c r="H8" i="10"/>
  <c r="J2" i="10"/>
  <c r="J8" i="10"/>
  <c r="J6" i="10"/>
  <c r="I7" i="10"/>
  <c r="I10" i="10"/>
  <c r="H13" i="10"/>
  <c r="H5" i="10"/>
  <c r="J4" i="10"/>
  <c r="J7" i="10"/>
  <c r="I3" i="10"/>
  <c r="J3" i="10"/>
  <c r="H9" i="10"/>
  <c r="J13" i="10"/>
  <c r="H6" i="10"/>
  <c r="J10" i="10"/>
  <c r="I2" i="10"/>
  <c r="J9" i="10"/>
  <c r="J11" i="10"/>
  <c r="H4" i="10"/>
  <c r="J12" i="10"/>
  <c r="I5" i="10"/>
  <c r="I11" i="10"/>
  <c r="H12" i="10"/>
</calcChain>
</file>

<file path=xl/sharedStrings.xml><?xml version="1.0" encoding="utf-8"?>
<sst xmlns="http://schemas.openxmlformats.org/spreadsheetml/2006/main" count="28598" uniqueCount="8403">
  <si>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</si>
  <si>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</si>
  <si>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</si>
  <si>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</si>
  <si>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</si>
  <si>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</si>
  <si>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</si>
  <si>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</si>
  <si>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</si>
  <si>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</si>
  <si>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</si>
  <si>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</si>
  <si>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</si>
  <si>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</si>
  <si>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</si>
  <si>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</si>
  <si>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</si>
  <si>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</si>
  <si>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</si>
  <si>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</si>
  <si>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</si>
  <si>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</si>
  <si>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</si>
  <si>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</si>
  <si>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</si>
  <si>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</si>
  <si>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</si>
  <si>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</si>
  <si>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</si>
  <si>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</si>
  <si>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</si>
  <si>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</si>
  <si>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</si>
  <si>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</si>
  <si>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</si>
  <si>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</si>
  <si>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</si>
  <si>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</si>
  <si>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</si>
  <si>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</si>
  <si>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</si>
  <si>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</si>
  <si>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</si>
  <si>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</si>
  <si>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</si>
  <si>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</si>
  <si>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</si>
  <si>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</si>
  <si>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</si>
  <si>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</si>
  <si>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</si>
  <si>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</si>
  <si>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</si>
  <si>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</si>
  <si>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</si>
  <si>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</si>
  <si>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</si>
  <si>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</si>
  <si>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</si>
  <si>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</si>
  <si>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</si>
  <si>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</si>
  <si>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</si>
  <si>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</si>
  <si>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</si>
  <si>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</si>
  <si>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</si>
  <si>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</si>
  <si>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</si>
  <si>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</si>
  <si>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</si>
  <si>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</si>
  <si>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</si>
  <si>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</si>
  <si>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</si>
  <si>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</si>
  <si>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</si>
  <si>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</si>
  <si>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</si>
  <si>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</si>
  <si>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</si>
  <si>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</si>
  <si>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</si>
  <si>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</si>
  <si>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</si>
  <si>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</si>
  <si>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</si>
  <si>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</si>
  <si>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</si>
  <si>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</si>
  <si>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</si>
  <si>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</si>
  <si>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</si>
  <si>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</si>
  <si>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</si>
  <si>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</si>
  <si>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</si>
  <si>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</si>
  <si>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</si>
  <si>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</si>
  <si>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</si>
  <si>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</si>
  <si>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</si>
  <si>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</si>
  <si>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</si>
  <si>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</si>
  <si>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</si>
  <si>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</si>
  <si>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</si>
  <si>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</si>
  <si>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</si>
  <si>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</si>
  <si>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</si>
  <si>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</si>
  <si>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</si>
  <si>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</si>
  <si>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</si>
  <si>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</si>
  <si>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</si>
  <si>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</si>
  <si>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</si>
  <si>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</si>
  <si>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</si>
  <si>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</si>
  <si>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</si>
  <si>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</si>
  <si>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</si>
  <si>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</si>
  <si>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</si>
  <si>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</si>
  <si>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</si>
  <si>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</si>
  <si>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</si>
  <si>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</si>
  <si>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</si>
  <si>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</si>
  <si>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</si>
  <si>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</si>
  <si>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</si>
  <si>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</si>
  <si>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</si>
  <si>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</si>
  <si>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</si>
  <si>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</si>
  <si>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</si>
  <si>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</si>
  <si>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</si>
  <si>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</si>
  <si>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</si>
  <si>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</si>
  <si>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</si>
  <si>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</si>
  <si>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</si>
  <si>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</si>
  <si>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</si>
  <si>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</si>
  <si>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</si>
  <si>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</si>
  <si>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</si>
  <si>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</si>
  <si>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</si>
  <si>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</si>
  <si>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</si>
  <si>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</si>
  <si>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</si>
  <si>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</si>
  <si>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</si>
  <si>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</si>
  <si>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</si>
  <si>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</si>
  <si>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</si>
  <si>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</si>
  <si>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</si>
  <si>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</si>
  <si>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</si>
  <si>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</si>
  <si>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</si>
  <si>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</si>
  <si>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</si>
  <si>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</si>
  <si>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</si>
  <si>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</si>
  <si>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</si>
  <si>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</si>
  <si>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</si>
  <si>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</si>
  <si>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</si>
  <si>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</si>
  <si>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</si>
  <si>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</si>
  <si>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</si>
  <si>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</si>
  <si>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</si>
  <si>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</si>
  <si>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</si>
  <si>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</si>
  <si>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</si>
  <si>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</si>
  <si>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</si>
  <si>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</si>
  <si>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</si>
  <si>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</si>
  <si>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</si>
  <si>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</si>
  <si>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</si>
  <si>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</si>
  <si>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</si>
  <si>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</si>
  <si>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</si>
  <si>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</si>
  <si>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</si>
  <si>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</si>
  <si>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</si>
  <si>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</si>
  <si>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</si>
  <si>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</si>
  <si>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</si>
  <si>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</si>
  <si>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</si>
  <si>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</si>
  <si>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</si>
  <si>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</si>
  <si>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</si>
  <si>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</si>
  <si>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</si>
  <si>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</si>
  <si>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</si>
  <si>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</si>
  <si>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</si>
  <si>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</si>
  <si>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</si>
  <si>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</si>
  <si>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</si>
  <si>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</si>
  <si>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</si>
  <si>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</si>
  <si>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</si>
  <si>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</si>
  <si>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</si>
  <si>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</si>
  <si>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</si>
  <si>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</si>
  <si>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</si>
  <si>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</si>
  <si>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</si>
  <si>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</si>
  <si>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</si>
  <si>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</si>
  <si>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</si>
  <si>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</si>
  <si>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</si>
  <si>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</si>
  <si>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</si>
  <si>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</si>
  <si>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</si>
  <si>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</si>
  <si>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</si>
  <si>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</si>
  <si>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</si>
  <si>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</si>
  <si>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</si>
  <si>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</si>
  <si>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</si>
  <si>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</si>
  <si>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</si>
  <si>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</si>
  <si>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</si>
  <si>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</si>
  <si>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</si>
  <si>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</si>
  <si>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</si>
  <si>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</si>
  <si>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</si>
  <si>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</si>
  <si>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</si>
  <si>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</si>
  <si>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</si>
  <si>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</si>
  <si>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</si>
  <si>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</si>
  <si>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</si>
  <si>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</si>
  <si>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</si>
  <si>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</si>
  <si>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</si>
  <si>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</si>
  <si>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</si>
  <si>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</si>
  <si>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</si>
  <si>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</si>
  <si>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</si>
  <si>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</si>
  <si>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</si>
  <si>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</si>
  <si>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</si>
  <si>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</si>
  <si>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</si>
  <si>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</si>
  <si>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</si>
  <si>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</si>
  <si>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</si>
  <si>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</si>
  <si>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</si>
  <si>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</si>
  <si>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</si>
  <si>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</si>
  <si>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</si>
  <si>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</si>
  <si>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</si>
  <si>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</si>
  <si>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</si>
  <si>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</si>
  <si>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</si>
  <si>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</si>
  <si>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</si>
  <si>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</si>
  <si>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</si>
  <si>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</si>
  <si>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</si>
  <si>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</si>
  <si>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</si>
  <si>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</si>
  <si>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</si>
  <si>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</si>
  <si>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</si>
  <si>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</si>
  <si>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</si>
  <si>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</si>
  <si>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</si>
  <si>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</si>
  <si>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</si>
  <si>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</si>
  <si>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</si>
  <si>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</si>
  <si>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</si>
  <si>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</si>
  <si>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</si>
  <si>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</si>
  <si>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</si>
  <si>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</si>
  <si>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</si>
  <si>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</si>
  <si>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</si>
  <si>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</si>
  <si>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</si>
  <si>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</si>
  <si>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</si>
  <si>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</si>
  <si>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</si>
  <si>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</si>
  <si>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</si>
  <si>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</si>
  <si>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</si>
  <si>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</si>
  <si>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</si>
  <si>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</si>
  <si>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</si>
  <si>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</si>
  <si>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</si>
  <si>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</si>
  <si>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</si>
  <si>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</si>
  <si>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</si>
  <si>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</si>
  <si>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</si>
  <si>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</si>
  <si>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</si>
  <si>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</si>
  <si>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</si>
  <si>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</si>
  <si>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</si>
  <si>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</si>
  <si>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</si>
  <si>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</si>
  <si>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</si>
  <si>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</si>
  <si>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</si>
  <si>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</si>
  <si>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</si>
  <si>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</si>
  <si>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</si>
  <si>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</si>
  <si>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</si>
  <si>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</si>
  <si>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</si>
  <si>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</si>
  <si>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</si>
  <si>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</si>
  <si>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</si>
  <si>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</si>
  <si>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</si>
  <si>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</si>
  <si>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</si>
  <si>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</si>
  <si>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</si>
  <si>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</si>
  <si>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</si>
  <si>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</si>
  <si>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</si>
  <si>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</si>
  <si>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</si>
  <si>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</si>
  <si>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</si>
  <si>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</si>
  <si>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</si>
  <si>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</si>
  <si>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</si>
  <si>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</si>
  <si>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</si>
  <si>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</si>
  <si>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</si>
  <si>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</si>
  <si>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</si>
  <si>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</si>
  <si>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</si>
  <si>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</si>
  <si>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</si>
  <si>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</si>
  <si>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</si>
  <si>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</si>
  <si>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</si>
  <si>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</si>
  <si>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</si>
  <si>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</si>
  <si>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</si>
  <si>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</si>
  <si>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</si>
  <si>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</si>
  <si>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</si>
  <si>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</si>
  <si>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</si>
  <si>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</si>
  <si>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</si>
  <si>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</si>
  <si>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</si>
  <si>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</si>
  <si>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</si>
  <si>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</si>
  <si>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</si>
  <si>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</si>
  <si>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</si>
  <si>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</si>
  <si>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</si>
  <si>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</si>
  <si>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</si>
  <si>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</si>
  <si>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</si>
  <si>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</si>
  <si>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</si>
  <si>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</si>
  <si>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</si>
  <si>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</si>
  <si>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</si>
  <si>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</si>
  <si>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</si>
  <si>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</si>
  <si>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</si>
  <si>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</si>
  <si>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</si>
  <si>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</si>
  <si>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</si>
  <si>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</si>
  <si>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</si>
  <si>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</si>
  <si>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</si>
  <si>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</si>
  <si>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</si>
  <si>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</si>
  <si>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</si>
  <si>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</si>
  <si>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</si>
  <si>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</si>
  <si>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</si>
  <si>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</si>
  <si>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</si>
  <si>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</si>
  <si>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</si>
  <si>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</si>
  <si>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</si>
  <si>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</si>
  <si>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</si>
  <si>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</si>
  <si>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</si>
  <si>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</si>
  <si>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</si>
  <si>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</si>
  <si>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</si>
  <si>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</si>
  <si>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</si>
  <si>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</si>
  <si>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</si>
  <si>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</si>
  <si>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</si>
  <si>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</si>
  <si>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</si>
  <si>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</si>
  <si>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</si>
  <si>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</si>
  <si>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</si>
  <si>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</si>
  <si>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</si>
  <si>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</si>
  <si>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</si>
  <si>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</si>
  <si>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</si>
  <si>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</si>
  <si>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</si>
  <si>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</si>
  <si>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</si>
  <si>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</si>
  <si>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</si>
  <si>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</si>
  <si>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</si>
  <si>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</si>
  <si>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</si>
  <si>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</si>
  <si>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</si>
  <si>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</si>
  <si>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</si>
  <si>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</si>
  <si>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</si>
  <si>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</si>
  <si>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</si>
  <si>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</si>
  <si>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</si>
  <si>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</si>
  <si>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</si>
  <si>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</si>
  <si>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</si>
  <si>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</si>
  <si>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</si>
  <si>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</si>
  <si>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</si>
  <si>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</si>
  <si>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</si>
  <si>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</si>
  <si>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</si>
  <si>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</si>
  <si>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</si>
  <si>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</si>
  <si>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</si>
  <si>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</si>
  <si>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</si>
  <si>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</si>
  <si>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</si>
  <si>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</si>
  <si>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</si>
  <si>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</si>
  <si>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</si>
  <si>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</si>
  <si>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</si>
  <si>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</si>
  <si>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</si>
  <si>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</si>
  <si>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</si>
  <si>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</si>
  <si>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</si>
  <si>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</si>
  <si>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</si>
  <si>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</si>
  <si>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</si>
  <si>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</si>
  <si>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</si>
  <si>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</si>
  <si>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</si>
  <si>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</si>
  <si>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</si>
  <si>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</si>
  <si>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</si>
  <si>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</si>
  <si>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</si>
  <si>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</si>
  <si>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</si>
  <si>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</si>
  <si>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</si>
  <si>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</si>
  <si>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</si>
  <si>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</si>
  <si>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</si>
  <si>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</si>
  <si>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</si>
  <si>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</si>
  <si>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</si>
  <si>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</si>
  <si>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</si>
  <si>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</si>
  <si>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</si>
  <si>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</si>
  <si>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</si>
  <si>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</si>
  <si>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</si>
  <si>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</si>
  <si>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</si>
  <si>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</si>
  <si>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</si>
  <si>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</si>
  <si>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</si>
  <si>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</si>
  <si>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</si>
  <si>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</si>
  <si>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</si>
  <si>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</si>
  <si>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</si>
  <si>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</si>
  <si>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</si>
  <si>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</si>
  <si>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</si>
  <si>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</si>
  <si>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</si>
  <si>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</si>
  <si>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</si>
  <si>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</si>
  <si>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</si>
  <si>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</si>
  <si>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</si>
  <si>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</si>
  <si>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</si>
  <si>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</si>
  <si>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</si>
  <si>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</si>
  <si>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</si>
  <si>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</si>
  <si>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</si>
  <si>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</si>
  <si>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</si>
  <si>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</si>
  <si>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</si>
  <si>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</si>
  <si>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</si>
  <si>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</si>
  <si>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</si>
  <si>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</si>
  <si>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</si>
  <si>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</si>
  <si>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</si>
  <si>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</si>
  <si>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</si>
  <si>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</si>
  <si>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</si>
  <si>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</si>
  <si>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</si>
  <si>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</si>
  <si>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</si>
  <si>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</si>
  <si>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</si>
  <si>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</si>
  <si>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</si>
  <si>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</si>
  <si>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</si>
  <si>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</si>
  <si>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</si>
  <si>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</si>
  <si>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</si>
  <si>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</si>
  <si>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</si>
  <si>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</si>
  <si>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</si>
  <si>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</si>
  <si>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</si>
  <si>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</si>
  <si>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</si>
  <si>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</si>
  <si>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</si>
  <si>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</si>
  <si>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</si>
  <si>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</si>
  <si>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</si>
  <si>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</si>
  <si>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</si>
  <si>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</si>
  <si>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</si>
  <si>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</si>
  <si>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</si>
  <si>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</si>
  <si>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</si>
  <si>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</si>
  <si>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</si>
  <si>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</si>
  <si>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</si>
  <si>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</si>
  <si>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</si>
  <si>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</si>
  <si>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</si>
  <si>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</si>
  <si>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</si>
  <si>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</si>
  <si>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</si>
  <si>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</si>
  <si>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</si>
  <si>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</si>
  <si>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</si>
  <si>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</si>
  <si>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</si>
  <si>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</si>
  <si>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</si>
  <si>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</si>
  <si>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</si>
  <si>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</si>
  <si>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</si>
  <si>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</si>
  <si>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</si>
  <si>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</si>
  <si>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</si>
  <si>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</si>
  <si>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</si>
  <si>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</si>
  <si>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</si>
  <si>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</si>
  <si>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</si>
  <si>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</si>
  <si>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</si>
  <si>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</si>
  <si>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</si>
  <si>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</si>
  <si>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</si>
  <si>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</si>
  <si>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</si>
  <si>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</si>
  <si>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</si>
  <si>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</si>
  <si>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</si>
  <si>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</si>
  <si>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</si>
  <si>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</si>
  <si>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</si>
  <si>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</si>
  <si>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</si>
  <si>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</si>
  <si>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</si>
  <si>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</si>
  <si>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</si>
  <si>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</si>
  <si>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</si>
  <si>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</si>
  <si>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</si>
  <si>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</si>
  <si>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</si>
  <si>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</si>
  <si>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</si>
  <si>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</si>
  <si>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</si>
  <si>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</si>
  <si>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</si>
  <si>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</si>
  <si>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</si>
  <si>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</si>
  <si>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</si>
  <si>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</si>
  <si>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</si>
  <si>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</si>
  <si>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</si>
  <si>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</si>
  <si>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</si>
  <si>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</si>
  <si>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</si>
  <si>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</si>
  <si>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</si>
  <si>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</si>
  <si>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</si>
  <si>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</si>
  <si>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</si>
  <si>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</si>
  <si>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</si>
  <si>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</si>
  <si>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</si>
  <si>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</si>
  <si>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</si>
  <si>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</si>
  <si>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</si>
  <si>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</si>
  <si>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</si>
  <si>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</si>
  <si>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</si>
  <si>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</si>
  <si>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</si>
  <si>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</si>
  <si>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</si>
  <si>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</si>
  <si>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</si>
  <si>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</si>
  <si>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</si>
  <si>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</si>
  <si>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</si>
  <si>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</si>
  <si>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</si>
  <si>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</si>
  <si>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</si>
  <si>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</si>
  <si>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</si>
  <si>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</si>
  <si>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</si>
  <si>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</si>
  <si>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</si>
  <si>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</si>
  <si>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</si>
  <si>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</si>
  <si>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</si>
  <si>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</si>
  <si>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</si>
  <si>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</si>
  <si>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</si>
  <si>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</si>
  <si>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</si>
  <si>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</si>
  <si>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</si>
  <si>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</si>
  <si>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</si>
  <si>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</si>
  <si>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</si>
  <si>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</si>
  <si>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</si>
  <si>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</si>
  <si>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</si>
  <si>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</si>
  <si>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</si>
  <si>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</si>
  <si>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</si>
  <si>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</si>
  <si>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</si>
  <si>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</si>
  <si>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</si>
  <si>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</si>
  <si>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</si>
  <si>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</si>
  <si>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</si>
  <si>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</si>
  <si>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</si>
  <si>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</si>
  <si>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</si>
  <si>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</si>
  <si>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</si>
  <si>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</si>
  <si>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</si>
  <si>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</si>
  <si>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</si>
  <si>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</si>
  <si>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</si>
  <si>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</si>
  <si>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</si>
  <si>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</si>
  <si>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</si>
  <si>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</si>
  <si>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</si>
  <si>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</si>
  <si>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</si>
  <si>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</si>
  <si>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</si>
  <si>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</si>
  <si>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</si>
  <si>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</si>
  <si>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</si>
  <si>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</si>
  <si>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</si>
  <si>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</si>
  <si>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</si>
  <si>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</si>
  <si>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</si>
  <si>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</si>
  <si>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</si>
  <si>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</si>
  <si>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</si>
  <si>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</si>
  <si>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</si>
  <si>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</si>
  <si>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</si>
  <si>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</si>
  <si>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</si>
  <si>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</si>
  <si>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</si>
  <si>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</si>
  <si>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</si>
  <si>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</si>
  <si>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</si>
  <si>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</si>
  <si>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</si>
  <si>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</si>
  <si>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</si>
  <si>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</si>
  <si>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</si>
  <si>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</si>
  <si>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</si>
  <si>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</si>
  <si>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</si>
  <si>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</si>
  <si>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</si>
  <si>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</si>
  <si>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</si>
  <si>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</si>
  <si>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</si>
  <si>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</si>
  <si>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</si>
  <si>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</si>
  <si>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</si>
  <si>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</si>
  <si>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</si>
  <si>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</si>
  <si>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</si>
  <si>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</si>
  <si>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</si>
  <si>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</si>
  <si>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</si>
  <si>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</si>
  <si>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</si>
  <si>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</si>
  <si>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</si>
  <si>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</si>
  <si>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</si>
  <si>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</si>
  <si>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</si>
  <si>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</si>
  <si>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</si>
  <si>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</si>
  <si>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</si>
  <si>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</si>
  <si>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</si>
  <si>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</si>
  <si>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</si>
  <si>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</si>
  <si>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</si>
  <si>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</si>
  <si>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</si>
  <si>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</si>
  <si>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</si>
  <si>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</si>
  <si>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</si>
  <si>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</si>
  <si>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</si>
  <si>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</si>
  <si>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</si>
  <si>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</si>
  <si>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</si>
  <si>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</si>
  <si>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</si>
  <si>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</si>
  <si>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</si>
  <si>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</si>
  <si>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</si>
  <si>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</si>
  <si>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</si>
  <si>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</si>
  <si>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</si>
  <si>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</si>
  <si>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</si>
  <si>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</si>
  <si>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</si>
  <si>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</si>
  <si>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</si>
  <si>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</si>
  <si>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</si>
  <si>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</si>
  <si>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</si>
  <si>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</si>
  <si>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</si>
  <si>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</si>
  <si>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</si>
  <si>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</si>
  <si>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</si>
  <si>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</si>
  <si>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</si>
  <si>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</si>
  <si>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</si>
  <si>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</si>
  <si>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</si>
  <si>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</si>
  <si>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</si>
  <si>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</si>
  <si>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</si>
  <si>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</si>
  <si>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</si>
  <si>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</si>
  <si>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</si>
  <si>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</si>
  <si>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</si>
  <si>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</si>
  <si>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</si>
  <si>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</si>
  <si>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</si>
  <si>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</si>
  <si>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</si>
  <si>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</si>
  <si>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</si>
  <si>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</si>
  <si>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</si>
  <si>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</si>
  <si>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</si>
  <si>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</si>
  <si>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</si>
  <si>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</si>
  <si>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</si>
  <si>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</si>
  <si>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</si>
  <si>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</si>
  <si>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</si>
  <si>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</si>
  <si>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</si>
  <si>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</si>
  <si>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</si>
  <si>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</si>
  <si>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</si>
  <si>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</si>
  <si>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</si>
  <si>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</si>
  <si>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</si>
  <si>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</si>
  <si>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</si>
  <si>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</si>
  <si>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</si>
  <si>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</si>
  <si>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</si>
  <si>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</si>
  <si>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</si>
  <si>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</si>
  <si>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</si>
  <si>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</si>
  <si>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</si>
  <si>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</si>
  <si>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</si>
  <si>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</si>
  <si>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</si>
  <si>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</si>
  <si>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</si>
  <si>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</si>
  <si>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</si>
  <si>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</si>
  <si>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</si>
  <si>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</si>
  <si>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</si>
  <si>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</si>
  <si>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</si>
  <si>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</si>
  <si>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</si>
  <si>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</si>
  <si>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</si>
  <si>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</si>
  <si>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</si>
  <si>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</si>
  <si>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</si>
  <si>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</si>
  <si>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</si>
  <si>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</si>
  <si>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</si>
  <si>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</si>
  <si>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</si>
  <si>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</si>
  <si>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</si>
  <si>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</si>
  <si>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</si>
  <si>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</si>
  <si>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</si>
  <si>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</si>
  <si>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</si>
  <si>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</si>
  <si>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</si>
  <si>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</si>
  <si>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</si>
  <si>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</si>
  <si>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</si>
  <si>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</si>
  <si>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</si>
  <si>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</si>
  <si>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</si>
  <si>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</si>
  <si>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</si>
  <si>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</si>
  <si>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</si>
  <si>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</si>
  <si>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</si>
  <si>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</si>
  <si>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</si>
  <si>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</si>
  <si>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</si>
  <si>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</si>
  <si>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</si>
  <si>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</si>
  <si>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</si>
  <si>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</si>
  <si>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</si>
  <si>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</si>
  <si>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</si>
  <si>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</si>
  <si>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</si>
  <si>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</si>
  <si>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</si>
  <si>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</si>
  <si>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</si>
  <si>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</si>
  <si>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</si>
  <si>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</si>
  <si>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</si>
  <si>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</si>
  <si>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</si>
  <si>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</si>
  <si>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</si>
  <si>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</si>
  <si>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</si>
  <si>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</si>
  <si>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</si>
  <si>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</si>
  <si>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</si>
  <si>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</si>
  <si>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</si>
  <si>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</si>
  <si>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</si>
  <si>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</si>
  <si>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</si>
  <si>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</si>
  <si>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</si>
  <si>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</si>
  <si>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</si>
  <si>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</si>
  <si>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</si>
  <si>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</si>
  <si>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</si>
  <si>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</si>
  <si>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</si>
  <si>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</si>
  <si>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</si>
  <si>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</si>
  <si>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</si>
  <si>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</si>
  <si>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</si>
  <si>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</si>
  <si>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</si>
  <si>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</si>
  <si>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</si>
  <si>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</si>
  <si>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</si>
  <si>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</si>
  <si>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</si>
  <si>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</si>
  <si>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</si>
  <si>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</si>
  <si>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</si>
  <si>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</si>
  <si>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</si>
  <si>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</si>
  <si>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</si>
  <si>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</si>
  <si>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</si>
  <si>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</si>
  <si>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</si>
  <si>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</si>
  <si>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</si>
  <si>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</si>
  <si>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</si>
  <si>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</si>
  <si>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</si>
  <si>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</si>
  <si>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</si>
  <si>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</si>
  <si>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</si>
  <si>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</si>
  <si>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</si>
  <si>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</si>
  <si>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</si>
  <si>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</si>
  <si>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</si>
  <si>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</si>
  <si>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</si>
  <si>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</si>
  <si>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</si>
  <si>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</si>
  <si>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</si>
  <si>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</si>
  <si>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</si>
  <si>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</si>
  <si>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</si>
  <si>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</si>
  <si>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</si>
  <si>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</si>
  <si>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</si>
  <si>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</si>
  <si>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</si>
  <si>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</si>
  <si>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</si>
  <si>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</si>
  <si>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</si>
  <si>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</si>
  <si>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</si>
  <si>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</si>
  <si>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</si>
  <si>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</si>
  <si>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</si>
  <si>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</si>
  <si>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</si>
  <si>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</si>
  <si>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</si>
  <si>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</si>
  <si>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</si>
  <si>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</si>
  <si>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</si>
  <si>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</si>
  <si>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</si>
  <si>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</si>
  <si>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</si>
  <si>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</si>
  <si>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</si>
  <si>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</si>
  <si>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</si>
  <si>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</si>
  <si>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</si>
  <si>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</si>
  <si>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</si>
  <si>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</si>
  <si>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</si>
  <si>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</si>
  <si>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</si>
  <si>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</si>
  <si>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</si>
  <si>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</si>
  <si>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</si>
  <si>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</si>
  <si>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</si>
  <si>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</si>
  <si>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</si>
  <si>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</si>
  <si>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</si>
  <si>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</si>
  <si>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</si>
  <si>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</si>
  <si>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</si>
  <si>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</si>
  <si>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</si>
  <si>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</si>
  <si>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</si>
  <si>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</si>
  <si>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</si>
  <si>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</si>
  <si>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</si>
  <si>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</si>
  <si>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</si>
  <si>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</si>
  <si>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</si>
  <si>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</si>
  <si>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</si>
  <si>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</si>
  <si>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</si>
  <si>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</si>
  <si>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</si>
  <si>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</si>
  <si>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</si>
  <si>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</si>
  <si>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</si>
  <si>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</si>
  <si>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</si>
  <si>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</si>
  <si>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</si>
  <si>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</si>
  <si>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</si>
  <si>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</si>
  <si>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</si>
  <si>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</si>
  <si>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</si>
  <si>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</si>
  <si>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</si>
  <si>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</si>
  <si>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</si>
  <si>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</si>
  <si>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</si>
  <si>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</si>
  <si>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</si>
  <si>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</si>
  <si>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</si>
  <si>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</si>
  <si>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</si>
  <si>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</si>
  <si>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</si>
  <si>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</si>
  <si>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</si>
  <si>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</si>
  <si>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</si>
  <si>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</si>
  <si>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</si>
  <si>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</si>
  <si>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</si>
  <si>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</si>
  <si>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</si>
  <si>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</si>
  <si>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</si>
  <si>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</si>
  <si>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</si>
  <si>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</si>
  <si>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</si>
  <si>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</si>
  <si>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</si>
  <si>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</si>
  <si>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</si>
  <si>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</si>
  <si>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</si>
  <si>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</si>
  <si>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</si>
  <si>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</si>
  <si>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</si>
  <si>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</si>
  <si>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</si>
  <si>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</si>
  <si>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</si>
  <si>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</si>
  <si>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</si>
  <si>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</si>
  <si>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</si>
  <si>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</si>
  <si>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</si>
  <si>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</si>
  <si>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</si>
  <si>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</si>
  <si>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</si>
  <si>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</si>
  <si>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</si>
  <si>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</si>
  <si>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</si>
  <si>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</si>
  <si>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</si>
  <si>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</si>
  <si>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</si>
  <si>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</si>
  <si>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</si>
  <si>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</si>
  <si>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</si>
  <si>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</si>
  <si>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</si>
  <si>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</si>
  <si>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</si>
  <si>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</si>
  <si>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</si>
  <si>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</si>
  <si>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</si>
  <si>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</si>
  <si>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</si>
  <si>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</si>
  <si>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</si>
  <si>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</si>
  <si>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</si>
  <si>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</si>
  <si>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</si>
  <si>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</si>
  <si>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</si>
  <si>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</si>
  <si>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</si>
  <si>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</si>
  <si>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</si>
  <si>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</si>
  <si>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</si>
  <si>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</si>
  <si>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</si>
  <si>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</si>
  <si>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</si>
  <si>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</si>
  <si>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</si>
  <si>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</si>
  <si>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</si>
  <si>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</si>
  <si>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</si>
  <si>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</si>
  <si>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</si>
  <si>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</si>
  <si>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</si>
  <si>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</si>
  <si>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</si>
  <si>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</si>
  <si>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</si>
  <si>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</si>
  <si>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</si>
  <si>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</si>
  <si>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</si>
  <si>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</si>
  <si>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</si>
  <si>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</si>
  <si>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</si>
  <si>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</si>
  <si>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</si>
  <si>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</si>
  <si>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</si>
  <si>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</si>
  <si>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</si>
  <si>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</si>
  <si>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</si>
  <si>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</si>
  <si>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</si>
  <si>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</si>
  <si>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</si>
  <si>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</si>
  <si>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</si>
  <si>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</si>
  <si>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</si>
  <si>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</si>
  <si>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</si>
  <si>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</si>
  <si>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</si>
  <si>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</si>
  <si>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</si>
  <si>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</si>
  <si>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</si>
  <si>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</si>
  <si>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</si>
  <si>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</si>
  <si>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</si>
  <si>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</si>
  <si>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</si>
  <si>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</si>
  <si>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</si>
  <si>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</si>
  <si>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</si>
  <si>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</si>
  <si>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</si>
  <si>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</si>
  <si>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</si>
  <si>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</si>
  <si>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</si>
  <si>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</si>
  <si>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</si>
  <si>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</si>
  <si>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</si>
  <si>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</si>
  <si>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</si>
  <si>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</si>
  <si>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</si>
  <si>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</si>
  <si>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</si>
  <si>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</si>
  <si>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</si>
  <si>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</si>
  <si>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</si>
  <si>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</si>
  <si>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</si>
  <si>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</si>
  <si>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</si>
  <si>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</si>
  <si>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</si>
  <si>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</si>
  <si>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</si>
  <si>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</si>
  <si>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</si>
  <si>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</si>
  <si>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</si>
  <si>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</si>
  <si>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</si>
  <si>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</si>
  <si>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</si>
  <si>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</si>
  <si>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</si>
  <si>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</si>
  <si>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</si>
  <si>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</si>
  <si>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</si>
  <si>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</si>
  <si>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</si>
  <si>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</si>
  <si>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</si>
  <si>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</si>
  <si>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</si>
  <si>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</si>
  <si>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</si>
  <si>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</si>
  <si>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</si>
  <si>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</si>
  <si>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</si>
  <si>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</si>
  <si>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</si>
  <si>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</si>
  <si>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</si>
  <si>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</si>
  <si>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</si>
  <si>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</si>
  <si>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</si>
  <si>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</si>
  <si>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</si>
  <si>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</si>
  <si>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</si>
  <si>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</si>
  <si>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</si>
  <si>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</si>
  <si>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</si>
  <si>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</si>
  <si>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</si>
  <si>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</si>
  <si>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</si>
  <si>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</si>
  <si>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</si>
  <si>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</si>
  <si>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</si>
  <si>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</si>
  <si>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</si>
  <si>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</si>
  <si>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</si>
  <si>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</si>
  <si>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</si>
  <si>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</si>
  <si>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</si>
  <si>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</si>
  <si>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</si>
  <si>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</si>
  <si>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</si>
  <si>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</si>
  <si>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</si>
  <si>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</si>
  <si>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</si>
  <si>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</si>
  <si>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</si>
  <si>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</si>
  <si>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</si>
  <si>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</si>
  <si>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</si>
  <si>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</si>
  <si>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</si>
  <si>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</si>
  <si>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</si>
  <si>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</si>
  <si>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</si>
  <si>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</si>
  <si>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</si>
  <si>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</si>
  <si>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</si>
  <si>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</si>
  <si>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</si>
  <si>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</si>
  <si>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</si>
  <si>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</si>
  <si>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</si>
  <si>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</si>
  <si>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</si>
  <si>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</si>
  <si>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</si>
  <si>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</si>
  <si>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</si>
  <si>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</si>
  <si>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</si>
  <si>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</si>
  <si>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</si>
  <si>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</si>
  <si>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</si>
  <si>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</si>
  <si>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</si>
  <si>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</si>
  <si>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</si>
  <si>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</si>
  <si>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</si>
  <si>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</si>
  <si>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</si>
  <si>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</si>
  <si>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</si>
  <si>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</si>
  <si>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</si>
  <si>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</si>
  <si>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</si>
  <si>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</si>
  <si>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</si>
  <si>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</si>
  <si>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</si>
  <si>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</si>
  <si>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</si>
  <si>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</si>
  <si>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</si>
  <si>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</si>
  <si>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</si>
  <si>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</si>
  <si>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</si>
  <si>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</si>
  <si>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</si>
  <si>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</si>
  <si>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</si>
  <si>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</si>
  <si>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</si>
  <si>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</si>
  <si>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</si>
  <si>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</si>
  <si>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</si>
  <si>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</si>
  <si>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</si>
  <si>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</si>
  <si>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</si>
  <si>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</si>
  <si>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</si>
  <si>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</si>
  <si>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</si>
  <si>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</si>
  <si>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</si>
  <si>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</si>
  <si>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</si>
  <si>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</si>
  <si>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</si>
  <si>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</si>
  <si>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</si>
  <si>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</si>
  <si>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</si>
  <si>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</si>
  <si>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</si>
  <si>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</si>
  <si>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</si>
  <si>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</si>
  <si>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</si>
  <si>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</si>
  <si>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</si>
  <si>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</si>
  <si>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</si>
  <si>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</si>
  <si>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</si>
  <si>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</si>
  <si>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</si>
  <si>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</si>
  <si>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</si>
  <si>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</si>
  <si>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</si>
  <si>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</si>
  <si>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</si>
  <si>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</si>
  <si>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</si>
  <si>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</si>
  <si>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</si>
  <si>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</si>
  <si>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</si>
  <si>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</si>
  <si>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</si>
  <si>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</si>
  <si>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</si>
  <si>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</si>
  <si>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</si>
  <si>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</si>
  <si>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</si>
  <si>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</si>
  <si>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</si>
  <si>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</si>
  <si>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</si>
  <si>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</si>
  <si>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</si>
  <si>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</si>
  <si>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</si>
  <si>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</si>
  <si>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</si>
  <si>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</si>
  <si>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</si>
  <si>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</si>
  <si>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</si>
  <si>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</si>
  <si>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</si>
  <si>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</si>
  <si>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</si>
  <si>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</si>
  <si>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</si>
  <si>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</si>
  <si>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</si>
  <si>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</si>
  <si>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</si>
  <si>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</si>
  <si>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</si>
  <si>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</si>
  <si>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</si>
  <si>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</si>
  <si>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</si>
  <si>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</si>
  <si>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</si>
  <si>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</si>
  <si>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</si>
  <si>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</si>
  <si>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</si>
  <si>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</si>
  <si>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</si>
  <si>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</si>
  <si>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</si>
  <si>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</si>
  <si>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</si>
  <si>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</si>
  <si>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</si>
  <si>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</si>
  <si>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</si>
  <si>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</si>
  <si>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</si>
  <si>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</si>
  <si>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</si>
  <si>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</si>
  <si>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</si>
  <si>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</si>
  <si>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</si>
  <si>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</si>
  <si>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</si>
  <si>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</si>
  <si>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</si>
  <si>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</si>
  <si>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</si>
  <si>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</si>
  <si>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</si>
  <si>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</si>
  <si>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</si>
  <si>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</si>
  <si>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</si>
  <si>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</si>
  <si>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</si>
  <si>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</si>
  <si>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</si>
  <si>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</si>
  <si>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</si>
  <si>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</si>
  <si>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</si>
  <si>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</si>
  <si>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</si>
  <si>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</si>
  <si>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</si>
  <si>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</si>
  <si>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</si>
  <si>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</si>
  <si>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</si>
  <si>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</si>
  <si>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</si>
  <si>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</si>
  <si>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</si>
  <si>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</si>
  <si>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</si>
  <si>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</si>
  <si>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</si>
  <si>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</si>
  <si>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</si>
  <si>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</si>
  <si>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</si>
  <si>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</si>
  <si>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</si>
  <si>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</si>
  <si>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</si>
  <si>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</si>
  <si>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</si>
  <si>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</si>
  <si>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</si>
  <si>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</si>
  <si>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</si>
  <si>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</si>
  <si>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</si>
  <si>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</si>
  <si>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</si>
  <si>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</si>
  <si>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</si>
  <si>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</si>
  <si>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</si>
  <si>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</si>
  <si>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</si>
  <si>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</si>
  <si>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</si>
  <si>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</si>
  <si>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</si>
  <si>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</si>
  <si>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</si>
  <si>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</si>
  <si>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</si>
  <si>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</si>
  <si>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</si>
  <si>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</si>
  <si>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</si>
  <si>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</si>
  <si>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</si>
  <si>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</si>
  <si>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</si>
  <si>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</si>
  <si>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</si>
  <si>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</si>
  <si>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</si>
  <si>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</si>
  <si>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</si>
  <si>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</si>
  <si>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</si>
  <si>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</si>
  <si>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</si>
  <si>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</si>
  <si>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</si>
  <si>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</si>
  <si>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</si>
  <si>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</si>
  <si>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</si>
  <si>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</si>
  <si>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</si>
  <si>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</si>
  <si>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</si>
  <si>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</si>
  <si>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</si>
  <si>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</si>
  <si>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</si>
  <si>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</si>
  <si>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</si>
  <si>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</si>
  <si>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</si>
  <si>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</si>
  <si>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</si>
  <si>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</si>
  <si>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</si>
  <si>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</si>
  <si>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</si>
  <si>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</si>
  <si>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</si>
  <si>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</si>
  <si>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</si>
  <si>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</si>
  <si>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</si>
  <si>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</si>
  <si>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</si>
  <si>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</si>
  <si>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</si>
  <si>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</si>
  <si>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</si>
  <si>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</si>
  <si>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</si>
  <si>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</si>
  <si>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</si>
  <si>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</si>
  <si>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</si>
  <si>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</si>
  <si>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</si>
  <si>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</si>
  <si>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</si>
  <si>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</si>
  <si>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</si>
  <si>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</si>
  <si>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</si>
  <si>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</si>
  <si>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</si>
  <si>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</si>
  <si>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</si>
  <si>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</si>
  <si>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</si>
  <si>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</si>
  <si>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</si>
  <si>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</si>
  <si>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</si>
  <si>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</si>
  <si>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</si>
  <si>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</si>
  <si>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</si>
  <si>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</si>
  <si>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</si>
  <si>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</si>
  <si>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</si>
  <si>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</si>
  <si>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</si>
  <si>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</si>
  <si>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</si>
  <si>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</si>
  <si>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</si>
  <si>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</si>
  <si>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</si>
  <si>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</si>
  <si>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</si>
  <si>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</si>
  <si>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</si>
  <si>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</si>
  <si>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</si>
  <si>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</si>
  <si>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</si>
  <si>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</si>
  <si>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</si>
  <si>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</si>
  <si>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</si>
  <si>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</si>
  <si>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</si>
  <si>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</si>
  <si>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</si>
  <si>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</si>
  <si>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</si>
  <si>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</si>
  <si>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</si>
  <si>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</si>
  <si>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</si>
  <si>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</si>
  <si>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</si>
  <si>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</si>
  <si>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</si>
  <si>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</si>
  <si>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</si>
  <si>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</si>
  <si>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</si>
  <si>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</si>
  <si>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</si>
  <si>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</si>
  <si>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</si>
  <si>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</si>
  <si>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</si>
  <si>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</si>
  <si>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</si>
  <si>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</si>
  <si>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</si>
  <si>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</si>
  <si>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</si>
  <si>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</si>
  <si>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</si>
  <si>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</si>
  <si>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</si>
  <si>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</si>
  <si>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</si>
  <si>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</si>
  <si>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</si>
  <si>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</si>
  <si>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</si>
  <si>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</si>
  <si>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</si>
  <si>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</si>
  <si>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</si>
  <si>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</si>
  <si>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</si>
  <si>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</si>
  <si>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</si>
  <si>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</si>
  <si>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</si>
  <si>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</si>
  <si>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</si>
  <si>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</si>
  <si>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</si>
  <si>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</si>
  <si>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</si>
  <si>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</si>
  <si>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</si>
  <si>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</si>
  <si>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</si>
  <si>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</si>
  <si>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</si>
  <si>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</si>
  <si>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</si>
  <si>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</si>
  <si>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</si>
  <si>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</si>
  <si>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</si>
  <si>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</si>
  <si>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</si>
  <si>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</si>
  <si>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</si>
  <si>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</si>
  <si>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</si>
  <si>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</si>
  <si>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</si>
  <si>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</si>
  <si>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</si>
  <si>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</si>
  <si>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</si>
  <si>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</si>
  <si>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</si>
  <si>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</si>
  <si>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</si>
  <si>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</si>
  <si>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</si>
  <si>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</si>
  <si>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</si>
  <si>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</si>
  <si>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</si>
  <si>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</si>
  <si>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</si>
  <si>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</si>
  <si>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</si>
  <si>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</si>
  <si>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</si>
  <si>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</si>
  <si>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</si>
  <si>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</si>
  <si>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</si>
  <si>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</si>
  <si>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</si>
  <si>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</si>
  <si>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</si>
  <si>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</si>
  <si>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</si>
  <si>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</si>
  <si>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</si>
  <si>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</si>
  <si>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</si>
  <si>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</si>
  <si>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</si>
  <si>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</si>
  <si>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</si>
  <si>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</si>
  <si>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</si>
  <si>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</si>
  <si>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</si>
  <si>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</si>
  <si>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</si>
  <si>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</si>
  <si>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</si>
  <si>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</si>
  <si>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</si>
  <si>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</si>
  <si>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</si>
  <si>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</si>
  <si>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</si>
  <si>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</si>
  <si>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</si>
  <si>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</si>
  <si>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</si>
  <si>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</si>
  <si>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</si>
  <si>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</si>
  <si>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</si>
  <si>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</si>
  <si>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</si>
  <si>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</si>
  <si>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</si>
  <si>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</si>
  <si>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</si>
  <si>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</si>
  <si>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</si>
  <si>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</si>
  <si>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</si>
  <si>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</si>
  <si>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</si>
  <si>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</si>
  <si>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</si>
  <si>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</si>
  <si>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</si>
  <si>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</si>
  <si>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</si>
  <si>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</si>
  <si>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</si>
  <si>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</si>
  <si>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</si>
  <si>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</si>
  <si>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</si>
  <si>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</si>
  <si>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</si>
  <si>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</si>
  <si>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</si>
  <si>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</si>
  <si>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</si>
  <si>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</si>
  <si>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</si>
  <si>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</si>
  <si>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</si>
  <si>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</si>
  <si>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</si>
  <si>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</si>
  <si>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</si>
  <si>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</si>
  <si>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</si>
  <si>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</si>
  <si>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</si>
  <si>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</si>
  <si>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</si>
  <si>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</si>
  <si>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</si>
  <si>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</si>
  <si>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</si>
  <si>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</si>
  <si>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</si>
  <si>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</si>
  <si>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</si>
  <si>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</si>
  <si>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</si>
  <si>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</si>
  <si>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</si>
  <si>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</si>
  <si>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</si>
  <si>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</si>
  <si>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</si>
  <si>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</si>
  <si>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</si>
  <si>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</si>
  <si>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</si>
  <si>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</si>
  <si>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</si>
  <si>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</si>
  <si>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</si>
  <si>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</si>
  <si>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</si>
  <si>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</si>
  <si>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</si>
  <si>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</si>
  <si>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</si>
  <si>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</si>
  <si>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</si>
  <si>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</si>
  <si>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</si>
  <si>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</si>
  <si>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</si>
  <si>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</si>
  <si>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</si>
  <si>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</si>
  <si>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</si>
  <si>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</si>
  <si>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</si>
  <si>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</si>
  <si>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</si>
  <si>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</si>
  <si>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</si>
  <si>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</si>
  <si>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</si>
  <si>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</si>
  <si>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</si>
  <si>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</si>
  <si>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</si>
  <si>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</si>
  <si>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</si>
  <si>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</si>
  <si>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</si>
  <si>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</si>
  <si>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</si>
  <si>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</si>
  <si>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</si>
  <si>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</si>
  <si>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</si>
  <si>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</si>
  <si>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</si>
  <si>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</si>
  <si>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</si>
  <si>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</si>
  <si>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</si>
  <si>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</si>
  <si>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</si>
  <si>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</si>
  <si>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</si>
  <si>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</si>
  <si>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</si>
  <si>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</si>
  <si>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</si>
  <si>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</si>
  <si>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</si>
  <si>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</si>
  <si>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</si>
  <si>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</si>
  <si>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</si>
  <si>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</si>
  <si>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</si>
  <si>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</si>
  <si>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</si>
  <si>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</si>
  <si>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</si>
  <si>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</si>
  <si>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</si>
  <si>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</si>
  <si>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</si>
  <si>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</si>
  <si>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</si>
  <si>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</si>
  <si>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</si>
  <si>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</si>
  <si>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</si>
  <si>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</si>
  <si>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</si>
  <si>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</si>
  <si>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</si>
  <si>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</si>
  <si>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</si>
  <si>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</si>
  <si>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</si>
  <si>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</si>
  <si>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</si>
  <si>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</si>
  <si>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</si>
  <si>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</si>
  <si>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</si>
  <si>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</si>
  <si>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</si>
  <si>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</si>
  <si>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</si>
  <si>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</si>
  <si>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</si>
  <si>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</si>
  <si>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</si>
  <si>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</si>
  <si>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</si>
  <si>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</si>
  <si>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</si>
  <si>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</si>
  <si>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</si>
  <si>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</si>
  <si>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</si>
  <si>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</si>
  <si>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</si>
  <si>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</si>
  <si>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</si>
  <si>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</si>
  <si>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</si>
  <si>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</si>
  <si>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</si>
  <si>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</si>
  <si>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</si>
  <si>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</si>
  <si>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</si>
  <si>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</si>
  <si>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</si>
  <si>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</si>
  <si>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</si>
  <si>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</si>
  <si>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</si>
  <si>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</si>
  <si>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</si>
  <si>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</si>
  <si>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</si>
  <si>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</si>
  <si>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</si>
  <si>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</si>
  <si>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</si>
  <si>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</si>
  <si>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</si>
  <si>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</si>
  <si>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</si>
  <si>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</si>
  <si>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</si>
  <si>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</si>
  <si>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</si>
  <si>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</si>
  <si>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</si>
  <si>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</si>
  <si>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</si>
  <si>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</si>
  <si>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</si>
  <si>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</si>
  <si>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</si>
  <si>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</si>
  <si>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</si>
  <si>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</si>
  <si>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</si>
  <si>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</si>
  <si>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</si>
  <si>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</si>
  <si>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</si>
  <si>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</si>
  <si>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</si>
  <si>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</si>
  <si>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</si>
  <si>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</si>
  <si>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</si>
  <si>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</si>
  <si>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</si>
  <si>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</si>
  <si>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</si>
  <si>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</si>
  <si>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</si>
  <si>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</si>
  <si>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</si>
  <si>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</si>
  <si>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</si>
  <si>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</si>
  <si>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</si>
  <si>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</si>
  <si>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</si>
  <si>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</si>
  <si>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</si>
  <si>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</si>
  <si>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</si>
  <si>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</si>
  <si>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</si>
  <si>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</si>
  <si>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</si>
  <si>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</si>
  <si>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</si>
  <si>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</si>
  <si>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</si>
  <si>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</si>
  <si>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</si>
  <si>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</si>
  <si>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</si>
  <si>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</si>
  <si>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</si>
  <si>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</si>
  <si>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</si>
  <si>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</si>
  <si>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</si>
  <si>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</si>
  <si>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</si>
  <si>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</si>
  <si>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</si>
  <si>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</si>
  <si>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</si>
  <si>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</si>
  <si>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</si>
  <si>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</si>
  <si>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</si>
  <si>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</si>
  <si>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</si>
  <si>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</si>
  <si>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</si>
  <si>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</si>
  <si>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</si>
  <si>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</si>
  <si>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</si>
  <si>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</si>
  <si>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</si>
  <si>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</si>
  <si>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</si>
  <si>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</si>
  <si>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</si>
  <si>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</si>
  <si>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</si>
  <si>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</si>
  <si>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</si>
  <si>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</si>
  <si>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</si>
  <si>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</si>
  <si>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</si>
  <si>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</si>
  <si>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</si>
  <si>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</si>
  <si>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</si>
  <si>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</si>
  <si>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</si>
  <si>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</si>
  <si>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</si>
  <si>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</si>
  <si>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</si>
  <si>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</si>
  <si>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</si>
  <si>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</si>
  <si>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</si>
  <si>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</si>
  <si>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</si>
  <si>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</si>
  <si>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</si>
  <si>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</si>
  <si>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</si>
  <si>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</si>
  <si>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</si>
  <si>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</si>
  <si>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</si>
  <si>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</si>
  <si>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</si>
  <si>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</si>
  <si>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</si>
  <si>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</si>
  <si>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</si>
  <si>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</si>
  <si>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</si>
  <si>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</si>
  <si>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</si>
  <si>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</si>
  <si>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</si>
  <si>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</si>
  <si>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</si>
  <si>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</si>
  <si>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</si>
  <si>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</si>
  <si>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</si>
  <si>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</si>
  <si>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</si>
  <si>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</si>
  <si>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</si>
  <si>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</si>
  <si>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</si>
  <si>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</si>
  <si>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</si>
  <si>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</si>
  <si>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</si>
  <si>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</si>
  <si>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</si>
  <si>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</si>
  <si>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</si>
  <si>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</si>
  <si>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</si>
  <si>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</si>
  <si>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</si>
  <si>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</si>
  <si>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</si>
  <si>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</si>
  <si>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</si>
  <si>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</si>
  <si>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</si>
  <si>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</si>
  <si>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</si>
  <si>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</si>
  <si>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</si>
  <si>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</si>
  <si>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</si>
  <si>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</si>
  <si>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</si>
  <si>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</si>
  <si>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</si>
  <si>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</si>
  <si>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</si>
  <si>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</si>
  <si>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</si>
  <si>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</si>
  <si>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</si>
  <si>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</si>
  <si>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</si>
  <si>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</si>
  <si>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</si>
  <si>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</si>
  <si>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</si>
  <si>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</si>
  <si>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</si>
  <si>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</si>
  <si>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</si>
  <si>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</si>
  <si>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</si>
  <si>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</si>
  <si>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</si>
  <si>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</si>
  <si>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</si>
  <si>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</si>
  <si>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</si>
  <si>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</si>
  <si>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</si>
  <si>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</si>
  <si>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</si>
  <si>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</si>
  <si>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</si>
  <si>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</si>
  <si>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</si>
  <si>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</si>
  <si>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</si>
  <si>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</si>
  <si>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</si>
  <si>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</si>
  <si>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</si>
  <si>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</si>
  <si>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</si>
  <si>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</si>
  <si>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</si>
  <si>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</si>
  <si>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</si>
  <si>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</si>
  <si>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</si>
  <si>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</si>
  <si>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</si>
  <si>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</si>
  <si>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</si>
  <si>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</si>
  <si>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</si>
  <si>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</si>
  <si>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</si>
  <si>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</si>
  <si>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</si>
  <si>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</si>
  <si>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</si>
  <si>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</si>
  <si>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</si>
  <si>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</si>
  <si>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</si>
  <si>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</si>
  <si>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</si>
  <si>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</si>
  <si>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</si>
  <si>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</si>
  <si>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</si>
  <si>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</si>
  <si>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</si>
  <si>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</si>
  <si>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</si>
  <si>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</si>
  <si>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</si>
  <si>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</si>
  <si>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</si>
  <si>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</si>
  <si>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</si>
  <si>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</si>
  <si>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</si>
  <si>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</si>
  <si>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</si>
  <si>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</si>
  <si>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</si>
  <si>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</si>
  <si>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</si>
  <si>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</si>
  <si>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</si>
  <si>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</si>
  <si>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</si>
  <si>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</si>
  <si>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</si>
  <si>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</si>
  <si>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</si>
  <si>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</si>
  <si>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</si>
  <si>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</si>
  <si>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</si>
  <si>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</si>
  <si>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</si>
  <si>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</si>
  <si>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</si>
  <si>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</si>
  <si>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</si>
  <si>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</si>
  <si>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</si>
  <si>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</si>
  <si>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</si>
  <si>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</si>
  <si>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</si>
  <si>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</si>
  <si>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</si>
  <si>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</si>
  <si>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</si>
  <si>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</si>
  <si>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</si>
  <si>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</si>
  <si>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</si>
  <si>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</si>
  <si>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</si>
  <si>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</si>
  <si>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</si>
  <si>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</si>
  <si>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</si>
  <si>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</si>
  <si>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</si>
  <si>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</si>
  <si>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</si>
  <si>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</si>
  <si>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</si>
  <si>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</si>
  <si>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</si>
  <si>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</si>
  <si>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</si>
  <si>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</si>
  <si>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</si>
  <si>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</si>
  <si>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</si>
  <si>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</si>
  <si>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</si>
  <si>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</si>
  <si>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</si>
  <si>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</si>
  <si>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</si>
  <si>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</si>
  <si>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</si>
  <si>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</si>
  <si>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</si>
  <si>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</si>
  <si>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</si>
  <si>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</si>
  <si>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</si>
  <si>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</si>
  <si>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</si>
  <si>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</si>
  <si>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</si>
  <si>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</si>
  <si>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</si>
  <si>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</si>
  <si>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</si>
  <si>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</si>
  <si>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</si>
  <si>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</si>
  <si>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</si>
  <si>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</si>
  <si>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</si>
  <si>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</si>
  <si>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</si>
  <si>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</si>
  <si>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</si>
  <si>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</si>
  <si>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</si>
  <si>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</si>
  <si>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</si>
  <si>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</si>
  <si>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</si>
  <si>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</si>
  <si>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</si>
  <si>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</si>
  <si>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</si>
  <si>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</si>
  <si>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</si>
  <si>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</si>
  <si>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</si>
  <si>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</si>
  <si>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</si>
  <si>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</si>
  <si>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</si>
  <si>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</si>
  <si>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</si>
  <si>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</si>
  <si>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</si>
  <si>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</si>
  <si>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</si>
  <si>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</si>
  <si>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</si>
  <si>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</si>
  <si>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</si>
  <si>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</si>
  <si>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</si>
  <si>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</si>
  <si>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</si>
  <si>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</si>
  <si>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</si>
  <si>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</si>
  <si>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</si>
  <si>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</si>
  <si>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</si>
  <si>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</si>
  <si>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</si>
  <si>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</si>
  <si>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</si>
  <si>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</si>
  <si>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</si>
  <si>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</si>
  <si>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</si>
  <si>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</si>
  <si>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</si>
  <si>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</si>
  <si>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</si>
  <si>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</si>
  <si>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</si>
  <si>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</si>
  <si>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</si>
  <si>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</si>
  <si>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</si>
  <si>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</si>
  <si>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</si>
  <si>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</si>
  <si>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</si>
  <si>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</si>
  <si>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</si>
  <si>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</si>
  <si>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</si>
  <si>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</si>
  <si>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</si>
  <si>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</si>
  <si>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</si>
  <si>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</si>
  <si>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</si>
  <si>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</si>
  <si>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</si>
  <si>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</si>
  <si>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</si>
  <si>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</si>
  <si>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</si>
  <si>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</si>
  <si>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</si>
  <si>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</si>
  <si>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</si>
  <si>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</si>
  <si>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</si>
  <si>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</si>
  <si>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</si>
  <si>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</si>
  <si>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</si>
  <si>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</si>
  <si>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</si>
  <si>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</si>
  <si>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</si>
  <si>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</si>
  <si>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</si>
  <si>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</si>
  <si>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</si>
  <si>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</si>
  <si>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</si>
  <si>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</si>
  <si>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</si>
  <si>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</si>
  <si>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</si>
  <si>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</si>
  <si>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</si>
  <si>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</si>
  <si>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</si>
  <si>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</si>
  <si>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</si>
  <si>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</si>
  <si>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</si>
  <si>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</si>
  <si>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</si>
  <si>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</si>
  <si>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</si>
  <si>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</si>
  <si>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</si>
  <si>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</si>
  <si>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</si>
  <si>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</si>
  <si>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</si>
  <si>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</si>
  <si>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</si>
  <si>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</si>
  <si>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</si>
  <si>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</si>
  <si>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</si>
  <si>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</si>
  <si>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</si>
  <si>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</si>
  <si>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</si>
  <si>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</si>
  <si>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</si>
  <si>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</si>
  <si>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</si>
  <si>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</si>
  <si>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</si>
  <si>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</si>
  <si>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</si>
  <si>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</si>
  <si>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</si>
  <si>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</si>
  <si>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</si>
  <si>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</si>
  <si>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</si>
  <si>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</si>
  <si>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</si>
  <si>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</si>
  <si>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</si>
  <si>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</si>
  <si>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</si>
  <si>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</si>
  <si>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</si>
  <si>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</si>
  <si>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</si>
  <si>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</si>
  <si>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</si>
  <si>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</si>
  <si>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</si>
  <si>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</si>
  <si>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</si>
  <si>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</si>
  <si>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</si>
  <si>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</si>
  <si>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</si>
  <si>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</si>
  <si>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</si>
  <si>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</si>
  <si>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</si>
  <si>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</si>
  <si>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</si>
  <si>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</si>
  <si>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</si>
  <si>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</si>
  <si>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</si>
  <si>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</si>
  <si>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</si>
  <si>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</si>
  <si>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</si>
  <si>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</si>
  <si>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</si>
  <si>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</si>
  <si>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</si>
  <si>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</si>
  <si>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</si>
  <si>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</si>
  <si>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</si>
  <si>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</si>
  <si>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</si>
  <si>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</si>
  <si>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</si>
  <si>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</si>
  <si>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</si>
  <si>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</si>
  <si>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</si>
  <si>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</si>
  <si>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</si>
  <si>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</si>
  <si>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</si>
  <si>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</si>
  <si>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</si>
  <si>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</si>
  <si>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</si>
  <si>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</si>
  <si>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</si>
  <si>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</si>
  <si>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</si>
  <si>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</si>
  <si>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</si>
  <si>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</si>
  <si>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</si>
  <si>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</si>
  <si>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</si>
  <si>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</si>
  <si>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</si>
  <si>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</si>
  <si>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</si>
  <si>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</si>
  <si>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</si>
  <si>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</si>
  <si>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</si>
  <si>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</si>
  <si>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</si>
  <si>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</si>
  <si>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</si>
  <si>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</si>
  <si>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</si>
  <si>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</si>
  <si>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</si>
  <si>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</si>
  <si>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</si>
  <si>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</si>
  <si>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</si>
  <si>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</si>
  <si>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</si>
  <si>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</si>
  <si>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</si>
  <si>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</si>
  <si>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</si>
  <si>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</si>
  <si>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</si>
  <si>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</si>
  <si>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</si>
  <si>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</si>
  <si>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</si>
  <si>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</si>
  <si>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</si>
  <si>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</si>
  <si>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</si>
  <si>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</si>
  <si>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</si>
  <si>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</si>
  <si>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</si>
  <si>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</si>
  <si>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</si>
  <si>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</si>
  <si>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</si>
  <si>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</si>
  <si>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</si>
  <si>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</si>
  <si>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</si>
  <si>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</si>
  <si>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</si>
  <si>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</si>
  <si>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</si>
  <si>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</si>
  <si>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</si>
  <si>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</si>
  <si>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</si>
  <si>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</si>
  <si>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</si>
  <si>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</si>
  <si>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</si>
  <si>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</si>
  <si>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</si>
  <si>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</si>
  <si>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</si>
  <si>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</si>
  <si>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</si>
  <si>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</si>
  <si>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</si>
  <si>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</si>
  <si>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</si>
  <si>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</si>
  <si>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</si>
  <si>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</si>
  <si>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</si>
  <si>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</si>
  <si>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</si>
  <si>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</si>
  <si>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</si>
  <si>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</si>
  <si>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</si>
  <si>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</si>
  <si>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</si>
  <si>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</si>
  <si>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</si>
  <si>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</si>
  <si>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</si>
  <si>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</si>
  <si>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</si>
  <si>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</si>
  <si>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</si>
  <si>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</si>
  <si>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</si>
  <si>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</si>
  <si>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</si>
  <si>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</si>
  <si>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</si>
  <si>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</si>
  <si>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</si>
  <si>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</si>
  <si>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</si>
  <si>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</si>
  <si>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</si>
  <si>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</si>
  <si>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</si>
  <si>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</si>
  <si>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</si>
  <si>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</si>
  <si>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</si>
  <si>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</si>
  <si>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</si>
  <si>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</si>
  <si>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</si>
  <si>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</si>
  <si>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</si>
  <si>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</si>
  <si>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</si>
  <si>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</si>
  <si>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</si>
  <si>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</si>
  <si>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</si>
  <si>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</si>
  <si>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</si>
  <si>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</si>
  <si>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</si>
  <si>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</si>
  <si>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</si>
  <si>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</si>
  <si>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</si>
  <si>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</si>
  <si>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</si>
  <si>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</si>
  <si>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</si>
  <si>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</si>
  <si>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</si>
  <si>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</si>
  <si>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</si>
  <si>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</si>
  <si>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</si>
  <si>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</si>
  <si>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</si>
  <si>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</si>
  <si>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</si>
  <si>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</si>
  <si>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</si>
  <si>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</si>
  <si>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</si>
  <si>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</si>
  <si>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</si>
  <si>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</si>
  <si>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</si>
  <si>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</si>
  <si>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</si>
  <si>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</si>
  <si>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</si>
  <si>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</si>
  <si>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</si>
  <si>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</si>
  <si>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</si>
  <si>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</si>
  <si>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</si>
  <si>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</si>
  <si>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</si>
  <si>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</si>
  <si>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</si>
  <si>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</si>
  <si>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</si>
  <si>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</si>
  <si>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</si>
  <si>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</si>
  <si>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</si>
  <si>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</si>
  <si>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</si>
  <si>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</si>
  <si>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</si>
  <si>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</si>
  <si>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</si>
  <si>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</si>
  <si>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</si>
  <si>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</si>
  <si>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</si>
  <si>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</si>
  <si>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</si>
  <si>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</si>
  <si>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</si>
  <si>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</si>
  <si>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</si>
  <si>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</si>
  <si>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</si>
  <si>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</si>
  <si>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</si>
  <si>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</si>
  <si>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</si>
  <si>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</si>
  <si>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</si>
  <si>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</si>
  <si>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</si>
  <si>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</si>
  <si>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</si>
  <si>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</si>
  <si>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</si>
  <si>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</si>
  <si>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</si>
  <si>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</si>
  <si>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</si>
  <si>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</si>
  <si>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</si>
  <si>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</si>
  <si>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</si>
  <si>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</si>
  <si>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</si>
  <si>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</si>
  <si>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</si>
  <si>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</si>
  <si>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</si>
  <si>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</si>
  <si>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</si>
  <si>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</si>
  <si>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</si>
  <si>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</si>
  <si>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</si>
  <si>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</si>
  <si>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</si>
  <si>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</si>
  <si>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</si>
  <si>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</si>
  <si>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</si>
  <si>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</si>
  <si>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</si>
  <si>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</si>
  <si>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</si>
  <si>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</si>
  <si>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</si>
  <si>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</si>
  <si>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</si>
  <si>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</si>
  <si>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</si>
  <si>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</si>
  <si>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</si>
  <si>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</si>
  <si>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</si>
  <si>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</si>
  <si>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</si>
  <si>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</si>
  <si>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</si>
  <si>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</si>
  <si>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</si>
  <si>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</si>
  <si>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</si>
  <si>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</si>
  <si>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</si>
  <si>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</si>
  <si>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</si>
  <si>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</si>
  <si>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</si>
  <si>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</si>
  <si>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</si>
  <si>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</si>
  <si>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</si>
  <si>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</si>
  <si>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</si>
  <si>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</si>
  <si>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</si>
  <si>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</si>
  <si>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</si>
  <si>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</si>
  <si>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</si>
  <si>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</si>
  <si>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</si>
  <si>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</si>
  <si>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</si>
  <si>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</si>
  <si>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</si>
  <si>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</si>
  <si>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</si>
  <si>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</si>
  <si>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</si>
  <si>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</si>
  <si>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</si>
  <si>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</si>
  <si>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</si>
  <si>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</si>
  <si>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</si>
  <si>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</si>
  <si>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</si>
  <si>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</si>
  <si>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</si>
  <si>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</si>
  <si>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</si>
  <si>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</si>
  <si>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</si>
  <si>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</si>
  <si>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</si>
  <si>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</si>
  <si>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</si>
  <si>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</si>
  <si>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</si>
  <si>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</si>
  <si>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</si>
  <si>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</si>
  <si>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</si>
  <si>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</si>
  <si>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</si>
  <si>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</si>
  <si>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</si>
  <si>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</si>
  <si>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</si>
  <si>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</si>
  <si>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</si>
  <si>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</si>
  <si>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</si>
  <si>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</si>
  <si>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</si>
  <si>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</si>
  <si>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</si>
  <si>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</si>
  <si>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</si>
  <si>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</si>
  <si>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</si>
  <si>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</si>
  <si>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</si>
  <si>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</si>
  <si>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</si>
  <si>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</si>
  <si>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</si>
  <si>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</si>
  <si>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</si>
  <si>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</si>
  <si>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</si>
  <si>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</si>
  <si>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</si>
  <si>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</si>
  <si>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</si>
  <si>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</si>
  <si>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</si>
  <si>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</si>
  <si>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</si>
  <si>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</si>
  <si>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</si>
  <si>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</si>
  <si>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</si>
  <si>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</si>
  <si>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</si>
  <si>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</si>
  <si>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</si>
  <si>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</si>
  <si>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</si>
  <si>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</si>
  <si>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</si>
  <si>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</si>
  <si>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</si>
  <si>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</si>
  <si>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</si>
  <si>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</si>
  <si>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</si>
  <si>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</si>
  <si>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</si>
  <si>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</si>
  <si>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</si>
  <si>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</si>
  <si>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</si>
  <si>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</si>
  <si>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</si>
  <si>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</si>
  <si>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</si>
  <si>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</si>
  <si>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</si>
  <si>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</si>
  <si>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</si>
  <si>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</si>
  <si>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</si>
  <si>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</si>
  <si>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</si>
  <si>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</si>
  <si>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</si>
  <si>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</si>
  <si>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</si>
  <si>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</si>
  <si>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</si>
  <si>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</si>
  <si>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</si>
  <si>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</si>
  <si>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</si>
  <si>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</si>
  <si>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</si>
  <si>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</si>
  <si>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</si>
  <si>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</si>
  <si>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</si>
  <si>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</si>
  <si>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</si>
  <si>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</si>
  <si>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</si>
  <si>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</si>
  <si>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</si>
  <si>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</si>
  <si>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</si>
  <si>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</si>
  <si>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</si>
  <si>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</si>
  <si>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</si>
  <si>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</si>
  <si>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</si>
  <si>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</si>
  <si>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</si>
  <si>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</si>
  <si>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</si>
  <si>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</si>
  <si>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</si>
  <si>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</si>
  <si>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</si>
  <si>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</si>
  <si>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</si>
  <si>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</si>
  <si>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</si>
  <si>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</si>
  <si>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</si>
  <si>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</si>
  <si>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</si>
  <si>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</si>
  <si>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</si>
  <si>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</si>
  <si>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</si>
  <si>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</si>
  <si>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</si>
  <si>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</si>
  <si>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</si>
  <si>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</si>
  <si>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</si>
  <si>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</si>
  <si>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</si>
  <si>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</si>
  <si>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</si>
  <si>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</si>
  <si>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</si>
  <si>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</si>
  <si>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</si>
  <si>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</si>
  <si>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</si>
  <si>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</si>
  <si>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</si>
  <si>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</si>
  <si>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</si>
  <si>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</si>
  <si>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</si>
  <si>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</si>
  <si>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</si>
  <si>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</si>
  <si>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</si>
  <si>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</si>
  <si>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</si>
  <si>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</si>
  <si>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</si>
  <si>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</si>
  <si>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</si>
  <si>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</si>
  <si>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</si>
  <si>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</si>
  <si>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</si>
  <si>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</si>
  <si>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</si>
  <si>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</si>
  <si>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</si>
  <si>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</si>
  <si>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</si>
  <si>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</si>
  <si>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</si>
  <si>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</si>
  <si>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</si>
  <si>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</si>
  <si>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</si>
  <si>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</si>
  <si>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</si>
  <si>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</si>
  <si>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</si>
  <si>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</si>
  <si>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</si>
  <si>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</si>
  <si>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</si>
  <si>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</si>
  <si>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</si>
  <si>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</si>
  <si>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</si>
  <si>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</si>
  <si>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</si>
  <si>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</si>
  <si>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</si>
  <si>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</si>
  <si>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</si>
  <si>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</si>
  <si>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</si>
  <si>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</si>
  <si>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</si>
  <si>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</si>
  <si>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</si>
  <si>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</si>
  <si>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</si>
  <si>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</si>
  <si>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</si>
  <si>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</si>
  <si>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</si>
  <si>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</si>
  <si>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</si>
  <si>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</si>
  <si>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</si>
  <si>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</si>
  <si>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</si>
  <si>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</si>
  <si>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</si>
  <si>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</si>
  <si>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</si>
  <si>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</si>
  <si>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</si>
  <si>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</si>
  <si>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</si>
  <si>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</si>
  <si>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</si>
  <si>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</si>
  <si>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</si>
  <si>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</si>
  <si>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</si>
  <si>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</si>
  <si>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</si>
  <si>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</si>
  <si>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</si>
  <si>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</si>
  <si>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</si>
  <si>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</si>
  <si>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</si>
  <si>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</si>
  <si>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</si>
  <si>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</si>
  <si>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</si>
  <si>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</si>
  <si>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</si>
  <si>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</si>
  <si>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</si>
  <si>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</si>
  <si>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</si>
  <si>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</si>
  <si>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</si>
  <si>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</si>
  <si>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</si>
  <si>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</si>
  <si>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</si>
  <si>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</si>
  <si>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</si>
  <si>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</si>
  <si>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</si>
  <si>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</si>
  <si>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</si>
  <si>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</si>
  <si>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</si>
  <si>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</si>
  <si>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</si>
  <si>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</si>
  <si>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</si>
  <si>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</si>
  <si>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</si>
  <si>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</si>
  <si>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</si>
  <si>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</si>
  <si>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</si>
  <si>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</si>
  <si>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</si>
  <si>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</si>
  <si>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</si>
  <si>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</si>
  <si>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</si>
  <si>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</si>
  <si>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</si>
  <si>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</si>
  <si>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</si>
  <si>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</si>
  <si>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</si>
  <si>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</si>
  <si>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</si>
  <si>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</si>
  <si>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</si>
  <si>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</si>
  <si>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</si>
  <si>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</si>
  <si>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</si>
  <si>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</si>
  <si>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</si>
  <si>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</si>
  <si>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</si>
  <si>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</si>
  <si>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</si>
  <si>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</si>
  <si>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</si>
  <si>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</si>
  <si>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</si>
  <si>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</si>
  <si>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</si>
  <si>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</si>
  <si>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</si>
  <si>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</si>
  <si>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</si>
  <si>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</si>
  <si>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</si>
  <si>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</si>
  <si>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</si>
  <si>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</si>
  <si>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</si>
  <si>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</si>
  <si>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</si>
  <si>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</si>
  <si>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</si>
  <si>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</si>
  <si>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</si>
  <si>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</si>
  <si>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</si>
  <si>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</si>
  <si>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</si>
  <si>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</si>
  <si>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</si>
  <si>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</si>
  <si>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</si>
  <si>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</si>
  <si>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</si>
  <si>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</si>
  <si>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</si>
  <si>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</si>
  <si>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</si>
  <si>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</si>
  <si>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</si>
  <si>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</si>
  <si>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</si>
  <si>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</si>
  <si>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</si>
  <si>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</si>
  <si>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</si>
  <si>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</si>
  <si>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</si>
  <si>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</si>
  <si>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</si>
  <si>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</si>
  <si>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</si>
  <si>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</si>
  <si>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</si>
  <si>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</si>
  <si>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</si>
  <si>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</si>
  <si>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</si>
  <si>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</si>
  <si>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</si>
  <si>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</si>
  <si>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</si>
  <si>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</si>
  <si>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</si>
  <si>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</si>
  <si>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</si>
  <si>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</si>
  <si>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</si>
  <si>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</si>
  <si>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</si>
  <si>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</si>
  <si>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</si>
  <si>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</si>
  <si>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</si>
  <si>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</si>
  <si>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</si>
  <si>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</si>
  <si>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</si>
  <si>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</si>
  <si>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</si>
  <si>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</si>
  <si>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</si>
  <si>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</si>
  <si>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</si>
  <si>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</si>
  <si>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</si>
  <si>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</si>
  <si>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</si>
  <si>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</si>
  <si>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</si>
  <si>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</si>
  <si>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</si>
  <si>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</si>
  <si>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</si>
  <si>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</si>
  <si>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</si>
  <si>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</si>
  <si>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</si>
  <si>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</si>
  <si>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</si>
  <si>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</si>
  <si>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</si>
  <si>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</si>
  <si>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</si>
  <si>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</si>
  <si>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</si>
  <si>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</si>
  <si>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</si>
  <si>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</si>
  <si>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</si>
  <si>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</si>
  <si>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</si>
  <si>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</si>
  <si>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</si>
  <si>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</si>
  <si>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</si>
  <si>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</si>
  <si>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</si>
  <si>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</si>
  <si>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</si>
  <si>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</si>
  <si>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</si>
  <si>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</si>
  <si>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</si>
  <si>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</si>
  <si>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</si>
  <si>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</si>
  <si>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</si>
  <si>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</si>
  <si>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</si>
  <si>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</si>
  <si>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</si>
  <si>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</si>
  <si>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</si>
  <si>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</si>
  <si>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</si>
  <si>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</si>
  <si>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</si>
  <si>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</si>
  <si>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</si>
  <si>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</si>
  <si>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</si>
  <si>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</si>
  <si>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</si>
  <si>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</si>
  <si>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</si>
  <si>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</si>
  <si>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</si>
  <si>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</si>
  <si>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</si>
  <si>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</si>
  <si>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</si>
  <si>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</si>
  <si>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</si>
  <si>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</si>
  <si>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</si>
  <si>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</si>
  <si>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</si>
  <si>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</si>
  <si>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</si>
  <si>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</si>
  <si>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</si>
  <si>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</si>
  <si>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</si>
  <si>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</si>
  <si>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</si>
  <si>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</si>
  <si>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</si>
  <si>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</si>
  <si>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</si>
  <si>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</si>
  <si>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</si>
  <si>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</si>
  <si>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</si>
  <si>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</si>
  <si>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</si>
  <si>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</si>
  <si>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</si>
  <si>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</si>
  <si>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</si>
  <si>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</si>
  <si>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</si>
  <si>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</si>
  <si>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</si>
  <si>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</si>
  <si>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</si>
  <si>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</si>
  <si>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</si>
  <si>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</si>
  <si>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</si>
  <si>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</si>
  <si>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</si>
  <si>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</si>
  <si>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</si>
  <si>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</si>
  <si>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</si>
  <si>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</si>
  <si>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</si>
  <si>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</si>
  <si>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</si>
  <si>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</si>
  <si>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</si>
  <si>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</si>
  <si>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</si>
  <si>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</si>
  <si>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</si>
  <si>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</si>
  <si>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</si>
  <si>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</si>
  <si>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</si>
  <si>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</si>
  <si>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</si>
  <si>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</si>
  <si>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</si>
  <si>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</si>
  <si>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</si>
  <si>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</si>
  <si>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</si>
  <si>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</si>
  <si>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</si>
  <si>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</si>
  <si>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</si>
  <si>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</si>
  <si>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</si>
  <si>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</si>
  <si>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</si>
  <si>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</si>
  <si>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</si>
  <si>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</si>
  <si>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</si>
  <si>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</si>
  <si>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</si>
  <si>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</si>
  <si>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</si>
  <si>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</si>
  <si>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</si>
  <si>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</si>
  <si>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</si>
  <si>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</si>
  <si>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</si>
  <si>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</si>
  <si>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</si>
  <si>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</si>
  <si>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</si>
  <si>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</si>
  <si>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</si>
  <si>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</si>
  <si>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</si>
  <si>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</si>
  <si>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</si>
  <si>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</si>
  <si>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</si>
  <si>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</si>
  <si>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</si>
  <si>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</si>
  <si>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</si>
  <si>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</si>
  <si>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</si>
  <si>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</si>
  <si>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</si>
  <si>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</si>
  <si>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</si>
  <si>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</si>
  <si>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</si>
  <si>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</si>
  <si>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</si>
  <si>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</si>
  <si>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</si>
  <si>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</si>
  <si>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</si>
  <si>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</si>
  <si>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</si>
  <si>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</si>
  <si>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</si>
  <si>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</si>
  <si>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</si>
  <si>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</si>
  <si>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</si>
  <si>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</si>
  <si>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</si>
  <si>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</si>
  <si>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</si>
  <si>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</si>
  <si>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</si>
  <si>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</si>
  <si>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</si>
  <si>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</si>
  <si>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</si>
  <si>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</si>
  <si>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</si>
  <si>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</si>
  <si>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</si>
  <si>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</si>
  <si>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</si>
  <si>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</si>
  <si>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</si>
  <si>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</si>
  <si>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</si>
  <si>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</si>
  <si>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</si>
  <si>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</si>
  <si>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</si>
  <si>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</si>
  <si>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</si>
  <si>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</si>
  <si>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</si>
  <si>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</si>
  <si>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</si>
  <si>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</si>
  <si>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</si>
  <si>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</si>
  <si>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</si>
  <si>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</si>
  <si>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</si>
  <si>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</si>
  <si>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</si>
  <si>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</si>
  <si>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</si>
  <si>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</si>
  <si>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</si>
  <si>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</si>
  <si>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</si>
  <si>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</si>
  <si>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</si>
  <si>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</si>
  <si>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</si>
  <si>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</si>
  <si>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</si>
  <si>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</si>
  <si>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</si>
  <si>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</si>
  <si>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</si>
  <si>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</si>
  <si>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</si>
  <si>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</si>
  <si>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</si>
  <si>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</si>
  <si>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</si>
  <si>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</si>
  <si>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</si>
  <si>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</si>
  <si>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</si>
  <si>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</si>
  <si>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</si>
  <si>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</si>
  <si>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</si>
  <si>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</si>
  <si>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</si>
  <si>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</si>
  <si>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</si>
  <si>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</si>
  <si>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</si>
  <si>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</si>
  <si>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</si>
  <si>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</si>
  <si>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</si>
  <si>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</si>
  <si>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</si>
  <si>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</si>
  <si>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</si>
  <si>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</si>
  <si>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</si>
  <si>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</si>
  <si>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</si>
  <si>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</si>
  <si>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</si>
  <si>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</si>
  <si>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</si>
  <si>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</si>
  <si>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</si>
  <si>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</si>
  <si>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</si>
  <si>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</si>
  <si>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</si>
  <si>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</si>
  <si>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</si>
  <si>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</si>
  <si>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</si>
  <si>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</si>
  <si>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</si>
  <si>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</si>
  <si>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</si>
  <si>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</si>
  <si>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</si>
  <si>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</si>
  <si>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</si>
  <si>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</si>
  <si>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</si>
  <si>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</si>
  <si>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</si>
  <si>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</si>
  <si>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</si>
  <si>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</si>
  <si>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</si>
  <si>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</si>
  <si>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</si>
  <si>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</si>
  <si>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</si>
  <si>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</si>
  <si>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</si>
  <si>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</si>
  <si>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</si>
  <si>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</si>
  <si>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</si>
  <si>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</si>
  <si>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</si>
  <si>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</si>
  <si>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</si>
  <si>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</si>
  <si>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</si>
  <si>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</si>
  <si>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</si>
  <si>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</si>
  <si>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</si>
  <si>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</si>
  <si>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</si>
  <si>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</si>
  <si>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</si>
  <si>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</si>
  <si>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</si>
  <si>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</si>
  <si>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</si>
  <si>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</si>
  <si>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</si>
  <si>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</si>
  <si>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</si>
  <si>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</si>
  <si>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</si>
  <si>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</si>
  <si>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</si>
  <si>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</si>
  <si>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</si>
  <si>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</si>
  <si>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</si>
  <si>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</si>
  <si>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</si>
  <si>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</si>
  <si>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</si>
  <si>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</si>
  <si>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</si>
  <si>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</si>
  <si>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</si>
  <si>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</si>
  <si>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</si>
  <si>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</si>
  <si>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</si>
  <si>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</si>
  <si>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</si>
  <si>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</si>
  <si>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</si>
  <si>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</si>
  <si>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</si>
  <si>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</si>
  <si>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</si>
  <si>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</si>
  <si>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</si>
  <si>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</si>
  <si>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</si>
  <si>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</si>
  <si>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</si>
  <si>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</si>
  <si>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</si>
  <si>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</si>
  <si>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</si>
  <si>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</si>
  <si>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</si>
  <si>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</si>
  <si>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</si>
  <si>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</si>
  <si>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</si>
  <si>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</si>
  <si>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</si>
  <si>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</si>
  <si>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</si>
  <si>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</si>
  <si>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</si>
  <si>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</si>
  <si>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</si>
  <si>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</si>
  <si>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</si>
  <si>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</si>
  <si>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</si>
  <si>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</si>
  <si>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</si>
  <si>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</si>
  <si>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</si>
  <si>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</si>
  <si>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</si>
  <si>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</si>
  <si>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</si>
  <si>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</si>
  <si>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</si>
  <si>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</si>
  <si>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</si>
  <si>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</si>
  <si>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</si>
  <si>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</si>
  <si>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</si>
  <si>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</si>
  <si>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</si>
  <si>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</si>
  <si>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</si>
  <si>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</si>
  <si>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</si>
  <si>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</si>
  <si>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</si>
  <si>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</si>
  <si>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</si>
  <si>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</si>
  <si>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</si>
  <si>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</si>
  <si>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</si>
  <si>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</si>
  <si>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</si>
  <si>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</si>
  <si>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</si>
  <si>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</si>
  <si>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</si>
  <si>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</si>
  <si>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</si>
  <si>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</si>
  <si>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</si>
  <si>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</si>
  <si>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</si>
  <si>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</si>
  <si>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</si>
  <si>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</si>
  <si>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</si>
  <si>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</si>
  <si>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</si>
  <si>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</si>
  <si>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</si>
  <si>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</si>
  <si>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</si>
  <si>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</si>
  <si>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</si>
  <si>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</si>
  <si>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</si>
  <si>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</si>
  <si>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</si>
  <si>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</si>
  <si>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</si>
  <si>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</si>
  <si>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</si>
  <si>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</si>
  <si>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</si>
  <si>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</si>
  <si>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</si>
  <si>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</si>
  <si>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</si>
  <si>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</si>
  <si>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</si>
  <si>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</si>
  <si>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</si>
  <si>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</si>
  <si>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</si>
  <si>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</si>
  <si>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</si>
  <si>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</si>
  <si>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</si>
  <si>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</si>
  <si>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</si>
  <si>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</si>
  <si>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</si>
  <si>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</si>
  <si>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</si>
  <si>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</si>
  <si>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</si>
  <si>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</si>
  <si>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</si>
  <si>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</si>
  <si>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</si>
  <si>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</si>
  <si>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</si>
  <si>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</si>
  <si>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</si>
  <si>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</si>
  <si>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</si>
  <si>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</si>
  <si>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</si>
  <si>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</si>
  <si>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</si>
  <si>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</si>
  <si>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</si>
  <si>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</si>
  <si>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</si>
  <si>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</si>
  <si>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</si>
  <si>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</si>
  <si>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</si>
  <si>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</si>
  <si>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</si>
  <si>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</si>
  <si>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</si>
  <si>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</si>
  <si>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</si>
  <si>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</si>
  <si>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</si>
  <si>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</si>
  <si>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</si>
  <si>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</si>
  <si>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</si>
  <si>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</si>
  <si>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</si>
  <si>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</si>
  <si>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</si>
  <si>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</si>
  <si>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</si>
  <si>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</si>
  <si>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</si>
  <si>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</si>
  <si>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</si>
  <si>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</si>
  <si>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</si>
  <si>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</si>
  <si>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</si>
  <si>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</si>
  <si>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</si>
  <si>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</si>
  <si>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</si>
  <si>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</si>
  <si>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</si>
  <si>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</si>
  <si>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</si>
  <si>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</si>
  <si>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</si>
  <si>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</si>
  <si>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</si>
  <si>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</si>
  <si>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</si>
  <si>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</si>
  <si>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</si>
  <si>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</si>
  <si>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</si>
  <si>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</si>
  <si>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</si>
  <si>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</si>
  <si>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</si>
  <si>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</si>
  <si>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</si>
  <si>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</si>
  <si>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</si>
  <si>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</si>
  <si>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</si>
  <si>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</si>
  <si>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</si>
  <si>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</si>
  <si>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</si>
  <si>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</si>
  <si>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</si>
  <si>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</si>
  <si>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</si>
  <si>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</si>
  <si>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</si>
  <si>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</si>
  <si>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</si>
  <si>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</si>
  <si>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</si>
  <si>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</si>
  <si>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</si>
  <si>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</si>
  <si>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</si>
  <si>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</si>
  <si>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</si>
  <si>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</si>
  <si>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</si>
  <si>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</si>
  <si>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</si>
  <si>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</si>
  <si>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</si>
  <si>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</si>
  <si>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</si>
  <si>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</si>
  <si>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</si>
  <si>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</si>
  <si>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</si>
  <si>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</si>
  <si>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</si>
  <si>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</si>
  <si>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</si>
  <si>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</si>
  <si>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</si>
  <si>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</si>
  <si>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</si>
  <si>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</si>
  <si>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</si>
  <si>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</si>
  <si>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</si>
  <si>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</si>
  <si>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</si>
  <si>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</si>
  <si>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</si>
  <si>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</si>
  <si>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</si>
  <si>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</si>
  <si>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</si>
  <si>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</si>
  <si>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</si>
  <si>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</si>
  <si>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</si>
  <si>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</si>
  <si>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</si>
  <si>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</si>
  <si>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</si>
  <si>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</si>
  <si>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</si>
  <si>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</si>
  <si>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</si>
  <si>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</si>
  <si>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</si>
  <si>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</si>
  <si>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</si>
  <si>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</si>
  <si>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</si>
  <si>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</si>
  <si>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</si>
  <si>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</si>
  <si>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</si>
  <si>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</si>
  <si>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</si>
  <si>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</si>
  <si>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</si>
  <si>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</si>
  <si>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</si>
  <si>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</si>
  <si>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</si>
  <si>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</si>
  <si>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</si>
  <si>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</si>
  <si>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</si>
  <si>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</si>
  <si>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</si>
  <si>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</si>
  <si>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</si>
  <si>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</si>
  <si>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</si>
  <si>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</si>
  <si>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</si>
  <si>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</si>
  <si>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</si>
  <si>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</si>
  <si>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</si>
  <si>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</si>
  <si>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</si>
  <si>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</si>
  <si>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</si>
  <si>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</si>
  <si>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</si>
  <si>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</si>
  <si>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</si>
  <si>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</si>
  <si>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</si>
  <si>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</si>
  <si>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</si>
  <si>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</si>
  <si>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</si>
  <si>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</si>
  <si>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</si>
  <si>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</si>
  <si>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</si>
  <si>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</si>
  <si>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</si>
  <si>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</si>
  <si>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</si>
  <si>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</si>
  <si>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</si>
  <si>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</si>
  <si>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</si>
  <si>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</si>
  <si>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</si>
  <si>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</si>
  <si>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</si>
  <si>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</si>
  <si>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</si>
  <si>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</si>
  <si>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</si>
  <si>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</si>
  <si>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</si>
  <si>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</si>
  <si>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</si>
  <si>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</si>
  <si>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</si>
  <si>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</si>
  <si>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</si>
  <si>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</si>
  <si>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</si>
  <si>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</si>
  <si>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</si>
  <si>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</si>
  <si>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</si>
  <si>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</si>
  <si>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</si>
  <si>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</si>
  <si>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</si>
  <si>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</si>
  <si>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</si>
  <si>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</si>
  <si>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</si>
  <si>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</si>
  <si>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</si>
  <si>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</si>
  <si>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</si>
  <si>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</si>
  <si>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</si>
  <si>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</si>
  <si>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</si>
  <si>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</si>
  <si>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</si>
  <si>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</si>
  <si>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</si>
  <si>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</si>
  <si>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</si>
  <si>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</si>
  <si>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</si>
  <si>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</si>
  <si>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</si>
  <si>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</si>
  <si>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</si>
  <si>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</si>
  <si>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</si>
  <si>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</si>
  <si>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</si>
  <si>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</si>
  <si>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</si>
  <si>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</si>
  <si>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</si>
  <si>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</si>
  <si>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</si>
  <si>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</si>
  <si>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</si>
  <si>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</si>
  <si>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</si>
  <si>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</si>
  <si>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</si>
  <si>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</si>
  <si>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</si>
  <si>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</si>
  <si>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</si>
  <si>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</si>
  <si>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</si>
  <si>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</si>
  <si>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</si>
  <si>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</si>
  <si>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</si>
  <si>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</si>
  <si>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</si>
  <si>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</si>
  <si>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</si>
  <si>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</si>
  <si>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</si>
  <si>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</si>
  <si>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</si>
  <si>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</si>
  <si>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</si>
  <si>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</si>
  <si>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</si>
  <si>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</si>
  <si>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</si>
  <si>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</si>
  <si>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</si>
  <si>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</si>
  <si>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</si>
  <si>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</si>
  <si>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</si>
  <si>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</si>
  <si>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</si>
  <si>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</si>
  <si>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</si>
  <si>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</si>
  <si>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</si>
  <si>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</si>
  <si>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</si>
  <si>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</si>
  <si>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</si>
  <si>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</si>
  <si>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</si>
  <si>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</si>
  <si>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</si>
  <si>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</si>
  <si>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</si>
  <si>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</si>
  <si>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</si>
  <si>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</si>
  <si>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</si>
  <si>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</si>
  <si>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</si>
  <si>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</si>
  <si>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</si>
  <si>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</si>
  <si>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</si>
  <si>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</si>
  <si>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</si>
  <si>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</si>
  <si>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</si>
  <si>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</si>
  <si>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</si>
  <si>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</si>
  <si>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</si>
  <si>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</si>
  <si>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</si>
  <si>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</si>
  <si>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</si>
  <si>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</si>
  <si>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</si>
  <si>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</si>
  <si>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</si>
  <si>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</si>
  <si>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</si>
  <si>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</si>
  <si>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</si>
  <si>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</si>
  <si>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</si>
  <si>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</si>
  <si>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</si>
  <si>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</si>
  <si>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</si>
  <si>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</si>
  <si>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</si>
  <si>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</si>
  <si>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</si>
  <si>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</si>
  <si>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</si>
  <si>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</si>
  <si>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</si>
  <si>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</si>
  <si>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</si>
  <si>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</si>
  <si>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</si>
  <si>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</si>
  <si>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</si>
  <si>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</si>
  <si>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</si>
  <si>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</si>
  <si>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</si>
  <si>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</si>
  <si>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</si>
  <si>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</si>
  <si>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</si>
  <si>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</si>
  <si>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</si>
  <si>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</si>
  <si>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</si>
  <si>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</si>
  <si>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</si>
  <si>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</si>
  <si>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</si>
  <si>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</si>
  <si>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</si>
  <si>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</si>
  <si>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</si>
  <si>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</si>
  <si>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</si>
  <si>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</si>
  <si>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</si>
  <si>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</si>
  <si>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</si>
  <si>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</si>
  <si>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</si>
  <si>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</si>
  <si>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</si>
  <si>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</si>
  <si>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</si>
  <si>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</si>
  <si>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</si>
  <si>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</si>
  <si>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</si>
  <si>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</si>
  <si>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</si>
  <si>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</si>
  <si>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</si>
  <si>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</si>
  <si>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</si>
  <si>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</si>
  <si>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</si>
  <si>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</si>
  <si>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</si>
  <si>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</si>
  <si>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</si>
  <si>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</si>
  <si>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</si>
  <si>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</si>
  <si>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</si>
  <si>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</si>
  <si>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</si>
  <si>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</si>
  <si>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</si>
  <si>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</si>
  <si>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</si>
  <si>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</si>
  <si>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</si>
  <si>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</si>
  <si>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</si>
  <si>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</si>
  <si>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</si>
  <si>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</si>
  <si>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</si>
  <si>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</si>
  <si>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</si>
  <si>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</si>
  <si>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</si>
  <si>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</si>
  <si>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</si>
  <si>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</si>
  <si>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</si>
  <si>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</si>
  <si>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</si>
  <si>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</si>
  <si>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</si>
  <si>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</si>
  <si>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</si>
  <si>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</si>
  <si>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</si>
  <si>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</si>
  <si>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</si>
  <si>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</si>
  <si>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</si>
  <si>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</si>
  <si>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</si>
  <si>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</si>
  <si>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</si>
  <si>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</si>
  <si>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</si>
  <si>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</si>
  <si>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</si>
  <si>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</si>
  <si>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</si>
  <si>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</si>
  <si>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</si>
  <si>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</si>
  <si>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</si>
  <si>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</si>
  <si>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</si>
  <si>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</si>
  <si>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</si>
  <si>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</si>
  <si>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</si>
  <si>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</si>
  <si>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</si>
  <si>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</si>
  <si>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</si>
  <si>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</si>
  <si>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</si>
  <si>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</si>
  <si>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</si>
  <si>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</si>
  <si>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</si>
  <si>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</si>
  <si>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</si>
  <si>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</si>
  <si>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</si>
  <si>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</si>
  <si>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</si>
  <si>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</si>
  <si>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</si>
  <si>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</si>
  <si>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</si>
  <si>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</si>
  <si>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</si>
  <si>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</si>
  <si>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</si>
  <si>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</si>
  <si>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</si>
  <si>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</si>
  <si>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</si>
  <si>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</si>
  <si>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</si>
  <si>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</si>
  <si>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</si>
  <si>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</si>
  <si>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</si>
  <si>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</si>
  <si>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</si>
  <si>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</si>
  <si>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</si>
  <si>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</si>
  <si>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</si>
  <si>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</si>
  <si>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</si>
  <si>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</si>
  <si>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</si>
  <si>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</si>
  <si>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</si>
  <si>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</si>
  <si>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</si>
  <si>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</si>
  <si>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</si>
  <si>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</si>
  <si>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</si>
  <si>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</si>
  <si>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</si>
  <si>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</si>
  <si>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</si>
  <si>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</si>
  <si>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</si>
  <si>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</si>
  <si>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</si>
  <si>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</si>
  <si>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</si>
  <si>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</si>
  <si>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</si>
  <si>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</si>
  <si>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</si>
  <si>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</si>
  <si>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</si>
  <si>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</si>
  <si>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</si>
  <si>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</si>
  <si>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</si>
  <si>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</si>
  <si>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</si>
  <si>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</si>
  <si>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</si>
  <si>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</si>
  <si>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</si>
  <si>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</si>
  <si>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</si>
  <si>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</si>
  <si>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</si>
  <si>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</si>
  <si>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</si>
  <si>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</si>
  <si>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</si>
  <si>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</si>
  <si>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</si>
  <si>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</si>
  <si>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</si>
  <si>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</si>
  <si>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</si>
  <si>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</si>
  <si>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</si>
  <si>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</si>
  <si>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</si>
  <si>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</si>
  <si>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</si>
  <si>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</si>
  <si>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</si>
  <si>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</si>
  <si>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</si>
  <si>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</si>
  <si>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</si>
  <si>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</si>
  <si>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</si>
  <si>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</si>
  <si>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</si>
  <si>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</si>
  <si>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</si>
  <si>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</si>
  <si>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</si>
  <si>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</si>
  <si>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</si>
  <si>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</si>
  <si>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</si>
  <si>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</si>
  <si>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</si>
  <si>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</si>
  <si>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</si>
  <si>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</si>
  <si>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</si>
  <si>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</si>
  <si>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</si>
  <si>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</si>
  <si>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</si>
  <si>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</si>
  <si>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</si>
  <si>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</si>
  <si>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</si>
  <si>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</si>
  <si>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</si>
  <si>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</si>
  <si>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</si>
  <si>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</si>
  <si>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</si>
  <si>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</si>
  <si>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</si>
  <si>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</si>
  <si>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</si>
  <si>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</si>
  <si>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</si>
  <si>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</si>
  <si>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</si>
  <si>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</si>
  <si>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</si>
  <si>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</si>
  <si>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</si>
  <si>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</si>
  <si>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</si>
  <si>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</si>
  <si>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</si>
  <si>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</si>
  <si>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</si>
  <si>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</si>
  <si>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</si>
  <si>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</si>
  <si>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</si>
  <si>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</si>
  <si>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</si>
  <si>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</si>
  <si>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</si>
  <si>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</si>
  <si>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</si>
  <si>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</si>
  <si>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</si>
  <si>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</si>
  <si>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</si>
  <si>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</si>
  <si>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</si>
  <si>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</si>
  <si>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</si>
  <si>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</si>
  <si>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</si>
  <si>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</si>
  <si>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</si>
  <si>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</si>
  <si>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</si>
  <si>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</si>
  <si>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</si>
  <si>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</si>
  <si>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</si>
  <si>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</si>
  <si>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</si>
  <si>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</si>
  <si>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</si>
  <si>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</si>
  <si>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</si>
  <si>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</si>
  <si>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</si>
  <si>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</si>
  <si>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</si>
  <si>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</si>
  <si>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</si>
  <si>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</si>
  <si>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</si>
  <si>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</si>
  <si>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</si>
  <si>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</si>
  <si>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</si>
  <si>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</si>
  <si>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</si>
  <si>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</si>
  <si>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</si>
  <si>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</si>
  <si>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</si>
  <si>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</si>
  <si>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</si>
  <si>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</si>
  <si>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</si>
  <si>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</si>
  <si>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</si>
  <si>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</si>
  <si>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</si>
  <si>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</si>
  <si>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</si>
  <si>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</si>
  <si>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</si>
  <si>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</si>
  <si>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</si>
  <si>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</si>
  <si>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</si>
  <si>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</si>
  <si>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</si>
  <si>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</si>
  <si>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</si>
  <si>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</si>
  <si>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</si>
  <si>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</si>
  <si>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</si>
  <si>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</si>
  <si>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</si>
  <si>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</si>
  <si>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</si>
  <si>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</si>
  <si>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</si>
  <si>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</si>
  <si>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</si>
  <si>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</si>
  <si>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</si>
  <si>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</si>
  <si>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</si>
  <si>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</si>
  <si>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</si>
  <si>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</si>
  <si>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</si>
  <si>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</si>
  <si>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</si>
  <si>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</si>
  <si>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</si>
  <si>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</si>
  <si>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</si>
  <si>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</si>
  <si>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</si>
  <si>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</si>
  <si>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</si>
  <si>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</si>
  <si>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</si>
  <si>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</si>
  <si>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</si>
  <si>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</si>
  <si>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</si>
  <si>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</si>
  <si>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</si>
  <si>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</si>
  <si>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</si>
  <si>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</si>
  <si>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</si>
  <si>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</si>
  <si>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</si>
  <si>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</si>
  <si>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</si>
  <si>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</si>
  <si>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</si>
  <si>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</si>
  <si>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</si>
  <si>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</si>
  <si>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</si>
  <si>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</si>
  <si>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</si>
  <si>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</si>
  <si>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</si>
  <si>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</si>
  <si>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</si>
  <si>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</si>
  <si>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</si>
  <si>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</si>
  <si>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</si>
  <si>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</si>
  <si>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</si>
  <si>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</si>
  <si>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</si>
  <si>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</si>
  <si>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</si>
  <si>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</si>
  <si>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</si>
  <si>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</si>
  <si>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</si>
  <si>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</si>
  <si>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</si>
  <si>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</si>
  <si>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</si>
  <si>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</si>
  <si>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</si>
  <si>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</si>
  <si>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</si>
  <si>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</si>
  <si>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</si>
  <si>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</si>
  <si>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</si>
  <si>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</si>
  <si>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</si>
  <si>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</si>
  <si>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</si>
  <si>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</si>
  <si>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</si>
  <si>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</si>
  <si>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</si>
  <si>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</si>
  <si>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</si>
  <si>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</si>
  <si>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</si>
  <si>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</si>
  <si>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</si>
  <si>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</si>
  <si>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</si>
  <si>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</si>
  <si>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</si>
  <si>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</si>
  <si>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</si>
  <si>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</si>
  <si>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</si>
  <si>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</si>
  <si>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</si>
  <si>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</si>
  <si>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</si>
  <si>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</si>
  <si>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</si>
  <si>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</si>
  <si>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</si>
  <si>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</si>
  <si>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</si>
  <si>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</si>
  <si>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</si>
  <si>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</si>
  <si>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</si>
  <si>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</si>
  <si>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</si>
  <si>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</si>
  <si>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</si>
  <si>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</si>
  <si>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</si>
  <si>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</si>
  <si>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</si>
  <si>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</si>
  <si>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</si>
  <si>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</si>
  <si>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</si>
  <si>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</si>
  <si>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</si>
  <si>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</si>
  <si>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</si>
  <si>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</si>
  <si>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</si>
  <si>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</si>
  <si>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</si>
  <si>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</si>
  <si>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</si>
  <si>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</si>
  <si>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</si>
  <si>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</si>
  <si>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</si>
  <si>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</si>
  <si>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</si>
  <si>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</si>
  <si>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</si>
  <si>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</si>
  <si>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</si>
  <si>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</si>
  <si>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</si>
  <si>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</si>
  <si>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</si>
  <si>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</si>
  <si>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</si>
  <si>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</si>
  <si>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</si>
  <si>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</si>
  <si>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</si>
  <si>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</si>
  <si>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</si>
  <si>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</si>
  <si>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</si>
  <si>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</si>
  <si>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</si>
  <si>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</si>
  <si>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</si>
  <si>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</si>
  <si>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</si>
  <si>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</si>
  <si>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</si>
  <si>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</si>
  <si>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</si>
  <si>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</si>
  <si>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</si>
  <si>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</si>
  <si>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</si>
  <si>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</si>
  <si>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</si>
  <si>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</si>
  <si>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</si>
  <si>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</si>
  <si>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</si>
  <si>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</si>
  <si>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</si>
  <si>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</si>
  <si>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</si>
  <si>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</si>
  <si>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</si>
  <si>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</si>
  <si>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</si>
  <si>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</si>
  <si>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</si>
  <si>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</si>
  <si>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</si>
  <si>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</si>
  <si>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</si>
  <si>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</si>
  <si>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</si>
  <si>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</si>
  <si>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</si>
  <si>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</si>
  <si>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</si>
  <si>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</si>
  <si>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</si>
  <si>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</si>
  <si>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</si>
  <si>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</si>
  <si>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</si>
  <si>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</si>
  <si>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</si>
  <si>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</si>
  <si>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</si>
  <si>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</si>
  <si>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</si>
  <si>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</si>
  <si>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</si>
  <si>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</si>
  <si>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</si>
  <si>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</si>
  <si>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</si>
  <si>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</si>
  <si>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</si>
  <si>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</si>
  <si>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</si>
  <si>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</si>
  <si>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</si>
  <si>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</si>
  <si>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</si>
  <si>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</si>
  <si>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</si>
  <si>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</si>
  <si>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</si>
  <si>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</si>
  <si>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</si>
  <si>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</si>
  <si>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</si>
  <si>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</si>
  <si>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</si>
  <si>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</si>
  <si>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</si>
  <si>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</si>
  <si>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</si>
  <si>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</si>
  <si>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</si>
  <si>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</si>
  <si>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</si>
  <si>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</si>
  <si>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</si>
  <si>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</si>
  <si>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</si>
  <si>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</si>
  <si>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</si>
  <si>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</si>
  <si>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</si>
  <si>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</si>
  <si>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</si>
  <si>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</si>
  <si>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</si>
  <si>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</si>
  <si>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</si>
  <si>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</si>
  <si>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</si>
  <si>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</si>
  <si>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</si>
  <si>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</si>
  <si>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</si>
  <si>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</si>
  <si>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</si>
  <si>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</si>
  <si>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</si>
  <si>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</si>
  <si>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</si>
  <si>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</si>
  <si>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</si>
  <si>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</si>
  <si>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</si>
  <si>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</si>
  <si>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</si>
  <si>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</si>
  <si>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</si>
  <si>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</si>
  <si>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</si>
  <si>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</si>
  <si>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</si>
  <si>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</si>
  <si>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</si>
  <si>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</si>
  <si>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</si>
  <si>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</si>
  <si>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</si>
  <si>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</si>
  <si>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</si>
  <si>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</si>
  <si>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</si>
  <si>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</si>
  <si>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</si>
  <si>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</si>
  <si>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</si>
  <si>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</si>
  <si>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</si>
  <si>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</si>
  <si>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</si>
  <si>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</si>
  <si>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</si>
  <si>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</si>
  <si>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</si>
  <si>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</si>
  <si>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</si>
  <si>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</si>
  <si>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</si>
  <si>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</si>
  <si>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</si>
  <si>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</si>
  <si>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</si>
  <si>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</si>
  <si>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</si>
  <si>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</si>
  <si>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</si>
  <si>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</si>
  <si>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</si>
  <si>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</si>
  <si>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</si>
  <si>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</si>
  <si>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</si>
  <si>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</si>
  <si>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</si>
  <si>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</si>
  <si>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</si>
  <si>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</si>
  <si>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</si>
  <si>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</si>
  <si>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</si>
  <si>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</si>
  <si>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</si>
  <si>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</si>
  <si>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</si>
  <si>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</si>
  <si>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</si>
  <si>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</si>
  <si>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</si>
  <si>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</si>
  <si>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</si>
  <si>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</si>
  <si>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</si>
  <si>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</si>
  <si>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</si>
  <si>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</si>
  <si>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</si>
  <si>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</si>
  <si>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</si>
  <si>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</si>
  <si>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</si>
  <si>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</si>
  <si>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</si>
  <si>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</si>
  <si>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</si>
  <si>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</si>
  <si>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</si>
  <si>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</si>
  <si>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</si>
  <si>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</si>
  <si>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</si>
  <si>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</si>
  <si>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</si>
  <si>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</si>
  <si>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</si>
  <si>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</si>
  <si>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</si>
  <si>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</si>
  <si>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</si>
  <si>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</si>
  <si>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</si>
  <si>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</si>
  <si>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</si>
  <si>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</si>
  <si>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</si>
  <si>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</si>
  <si>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</si>
  <si>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</si>
  <si>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</si>
  <si>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</si>
  <si>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</si>
  <si>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</si>
  <si>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</si>
  <si>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</si>
  <si>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</si>
  <si>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</si>
  <si>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</si>
  <si>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</si>
  <si>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</si>
  <si>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</si>
  <si>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</si>
  <si>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</si>
  <si>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</si>
  <si>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</si>
  <si>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</si>
  <si>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</si>
  <si>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</si>
  <si>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</si>
  <si>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</si>
  <si>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</si>
  <si>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</si>
  <si>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</si>
  <si>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</si>
  <si>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</si>
  <si>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</si>
  <si>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</si>
  <si>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</si>
  <si>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</si>
  <si>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</si>
  <si>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</si>
  <si>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</si>
  <si>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</si>
  <si>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</si>
  <si>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</si>
  <si>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</si>
  <si>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</si>
  <si>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</si>
  <si>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</si>
  <si>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</si>
  <si>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</si>
  <si>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</si>
  <si>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</si>
  <si>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</si>
  <si>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</si>
  <si>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</si>
  <si>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</si>
  <si>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</si>
  <si>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</si>
  <si>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</si>
  <si>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</si>
  <si>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</si>
  <si>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</si>
  <si>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</si>
  <si>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</si>
  <si>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</si>
  <si>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</si>
  <si>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</si>
  <si>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</si>
  <si>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</si>
  <si>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</si>
  <si>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</si>
  <si>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</si>
  <si>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</si>
  <si>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</si>
  <si>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</si>
  <si>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</si>
  <si>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</si>
  <si>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</si>
  <si>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</si>
  <si>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</si>
  <si>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</si>
  <si>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</si>
  <si>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</si>
  <si>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</si>
  <si>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</si>
  <si>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</si>
  <si>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</si>
  <si>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</si>
  <si>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</si>
  <si>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</si>
  <si>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</si>
  <si>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</si>
  <si>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</si>
  <si>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</si>
  <si>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</si>
  <si>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</si>
  <si>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</si>
  <si>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</si>
  <si>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</si>
  <si>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</si>
  <si>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</si>
  <si>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</si>
  <si>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</si>
  <si>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</si>
  <si>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</si>
  <si>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</si>
  <si>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</si>
  <si>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</si>
  <si>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</si>
  <si>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</si>
  <si>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</si>
  <si>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</si>
  <si>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</si>
  <si>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</si>
  <si>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</si>
  <si>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</si>
  <si>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</si>
  <si>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</si>
  <si>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</si>
  <si>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</si>
  <si>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</si>
  <si>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</si>
  <si>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</si>
  <si>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</si>
  <si>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</si>
  <si>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</si>
  <si>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</si>
  <si>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</si>
  <si>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</si>
  <si>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</si>
  <si>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</si>
  <si>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</si>
  <si>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</si>
  <si>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</si>
  <si>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</si>
  <si>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</si>
  <si>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</si>
  <si>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</si>
  <si>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</si>
  <si>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</si>
  <si>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</si>
  <si>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</si>
  <si>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</si>
  <si>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</si>
  <si>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</si>
  <si>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</si>
  <si>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</si>
  <si>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</si>
  <si>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</si>
  <si>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</si>
  <si>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</si>
  <si>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</si>
  <si>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</si>
  <si>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</si>
  <si>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</si>
  <si>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</si>
  <si>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</si>
  <si>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</si>
  <si>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</si>
  <si>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</si>
  <si>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</si>
  <si>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</si>
  <si>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</si>
  <si>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</si>
  <si>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</si>
  <si>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</si>
  <si>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</si>
  <si>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</si>
  <si>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</si>
  <si>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</si>
  <si>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</si>
  <si>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</si>
  <si>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</si>
  <si>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</si>
  <si>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</si>
  <si>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</si>
  <si>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</si>
  <si>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</si>
  <si>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</si>
  <si>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</si>
  <si>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</si>
  <si>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</si>
  <si>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</si>
  <si>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</si>
  <si>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</si>
  <si>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</si>
  <si>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</si>
  <si>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</si>
  <si>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</si>
  <si>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</si>
  <si>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</si>
  <si>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</si>
  <si>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</si>
  <si>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</si>
  <si>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</si>
  <si>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</si>
  <si>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</si>
  <si>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</si>
  <si>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</si>
  <si>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</si>
  <si>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</si>
  <si>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</si>
  <si>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</si>
  <si>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</si>
  <si>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</si>
  <si>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</si>
  <si>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</si>
  <si>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</si>
  <si>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</si>
  <si>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</si>
  <si>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</si>
  <si>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</si>
  <si>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</si>
  <si>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</si>
  <si>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</si>
  <si>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</si>
  <si>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</si>
  <si>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</si>
  <si>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</si>
  <si>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</si>
  <si>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</si>
  <si>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</si>
  <si>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</si>
  <si>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</si>
  <si>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</si>
  <si>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</si>
  <si>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</si>
  <si>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</si>
  <si>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</si>
  <si>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</si>
  <si>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</si>
  <si>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</si>
  <si>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</si>
  <si>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</si>
  <si>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</si>
  <si>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</si>
  <si>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</si>
  <si>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</si>
  <si>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</si>
  <si>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</si>
  <si>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</si>
  <si>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</si>
  <si>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</si>
  <si>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</si>
  <si>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</si>
  <si>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</si>
  <si>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</si>
  <si>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</si>
  <si>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</si>
  <si>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</si>
  <si>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</si>
  <si>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</si>
  <si>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</si>
  <si>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</si>
  <si>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</si>
  <si>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</si>
  <si>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</si>
  <si>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</si>
  <si>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</si>
  <si>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</si>
  <si>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</si>
  <si>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</si>
  <si>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</si>
  <si>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</si>
  <si>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</si>
  <si>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</si>
  <si>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</si>
  <si>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</si>
  <si>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</si>
  <si>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</si>
  <si>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</si>
  <si>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</si>
  <si>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</si>
  <si>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</si>
  <si>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</si>
  <si>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</si>
  <si>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</si>
  <si>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</si>
  <si>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</si>
  <si>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</si>
  <si>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</si>
  <si>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</si>
  <si>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</si>
  <si>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</si>
  <si>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</si>
  <si>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</si>
  <si>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</si>
  <si>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</si>
  <si>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</si>
  <si>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</si>
  <si>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</si>
  <si>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</si>
  <si>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</si>
  <si>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</si>
  <si>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</si>
  <si>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</si>
  <si>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</si>
  <si>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</si>
  <si>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</si>
  <si>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</si>
  <si>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</si>
  <si>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</si>
  <si>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</si>
  <si>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</si>
  <si>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</si>
  <si>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</si>
  <si>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</si>
  <si>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</si>
  <si>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</si>
  <si>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</si>
  <si>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</si>
  <si>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</si>
  <si>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</si>
  <si>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</si>
  <si>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</si>
  <si>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</si>
  <si>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</si>
  <si>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</si>
  <si>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</si>
  <si>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</si>
  <si>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</si>
  <si>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</si>
  <si>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</si>
  <si>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</si>
  <si>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</si>
  <si>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</si>
  <si>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</si>
  <si>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</si>
  <si>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</si>
  <si>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</si>
  <si>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</si>
  <si>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</si>
  <si>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</si>
  <si>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</si>
  <si>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</si>
  <si>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</si>
  <si>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</si>
  <si>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</si>
  <si>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</si>
  <si>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</si>
  <si>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</si>
  <si>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</si>
  <si>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</si>
  <si>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</si>
  <si>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</si>
  <si>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</si>
  <si>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</si>
  <si>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</si>
  <si>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</si>
  <si>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</si>
  <si>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</si>
  <si>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</si>
  <si>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</si>
  <si>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</si>
  <si>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</si>
  <si>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</si>
  <si>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</si>
  <si>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</si>
  <si>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</si>
  <si>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</si>
  <si>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</si>
  <si>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</si>
  <si>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</si>
  <si>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</si>
  <si>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</si>
  <si>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</si>
  <si>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</si>
  <si>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</si>
  <si>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</si>
  <si>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</si>
  <si>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</si>
  <si>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</si>
  <si>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</si>
  <si>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</si>
  <si>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</si>
  <si>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</si>
  <si>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</si>
  <si>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</si>
  <si>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</si>
  <si>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</si>
  <si>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</si>
  <si>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</si>
  <si>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</si>
  <si>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</si>
  <si>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</si>
  <si>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</si>
  <si>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</si>
  <si>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</si>
  <si>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</si>
  <si>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</si>
  <si>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</si>
  <si>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</si>
  <si>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</si>
  <si>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</si>
  <si>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</si>
  <si>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</si>
  <si>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</si>
  <si>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</si>
  <si>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</si>
  <si>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</si>
  <si>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</si>
  <si>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</si>
  <si>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</si>
  <si>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</si>
  <si>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</si>
  <si>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</si>
  <si>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</si>
  <si>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</si>
  <si>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</si>
  <si>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</si>
  <si>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</si>
  <si>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</si>
  <si>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</si>
  <si>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</si>
  <si>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</si>
  <si>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</si>
  <si>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</si>
  <si>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</si>
  <si>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</si>
  <si>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</si>
  <si>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</si>
  <si>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</si>
  <si>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</si>
  <si>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</si>
  <si>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</si>
  <si>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</si>
  <si>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</si>
  <si>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</si>
  <si>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</si>
  <si>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</si>
  <si>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</si>
  <si>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</si>
  <si>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</si>
  <si>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</si>
  <si>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</si>
  <si>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</si>
  <si>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</si>
  <si>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</si>
  <si>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</si>
  <si>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</si>
  <si>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</si>
  <si>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</si>
  <si>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</si>
  <si>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</si>
  <si>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</si>
  <si>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</si>
  <si>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</si>
  <si>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</si>
  <si>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</si>
  <si>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</si>
  <si>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</si>
  <si>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</si>
  <si>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</si>
  <si>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</si>
  <si>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</si>
  <si>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</si>
  <si>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</si>
  <si>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</si>
  <si>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</si>
  <si>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</si>
  <si>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</si>
  <si>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</si>
  <si>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</si>
  <si>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</si>
  <si>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</si>
  <si>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</si>
  <si>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</si>
  <si>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</si>
  <si>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</si>
  <si>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</si>
  <si>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</si>
  <si>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</si>
  <si>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</si>
  <si>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</si>
  <si>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</si>
  <si>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</si>
  <si>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</si>
  <si>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</si>
  <si>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</si>
  <si>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</si>
  <si>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</si>
  <si>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</si>
  <si>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</si>
  <si>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</si>
  <si>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</si>
  <si>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</si>
  <si>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</si>
  <si>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</si>
  <si>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</si>
  <si>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</si>
  <si>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</si>
  <si>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</si>
  <si>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</si>
  <si>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</si>
  <si>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</si>
  <si>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</si>
  <si>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</si>
  <si>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</si>
  <si>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</si>
  <si>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</si>
  <si>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</si>
  <si>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</si>
  <si>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</si>
  <si>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</si>
  <si>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</si>
  <si>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</si>
  <si>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</si>
  <si>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</si>
  <si>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</si>
  <si>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</si>
  <si>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</si>
  <si>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</si>
  <si>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</si>
  <si>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</si>
  <si>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</si>
  <si>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</si>
  <si>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</si>
  <si>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</si>
  <si>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</si>
  <si>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</si>
  <si>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</si>
  <si>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</si>
  <si>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</si>
  <si>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</si>
  <si>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</si>
  <si>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</si>
  <si>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</si>
  <si>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</si>
  <si>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</si>
  <si>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</si>
  <si>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</si>
  <si>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</si>
  <si>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</si>
  <si>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</si>
  <si>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</si>
  <si>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</si>
  <si>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</si>
  <si>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</si>
  <si>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</si>
  <si>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</si>
  <si>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</si>
  <si>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</si>
  <si>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</si>
  <si>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</si>
  <si>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</si>
  <si>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</si>
  <si>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</si>
  <si>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</si>
  <si>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</si>
  <si>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</si>
  <si>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</si>
  <si>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</si>
  <si>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</si>
  <si>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</si>
  <si>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</si>
  <si>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</si>
  <si>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</si>
  <si>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</si>
  <si>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</si>
  <si>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</si>
  <si>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</si>
  <si>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</si>
  <si>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</si>
  <si>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</si>
  <si>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</si>
  <si>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</si>
  <si>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</si>
  <si>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</si>
  <si>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</si>
  <si>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</si>
  <si>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</si>
  <si>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</si>
  <si>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</si>
  <si>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</si>
  <si>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</si>
  <si>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</si>
  <si>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</si>
  <si>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</si>
  <si>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</si>
  <si>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</si>
  <si>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</si>
  <si>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</si>
  <si>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</si>
  <si>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</si>
  <si>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</si>
  <si>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</si>
  <si>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</si>
  <si>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</si>
  <si>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</si>
  <si>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</si>
  <si>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</si>
  <si>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</si>
  <si>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</si>
  <si>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</si>
  <si>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</si>
  <si>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</si>
  <si>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</si>
  <si>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</si>
  <si>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</si>
  <si>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</si>
  <si>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</si>
  <si>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</si>
  <si>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</si>
  <si>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</si>
  <si>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</si>
  <si>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</si>
  <si>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</si>
  <si>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</si>
  <si>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</si>
  <si>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</si>
  <si>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</si>
  <si>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</si>
  <si>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</si>
  <si>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</si>
  <si>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</si>
  <si>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</si>
  <si>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</si>
  <si>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</si>
  <si>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</si>
  <si>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</si>
  <si>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</si>
  <si>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</si>
  <si>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</si>
  <si>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</si>
  <si>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</si>
  <si>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</si>
  <si>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</si>
  <si>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</si>
  <si>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</si>
  <si>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</si>
  <si>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</si>
  <si>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</si>
  <si>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</si>
  <si>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</si>
  <si>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</si>
  <si>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</si>
  <si>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</si>
  <si>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</si>
  <si>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</si>
  <si>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</si>
  <si>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</si>
  <si>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</si>
  <si>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</si>
  <si>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</si>
  <si>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</si>
  <si>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</si>
  <si>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</si>
  <si>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</si>
  <si>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</si>
  <si>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</si>
  <si>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</si>
  <si>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</si>
  <si>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</si>
  <si>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</si>
  <si>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</si>
  <si>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</si>
  <si>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</si>
  <si>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</si>
  <si>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</si>
  <si>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</si>
  <si>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</si>
  <si>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</si>
  <si>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</si>
  <si>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</si>
  <si>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</si>
  <si>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</si>
  <si>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</si>
  <si>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</si>
  <si>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</si>
  <si>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</si>
  <si>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</si>
  <si>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</si>
  <si>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</si>
  <si>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</si>
  <si>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</si>
  <si>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</si>
  <si>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</si>
  <si>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</si>
  <si>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</si>
  <si>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</si>
  <si>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</si>
  <si>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</si>
  <si>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</si>
  <si>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</si>
  <si>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</si>
  <si>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</si>
  <si>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</si>
  <si>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</si>
  <si>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</si>
  <si>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</si>
  <si>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</si>
  <si>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</si>
  <si>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</si>
  <si>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</si>
  <si>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</si>
  <si>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</si>
  <si>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</si>
  <si>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</si>
  <si>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</si>
  <si>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</si>
  <si>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</si>
  <si>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</si>
  <si>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</si>
  <si>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</si>
  <si>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</si>
  <si>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</si>
  <si>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</si>
  <si>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</si>
  <si>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</si>
  <si>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</si>
  <si>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</si>
  <si>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</si>
  <si>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</si>
  <si>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</si>
  <si>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</si>
  <si>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</si>
  <si>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</si>
  <si>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</si>
  <si>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</si>
  <si>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</si>
  <si>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</si>
  <si>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</si>
  <si>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</si>
  <si>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</si>
  <si>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</si>
  <si>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</si>
  <si>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</si>
  <si>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</si>
  <si>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</si>
  <si>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</si>
  <si>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</si>
  <si>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</si>
  <si>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</si>
  <si>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</si>
  <si>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</si>
  <si>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</si>
  <si>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</si>
  <si>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</si>
  <si>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</si>
  <si>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</si>
  <si>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</si>
  <si>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</si>
  <si>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</si>
  <si>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</si>
  <si>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</si>
  <si>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</si>
  <si>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</si>
  <si>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</si>
  <si>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</si>
  <si>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</si>
  <si>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</si>
  <si>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</si>
  <si>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</si>
  <si>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</si>
  <si>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</si>
  <si>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</si>
  <si>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</si>
  <si>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</si>
  <si>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</si>
  <si>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</si>
  <si>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</si>
  <si>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</si>
  <si>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</si>
  <si>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</si>
  <si>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</si>
  <si>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</si>
  <si>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</si>
  <si>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</si>
  <si>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</si>
  <si>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</si>
  <si>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</si>
  <si>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</si>
  <si>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</si>
  <si>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</si>
  <si>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</si>
  <si>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</si>
  <si>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</si>
  <si>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</si>
  <si>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</si>
  <si>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</si>
  <si>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</si>
  <si>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</si>
  <si>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</si>
  <si>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</si>
  <si>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</si>
  <si>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</si>
  <si>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</si>
  <si>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</si>
  <si>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</si>
  <si>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</si>
  <si>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</si>
  <si>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</si>
  <si>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</si>
  <si>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</si>
  <si>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</si>
  <si>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</si>
  <si>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</si>
  <si>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</si>
  <si>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</si>
  <si>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</si>
  <si>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</si>
  <si>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</si>
  <si>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</si>
  <si>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</si>
  <si>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</si>
  <si>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</si>
  <si>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</si>
  <si>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</si>
  <si>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</si>
  <si>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</si>
  <si>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</si>
  <si>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</si>
  <si>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</si>
  <si>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</si>
  <si>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</si>
  <si>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</si>
  <si>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</si>
  <si>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</si>
  <si>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</si>
  <si>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</si>
  <si>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</si>
  <si>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</si>
  <si>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</si>
  <si>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</si>
  <si>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</si>
  <si>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</si>
  <si>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</si>
  <si>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</si>
  <si>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</si>
  <si>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</si>
  <si>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</si>
  <si>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</si>
  <si>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</si>
  <si>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</si>
  <si>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</si>
  <si>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</si>
  <si>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</si>
  <si>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</si>
  <si>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</si>
  <si>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</si>
  <si>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</si>
  <si>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</si>
  <si>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</si>
  <si>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</si>
  <si>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</si>
  <si>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</si>
  <si>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</si>
  <si>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</si>
  <si>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</si>
  <si>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</si>
  <si>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</si>
  <si>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</si>
  <si>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</si>
  <si>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</si>
  <si>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</si>
  <si>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</si>
  <si>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</si>
  <si>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</si>
  <si>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</si>
  <si>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</si>
  <si>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</si>
  <si>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</si>
  <si>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</si>
  <si>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</si>
  <si>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</si>
  <si>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</si>
  <si>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</si>
  <si>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</si>
  <si>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</si>
  <si>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</si>
  <si>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</si>
  <si>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</si>
  <si>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</si>
  <si>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</si>
  <si>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</si>
  <si>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</si>
  <si>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</si>
  <si>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</si>
  <si>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</si>
  <si>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</si>
  <si>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</si>
  <si>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</si>
  <si>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</si>
  <si>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</si>
  <si>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</si>
  <si>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</si>
  <si>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</si>
  <si>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</si>
  <si>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</si>
  <si>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</si>
  <si>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</si>
  <si>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</si>
  <si>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</si>
  <si>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</si>
  <si>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</si>
  <si>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</si>
  <si>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</si>
  <si>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</si>
  <si>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</si>
  <si>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</si>
  <si>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</si>
  <si>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</si>
  <si>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</si>
  <si>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</si>
  <si>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</si>
  <si>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</si>
  <si>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</si>
  <si>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</si>
  <si>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</si>
  <si>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</si>
  <si>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</si>
  <si>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</si>
  <si>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</si>
  <si>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</si>
  <si>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</si>
  <si>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</si>
  <si>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</si>
  <si>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</si>
  <si>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</si>
  <si>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</si>
  <si>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</si>
  <si>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</si>
  <si>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</si>
  <si>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</si>
  <si>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</si>
  <si>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</si>
  <si>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</si>
  <si>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</si>
  <si>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</si>
  <si>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</si>
  <si>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</si>
  <si>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</si>
  <si>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</si>
  <si>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</si>
  <si>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</si>
  <si>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</si>
  <si>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</si>
  <si>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</si>
  <si>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</si>
  <si>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</si>
  <si>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</si>
  <si>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</si>
  <si>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</si>
  <si>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</si>
  <si>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</si>
  <si>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</si>
  <si>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</si>
  <si>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</si>
  <si>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</si>
  <si>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</si>
  <si>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</si>
  <si>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</si>
  <si>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</si>
  <si>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</si>
  <si>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</si>
  <si>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</si>
  <si>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</si>
  <si>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</si>
  <si>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</si>
  <si>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</si>
  <si>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</si>
  <si>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</si>
  <si>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</si>
  <si>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</si>
  <si>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</si>
  <si>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</si>
  <si>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</si>
  <si>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</si>
  <si>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</si>
  <si>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</si>
  <si>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</si>
  <si>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</si>
  <si>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</si>
  <si>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</si>
  <si>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</si>
  <si>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</si>
  <si>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</si>
  <si>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</si>
  <si>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</si>
  <si>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</si>
  <si>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</si>
  <si>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</si>
  <si>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</si>
  <si>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</si>
  <si>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</si>
  <si>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</si>
  <si>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</si>
  <si>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</si>
  <si>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</si>
  <si>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</si>
  <si>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</si>
  <si>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</si>
  <si>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</si>
  <si>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</si>
  <si>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</si>
  <si>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</si>
  <si>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</si>
  <si>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</si>
  <si>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</si>
  <si>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</si>
  <si>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</si>
  <si>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</si>
  <si>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</si>
  <si>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</si>
  <si>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</si>
  <si>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</si>
  <si>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</si>
  <si>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</si>
  <si>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</si>
  <si>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</si>
  <si>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</si>
  <si>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</si>
  <si>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</si>
  <si>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</si>
  <si>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</si>
  <si>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</si>
  <si>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</si>
  <si>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</si>
  <si>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</si>
  <si>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</si>
  <si>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</si>
  <si>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</si>
  <si>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</si>
  <si>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</si>
  <si>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</si>
  <si>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</si>
  <si>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</si>
  <si>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</si>
  <si>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</si>
  <si>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</si>
  <si>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</si>
  <si>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</si>
  <si>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</si>
  <si>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</si>
  <si>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</si>
  <si>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</si>
  <si>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</si>
  <si>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</si>
  <si>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</si>
  <si>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</si>
  <si>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</si>
  <si>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</si>
  <si>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</si>
  <si>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</si>
  <si>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</si>
  <si>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</si>
  <si>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</si>
  <si>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</si>
  <si>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</si>
  <si>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</si>
  <si>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</si>
  <si>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</si>
  <si>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</si>
  <si>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</si>
  <si>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</si>
  <si>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</si>
  <si>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</si>
  <si>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</si>
  <si>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</si>
  <si>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</si>
  <si>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</si>
  <si>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</si>
  <si>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</si>
  <si>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</si>
  <si>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</si>
  <si>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</si>
  <si>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</si>
  <si>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</si>
  <si>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</si>
  <si>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</si>
  <si>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</si>
  <si>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</si>
  <si>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</si>
  <si>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</si>
  <si>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</si>
  <si>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</si>
  <si>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</si>
  <si>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</si>
  <si>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</si>
  <si>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</si>
  <si>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</si>
  <si>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</si>
  <si>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</si>
  <si>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</si>
  <si>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</si>
  <si>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</si>
  <si>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</si>
  <si>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</si>
  <si>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</si>
  <si>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</si>
  <si>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</si>
  <si>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</si>
  <si>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</si>
  <si>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</si>
  <si>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</si>
  <si>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</si>
  <si>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</si>
  <si>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</si>
  <si>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</si>
  <si>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</si>
  <si>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</si>
  <si>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</si>
  <si>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</si>
  <si>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</si>
  <si>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</si>
  <si>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</si>
  <si>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</si>
  <si>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</si>
  <si>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</si>
  <si>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</si>
  <si>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</si>
  <si>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</si>
  <si>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</si>
  <si>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</si>
  <si>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</si>
  <si>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</si>
  <si>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</si>
  <si>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</si>
  <si>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</si>
  <si>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</si>
  <si>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</si>
  <si>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</si>
  <si>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</si>
  <si>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</si>
  <si>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</si>
  <si>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</si>
  <si>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</si>
  <si>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</si>
  <si>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</si>
  <si>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</si>
  <si>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</si>
  <si>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</si>
  <si>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</si>
  <si>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</si>
  <si>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</si>
  <si>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</si>
  <si>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</si>
  <si>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</si>
  <si>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</si>
  <si>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</si>
  <si>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</si>
  <si>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</si>
  <si>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</si>
  <si>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</si>
  <si>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</si>
  <si>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</si>
  <si>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</si>
  <si>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</si>
  <si>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</si>
  <si>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</si>
  <si>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</si>
  <si>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</si>
  <si>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</si>
  <si>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</si>
  <si>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</si>
  <si>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</si>
  <si>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</si>
  <si>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</si>
  <si>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</si>
  <si>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</si>
  <si>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</si>
  <si>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</si>
  <si>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</si>
  <si>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</si>
  <si>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</si>
  <si>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</si>
  <si>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</si>
  <si>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</si>
  <si>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</si>
  <si>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</si>
  <si>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</si>
  <si>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</si>
  <si>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</si>
  <si>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</si>
  <si>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</si>
  <si>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</si>
  <si>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</si>
  <si>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</si>
  <si>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</si>
  <si>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</si>
  <si>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</si>
  <si>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</si>
  <si>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</si>
  <si>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</si>
  <si>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</si>
  <si>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</si>
  <si>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</si>
  <si>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</si>
  <si>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</si>
  <si>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</si>
  <si>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</si>
  <si>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</si>
  <si>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</si>
  <si>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</si>
  <si>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</si>
  <si>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</si>
  <si>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</si>
  <si>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</si>
  <si>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</si>
  <si>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</si>
  <si>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</si>
  <si>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</si>
  <si>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</si>
  <si>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</si>
  <si>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</si>
  <si>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</si>
  <si>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</si>
  <si>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</si>
  <si>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</si>
  <si>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</si>
  <si>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</si>
  <si>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</si>
  <si>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</si>
  <si>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</si>
  <si>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</si>
  <si>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</si>
  <si>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</si>
  <si>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</si>
  <si>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</si>
  <si>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</si>
  <si>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</si>
  <si>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</si>
  <si>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</si>
  <si>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</si>
  <si>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</si>
  <si>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</si>
  <si>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</si>
  <si>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</si>
  <si>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</si>
  <si>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</si>
  <si>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</si>
  <si>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</si>
  <si>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</si>
  <si>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</si>
  <si>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</si>
  <si>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</si>
  <si>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</si>
  <si>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</si>
  <si>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</si>
  <si>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</si>
  <si>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</si>
  <si>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</si>
  <si>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</si>
  <si>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</si>
  <si>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</si>
  <si>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</si>
  <si>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</si>
  <si>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</si>
  <si>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</si>
  <si>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</si>
  <si>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</si>
  <si>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</si>
  <si>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</si>
  <si>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</si>
  <si>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</si>
  <si>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</si>
  <si>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</si>
  <si>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</si>
  <si>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</si>
  <si>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</si>
  <si>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</si>
  <si>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</si>
  <si>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</si>
  <si>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</si>
  <si>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</si>
  <si>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</si>
  <si>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</si>
  <si>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</si>
  <si>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</si>
  <si>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</si>
  <si>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</si>
  <si>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</si>
  <si>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</si>
  <si>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</si>
  <si>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</si>
  <si>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</si>
  <si>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</si>
  <si>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</si>
  <si>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</si>
  <si>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</si>
  <si>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</si>
  <si>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</si>
  <si>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</si>
  <si>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</si>
  <si>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</si>
  <si>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</si>
  <si>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</si>
  <si>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</si>
  <si>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</si>
  <si>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</si>
  <si>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</si>
  <si>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</si>
  <si>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</si>
  <si>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</si>
  <si>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</si>
  <si>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</si>
  <si>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</si>
  <si>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</si>
  <si>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</si>
  <si>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</si>
  <si>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</si>
  <si>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</si>
  <si>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</si>
  <si>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</si>
  <si>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</si>
  <si>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</si>
  <si>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</si>
  <si>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</si>
  <si>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</si>
  <si>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</si>
  <si>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</si>
  <si>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</si>
  <si>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</si>
  <si>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</si>
  <si>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</si>
  <si>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</si>
  <si>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</si>
  <si>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</si>
  <si>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</si>
  <si>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</si>
  <si>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</si>
  <si>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</si>
  <si>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</si>
  <si>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</si>
  <si>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</si>
  <si>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</si>
  <si>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</si>
  <si>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</si>
  <si>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</si>
  <si>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</si>
  <si>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</si>
  <si>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</si>
  <si>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</si>
  <si>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</si>
  <si>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</si>
  <si>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</si>
  <si>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</si>
  <si>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</si>
  <si>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</si>
  <si>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</si>
  <si>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</si>
  <si>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</si>
  <si>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</si>
  <si>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</si>
  <si>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</si>
  <si>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</si>
  <si>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</si>
  <si>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</si>
  <si>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</si>
  <si>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</si>
  <si>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</si>
  <si>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</si>
  <si>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</si>
  <si>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</si>
  <si>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</si>
  <si>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</si>
  <si>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</si>
  <si>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</si>
  <si>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</si>
  <si>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</si>
  <si>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</si>
  <si>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</si>
  <si>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</si>
  <si>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</si>
  <si>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</si>
  <si>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</si>
  <si>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</si>
  <si>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</si>
  <si>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</si>
  <si>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</si>
  <si>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</si>
  <si>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</si>
  <si>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</si>
  <si>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</si>
  <si>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</si>
  <si>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</si>
  <si>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</si>
  <si>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</si>
  <si>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</si>
  <si>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</si>
  <si>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</si>
  <si>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</si>
  <si>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</si>
  <si>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</si>
  <si>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</si>
  <si>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</si>
  <si>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</si>
  <si>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</si>
  <si>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</si>
  <si>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</si>
  <si>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</si>
  <si>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</si>
  <si>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</si>
  <si>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</si>
  <si>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</si>
  <si>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</si>
  <si>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</si>
  <si>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</si>
  <si>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</si>
  <si>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</si>
  <si>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</si>
  <si>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</si>
  <si>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</si>
  <si>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</si>
  <si>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</si>
  <si>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</si>
  <si>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</si>
  <si>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</si>
  <si>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</si>
  <si>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</si>
  <si>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</si>
  <si>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</si>
  <si>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</si>
  <si>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</si>
  <si>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</si>
  <si>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</si>
  <si>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</si>
  <si>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</si>
  <si>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</si>
  <si>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</si>
  <si>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</si>
  <si>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</si>
  <si>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</si>
  <si>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</si>
  <si>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</si>
  <si>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</si>
  <si>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</si>
  <si>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</si>
  <si>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</si>
  <si>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</si>
  <si>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</si>
  <si>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</si>
  <si>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</si>
  <si>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</si>
  <si>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</si>
  <si>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</si>
  <si>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</si>
  <si>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</si>
  <si>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</si>
  <si>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</si>
  <si>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</si>
  <si>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</si>
  <si>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</si>
  <si>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</si>
  <si>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</si>
  <si>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</si>
  <si>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</si>
  <si>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</si>
  <si>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</si>
  <si>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</si>
  <si>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</si>
  <si>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</si>
  <si>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</si>
  <si>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</si>
  <si>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</si>
  <si>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</si>
  <si>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</si>
  <si>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</si>
  <si>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</si>
  <si>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</si>
  <si>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</si>
  <si>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</si>
  <si>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</si>
  <si>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</si>
  <si>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</si>
  <si>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</si>
  <si>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</si>
  <si>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</si>
  <si>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</si>
  <si>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</si>
  <si>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</si>
  <si>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</si>
  <si>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</si>
  <si>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</si>
  <si>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</si>
  <si>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</si>
  <si>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</si>
  <si>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</si>
  <si>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</si>
  <si>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</si>
  <si>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</si>
  <si>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</si>
  <si>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</si>
  <si>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</si>
  <si>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</si>
  <si>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</si>
  <si>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</si>
  <si>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</si>
  <si>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</si>
  <si>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</si>
  <si>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</si>
  <si>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</si>
  <si>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</si>
  <si>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</si>
  <si>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</si>
  <si>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</si>
  <si>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</si>
  <si>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</si>
  <si>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</si>
  <si>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</si>
  <si>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</si>
  <si>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</si>
  <si>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</si>
  <si>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</si>
  <si>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</si>
  <si>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</si>
  <si>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</si>
  <si>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</si>
  <si>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</si>
  <si>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</si>
  <si>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</si>
  <si>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</si>
  <si>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</si>
  <si>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</si>
  <si>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</si>
  <si>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</si>
  <si>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</si>
  <si>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</si>
  <si>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</si>
  <si>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</si>
  <si>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</si>
  <si>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</si>
  <si>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</si>
  <si>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</si>
  <si>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</si>
  <si>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</si>
  <si>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</si>
  <si>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</si>
  <si>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</si>
  <si>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</si>
  <si>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</si>
  <si>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</si>
  <si>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</si>
  <si>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</si>
  <si>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</si>
  <si>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</si>
  <si>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</si>
  <si>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</si>
  <si>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</si>
  <si>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</si>
  <si>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</si>
  <si>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</si>
  <si>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</si>
  <si>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</si>
  <si>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</si>
  <si>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</si>
  <si>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</si>
  <si>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</si>
  <si>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</si>
  <si>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</si>
  <si>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</si>
  <si>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</si>
  <si>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</si>
  <si>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</si>
  <si>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</si>
  <si>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</si>
  <si>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</si>
  <si>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</si>
  <si>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</si>
  <si>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</si>
  <si>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</si>
  <si>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</si>
  <si>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</si>
  <si>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</si>
  <si>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</si>
  <si>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</si>
  <si>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</si>
  <si>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</si>
  <si>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</si>
  <si>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</si>
  <si>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</si>
  <si>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</si>
  <si>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</si>
  <si>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</si>
  <si>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</si>
  <si>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</si>
  <si>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</si>
  <si>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</si>
  <si>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</si>
  <si>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</si>
  <si>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</si>
  <si>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</si>
  <si>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</si>
  <si>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</si>
  <si>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</si>
  <si>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</si>
  <si>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</si>
  <si>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</si>
  <si>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</si>
  <si>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</si>
  <si>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</si>
  <si>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</si>
  <si>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</si>
  <si>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</si>
  <si>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</si>
  <si>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</si>
  <si>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</si>
  <si>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</si>
  <si>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</si>
  <si>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</si>
  <si>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</si>
  <si>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</si>
  <si>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</si>
  <si>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</si>
  <si>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</si>
  <si>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</si>
  <si>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</si>
  <si>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</si>
  <si>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</si>
  <si>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</si>
  <si>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</si>
  <si>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</si>
  <si>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</si>
  <si>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</si>
  <si>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</si>
  <si>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</si>
  <si>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</si>
  <si>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</si>
  <si>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</si>
  <si>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</si>
  <si>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</si>
  <si>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</si>
  <si>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</si>
  <si>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</si>
  <si>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</si>
  <si>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</si>
  <si>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</si>
  <si>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</si>
  <si>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</si>
  <si>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</si>
  <si>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</si>
  <si>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</si>
  <si>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</si>
  <si>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</si>
  <si>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</si>
  <si>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</si>
  <si>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</si>
  <si>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</si>
  <si>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</si>
  <si>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</si>
  <si>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</si>
  <si>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</si>
  <si>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</si>
  <si>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</si>
  <si>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</si>
  <si>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</si>
  <si>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</si>
  <si>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</si>
  <si>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</si>
  <si>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</si>
  <si>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</si>
  <si>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</si>
  <si>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</si>
  <si>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</si>
  <si>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</si>
  <si>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</si>
  <si>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</si>
  <si>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</si>
  <si>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</si>
  <si>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</si>
  <si>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</si>
  <si>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</si>
  <si>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</si>
  <si>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</si>
  <si>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</si>
  <si>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</si>
  <si>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</si>
  <si>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</si>
  <si>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</si>
  <si>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</si>
  <si>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</si>
  <si>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</si>
  <si>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</si>
  <si>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</si>
  <si>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</si>
  <si>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</si>
  <si>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</si>
  <si>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</si>
  <si>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</si>
  <si>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</si>
  <si>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</si>
  <si>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</si>
  <si>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</si>
  <si>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</si>
  <si>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</si>
  <si>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</si>
  <si>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</si>
  <si>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</si>
  <si>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</si>
  <si>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</si>
  <si>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</si>
  <si>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</si>
  <si>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</si>
  <si>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</si>
  <si>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</si>
  <si>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</si>
  <si>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</si>
  <si>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</si>
  <si>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</si>
  <si>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</si>
  <si>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</si>
  <si>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</si>
  <si>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</si>
  <si>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</si>
  <si>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</si>
  <si>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</si>
  <si>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</si>
  <si>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</si>
  <si>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</si>
  <si>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</si>
  <si>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</si>
  <si>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</si>
  <si>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</si>
  <si>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</si>
  <si>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</si>
  <si>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</si>
  <si>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</si>
  <si>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</si>
  <si>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</si>
  <si>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</si>
  <si>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</si>
  <si>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</si>
  <si>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</si>
  <si>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</si>
  <si>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</si>
  <si>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</si>
  <si>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</si>
  <si>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</si>
  <si>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</si>
  <si>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</si>
  <si>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</si>
  <si>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</si>
  <si>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</si>
  <si>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</si>
  <si>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</si>
  <si>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</si>
  <si>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</si>
  <si>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</si>
  <si>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</si>
  <si>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</si>
  <si>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</si>
  <si>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</si>
  <si>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</si>
  <si>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</si>
  <si>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</si>
  <si>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</si>
  <si>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</si>
  <si>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</si>
  <si>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</si>
  <si>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</si>
  <si>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</si>
  <si>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</si>
  <si>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</si>
  <si>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</si>
  <si>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</si>
  <si>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</si>
  <si>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</si>
  <si>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</si>
  <si>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</si>
  <si>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</si>
  <si>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</si>
  <si>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</si>
  <si>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</si>
  <si>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</si>
  <si>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</si>
  <si>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</si>
  <si>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</si>
  <si>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</si>
  <si>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</si>
  <si>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</si>
  <si>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</si>
  <si>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</si>
  <si>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</si>
  <si>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</si>
  <si>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</si>
  <si>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</si>
  <si>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</si>
  <si>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</si>
  <si>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</si>
  <si>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</si>
  <si>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</si>
  <si>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</si>
  <si>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</si>
  <si>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</si>
  <si>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</si>
  <si>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</si>
  <si>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</si>
  <si>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</si>
  <si>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</si>
  <si>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</si>
  <si>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</si>
  <si>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</si>
  <si>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</si>
  <si>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</si>
  <si>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</si>
  <si>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</si>
  <si>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</si>
  <si>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</si>
  <si>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</si>
  <si>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</si>
  <si>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</si>
  <si>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</si>
  <si>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</si>
  <si>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</si>
  <si>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</si>
  <si>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</si>
  <si>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</si>
  <si>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</si>
  <si>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</si>
  <si>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</si>
  <si>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</si>
  <si>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</si>
  <si>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</si>
  <si>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</si>
  <si>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</si>
  <si>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</si>
  <si>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</si>
  <si>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</si>
  <si>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</si>
  <si>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</si>
  <si>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</si>
  <si>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</si>
  <si>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</si>
  <si>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</si>
  <si>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</si>
  <si>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</si>
  <si>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</si>
  <si>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</si>
  <si>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</si>
  <si>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</si>
  <si>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</si>
  <si>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</si>
  <si>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</si>
  <si>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</si>
  <si>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</si>
  <si>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</si>
  <si>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</si>
  <si>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</si>
  <si>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</si>
  <si>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</si>
  <si>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</si>
  <si>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</si>
  <si>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</si>
  <si>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</si>
  <si>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</si>
  <si>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</si>
  <si>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</si>
  <si>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</si>
  <si>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</si>
  <si>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</si>
  <si>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</si>
  <si>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</si>
  <si>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</si>
  <si>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</si>
  <si>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</si>
  <si>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</si>
  <si>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</si>
  <si>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</si>
  <si>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</si>
  <si>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</si>
  <si>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</si>
  <si>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</si>
  <si>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</si>
  <si>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</si>
  <si>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</si>
  <si>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</si>
  <si>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</si>
  <si>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</si>
  <si>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</si>
  <si>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</si>
  <si>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</si>
  <si>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</si>
  <si>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</si>
  <si>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</si>
  <si>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</si>
  <si>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</si>
  <si>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</si>
  <si>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</si>
  <si>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</si>
  <si>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</si>
  <si>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</si>
  <si>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</si>
  <si>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</si>
  <si>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</si>
  <si>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</si>
  <si>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</si>
  <si>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</si>
  <si>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</si>
  <si>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</si>
  <si>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</si>
  <si>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</si>
  <si>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</si>
  <si>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</si>
  <si>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</si>
  <si>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</si>
  <si>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</si>
  <si>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</si>
  <si>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</si>
  <si>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</si>
  <si>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</si>
  <si>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</si>
  <si>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</si>
  <si>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</si>
  <si>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</si>
  <si>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</si>
  <si>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</si>
  <si>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</si>
  <si>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</si>
  <si>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</si>
  <si>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</si>
  <si>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</si>
  <si>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</si>
  <si>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</si>
  <si>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</si>
  <si>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</si>
  <si>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</si>
  <si>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</si>
  <si>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</si>
  <si>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</si>
  <si>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</si>
  <si>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</si>
  <si>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</si>
  <si>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</si>
  <si>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</si>
  <si>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</si>
  <si>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</si>
  <si>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</si>
  <si>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</si>
  <si>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</si>
  <si>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</si>
  <si>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</si>
  <si>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</si>
  <si>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</si>
  <si>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</si>
  <si>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</si>
  <si>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</si>
  <si>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</si>
  <si>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</si>
  <si>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</si>
  <si>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</si>
  <si>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</si>
  <si>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</si>
  <si>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</si>
  <si>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</si>
  <si>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</si>
  <si>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</si>
  <si>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</si>
  <si>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</si>
  <si>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</si>
  <si>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</si>
  <si>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</si>
  <si>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</si>
  <si>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</si>
  <si>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</si>
  <si>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</si>
  <si>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</si>
  <si>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</si>
  <si>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</si>
  <si>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</si>
  <si>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</si>
  <si>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</si>
  <si>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</si>
  <si>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</si>
  <si>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</si>
  <si>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</si>
  <si>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</si>
  <si>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</si>
  <si>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</si>
  <si>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</si>
  <si>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</si>
  <si>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</si>
  <si>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</si>
  <si>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</si>
  <si>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</si>
  <si>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</si>
  <si>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</si>
  <si>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</si>
  <si>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</si>
  <si>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</si>
  <si>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</si>
  <si>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</si>
  <si>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</si>
  <si>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</si>
  <si>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</si>
  <si>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</si>
  <si>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</si>
  <si>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</si>
  <si>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</si>
  <si>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</si>
  <si>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</si>
  <si>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</si>
  <si>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</si>
  <si>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</si>
  <si>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</si>
  <si>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</si>
  <si>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</si>
  <si>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</si>
  <si>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</si>
  <si>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</si>
  <si>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</si>
  <si>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</si>
  <si>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</si>
  <si>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</si>
  <si>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</si>
  <si>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</si>
  <si>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</si>
  <si>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</si>
  <si>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</si>
  <si>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</si>
  <si>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</si>
  <si>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</si>
  <si>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</si>
  <si>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</si>
  <si>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</si>
  <si>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</si>
  <si>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</si>
  <si>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</si>
  <si>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</si>
  <si>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</si>
  <si>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</si>
  <si>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</si>
  <si>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</si>
  <si>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</si>
  <si>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</si>
  <si>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</si>
  <si>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</si>
  <si>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</si>
  <si>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</si>
  <si>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</si>
  <si>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</si>
  <si>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</si>
  <si>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</si>
  <si>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</si>
  <si>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</si>
  <si>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</si>
  <si>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</si>
  <si>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</si>
  <si>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</si>
  <si>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</si>
  <si>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</si>
  <si>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</si>
  <si>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</si>
  <si>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</si>
  <si>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</si>
  <si>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</si>
  <si>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</si>
  <si>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</si>
  <si>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</si>
  <si>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</si>
  <si>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</si>
  <si>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</si>
  <si>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</si>
  <si>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</si>
  <si>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</si>
  <si>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</si>
  <si>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</si>
  <si>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</si>
  <si>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</si>
  <si>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</si>
  <si>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</si>
  <si>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</si>
  <si>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</si>
  <si>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</si>
  <si>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</si>
  <si>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</si>
  <si>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</si>
  <si>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</si>
  <si>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</si>
  <si>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</si>
  <si>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</si>
  <si>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</si>
  <si>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</si>
  <si>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</si>
  <si>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</si>
  <si>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</si>
  <si>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</si>
  <si>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</si>
  <si>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</si>
  <si>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</si>
  <si>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</si>
  <si>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</si>
  <si>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</si>
  <si>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</si>
  <si>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</si>
  <si>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</si>
  <si>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</si>
  <si>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</si>
  <si>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</si>
  <si>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</si>
  <si>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</si>
  <si>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</si>
  <si>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</si>
  <si>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</si>
  <si>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</si>
  <si>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</si>
  <si>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</si>
  <si>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</si>
  <si>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</si>
  <si>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</si>
  <si>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</si>
  <si>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</si>
  <si>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</si>
  <si>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</si>
  <si>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</si>
  <si>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</si>
  <si>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</si>
  <si>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</si>
  <si>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</si>
  <si>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</si>
  <si>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</si>
  <si>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</si>
  <si>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</si>
  <si>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</si>
  <si>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</si>
  <si>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</si>
  <si>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</si>
  <si>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</si>
  <si>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</si>
  <si>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</si>
  <si>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</si>
  <si>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</si>
  <si>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</si>
  <si>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</si>
  <si>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</si>
  <si>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</si>
  <si>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</si>
  <si>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</si>
  <si>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</si>
  <si>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</si>
  <si>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</si>
  <si>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</si>
  <si>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</si>
  <si>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</si>
  <si>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</si>
  <si>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</si>
  <si>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</si>
  <si>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</si>
  <si>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</si>
  <si>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</si>
  <si>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</si>
  <si>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</si>
  <si>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</si>
  <si>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</si>
  <si>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</si>
  <si>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</si>
  <si>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</si>
  <si>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</si>
  <si>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</si>
  <si>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</si>
  <si>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</si>
  <si>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</si>
  <si>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</si>
  <si>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</si>
  <si>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</si>
  <si>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</si>
  <si>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</si>
  <si>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</si>
  <si>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</si>
  <si>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</si>
  <si>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</si>
  <si>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</si>
  <si>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</si>
  <si>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</si>
  <si>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</si>
  <si>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</si>
  <si>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</si>
  <si>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</si>
  <si>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</si>
  <si>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</si>
  <si>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</si>
  <si>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</si>
  <si>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</si>
  <si>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</si>
  <si>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</si>
  <si>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</si>
  <si>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</si>
  <si>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</si>
  <si>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</si>
  <si>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</si>
  <si>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</si>
  <si>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</si>
  <si>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</si>
  <si>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</si>
  <si>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</si>
  <si>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</si>
  <si>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</si>
  <si>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</si>
  <si>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</si>
  <si>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</si>
  <si>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</si>
  <si>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</si>
  <si>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</si>
  <si>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</si>
  <si>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</si>
  <si>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</si>
  <si>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</si>
  <si>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</si>
  <si>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</si>
  <si>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</si>
  <si>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</si>
  <si>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</si>
  <si>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</si>
  <si>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</si>
  <si>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</si>
  <si>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</si>
  <si>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</si>
  <si>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</si>
  <si>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</si>
  <si>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</si>
  <si>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</si>
  <si>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</si>
  <si>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</si>
  <si>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</si>
  <si>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</si>
  <si>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</si>
  <si>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</si>
  <si>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</si>
  <si>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</si>
  <si>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</si>
  <si>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</si>
  <si>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</si>
  <si>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</si>
  <si>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</si>
  <si>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</si>
  <si>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</si>
  <si>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</si>
  <si>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</si>
  <si>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</si>
  <si>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</si>
  <si>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</si>
  <si>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</si>
  <si>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</si>
  <si>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</si>
  <si>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</si>
  <si>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</si>
  <si>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</si>
  <si>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</si>
  <si>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</si>
  <si>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</si>
  <si>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</si>
  <si>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</si>
  <si>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</si>
  <si>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</si>
  <si>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</si>
  <si>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</si>
  <si>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</si>
  <si>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</si>
  <si>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</si>
  <si>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</si>
  <si>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</si>
  <si>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</si>
  <si>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</si>
  <si>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</si>
  <si>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</si>
  <si>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</si>
  <si>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</si>
  <si>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</si>
  <si>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</si>
  <si>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</si>
  <si>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</si>
  <si>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</si>
  <si>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</si>
  <si>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</si>
  <si>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</si>
  <si>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</si>
  <si>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</si>
  <si>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</si>
  <si>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</si>
  <si>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</si>
  <si>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</si>
  <si>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</si>
  <si>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</si>
  <si>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</si>
  <si>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</si>
  <si>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</si>
  <si>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</si>
  <si>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</si>
  <si>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</si>
  <si>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</si>
  <si>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</si>
  <si>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</si>
  <si>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</si>
  <si>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</si>
  <si>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</si>
  <si>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</si>
  <si>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</si>
  <si>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</si>
  <si>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</si>
  <si>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</si>
  <si>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</si>
  <si>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</si>
  <si>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</si>
  <si>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</si>
  <si>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</si>
  <si>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</si>
  <si>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</si>
  <si>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</si>
  <si>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</si>
  <si>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</si>
  <si>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</si>
  <si>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</si>
  <si>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</si>
  <si>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</si>
  <si>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</si>
  <si>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</si>
  <si>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</si>
  <si>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</si>
  <si>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</si>
  <si>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</si>
  <si>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</si>
  <si>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</si>
  <si>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</si>
  <si>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</si>
  <si>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</si>
  <si>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</si>
  <si>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</si>
  <si>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</si>
  <si>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</si>
  <si>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</si>
  <si>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</si>
  <si>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</si>
  <si>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</si>
  <si>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</si>
  <si>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</si>
  <si>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</si>
  <si>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</si>
  <si>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</si>
  <si>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</si>
  <si>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</si>
  <si>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</si>
  <si>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</si>
  <si>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</si>
  <si>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</si>
  <si>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</si>
  <si>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</si>
  <si>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</si>
  <si>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</si>
  <si>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</si>
  <si>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</si>
  <si>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</si>
  <si>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</si>
  <si>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</si>
  <si>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</si>
  <si>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</si>
  <si>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</si>
  <si>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</si>
  <si>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</si>
  <si>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</si>
  <si>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</si>
  <si>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</si>
  <si>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</si>
  <si>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</si>
  <si>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</si>
  <si>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</si>
  <si>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</si>
  <si>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</si>
  <si>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</si>
  <si>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</si>
  <si>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</si>
  <si>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</si>
  <si>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</si>
  <si>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</si>
  <si>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</si>
  <si>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</si>
  <si>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</si>
  <si>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</si>
  <si>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</si>
  <si>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</si>
  <si>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</si>
  <si>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</si>
  <si>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</si>
  <si>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</si>
  <si>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</si>
  <si>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</si>
  <si>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</si>
  <si>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</si>
  <si>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</si>
  <si>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</si>
  <si>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</si>
  <si>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</si>
  <si>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</si>
  <si>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</si>
  <si>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</si>
  <si>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</si>
  <si>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</si>
  <si>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</si>
  <si>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</si>
  <si>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</si>
  <si>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</si>
  <si>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</si>
  <si>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</si>
  <si>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</si>
  <si>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</si>
  <si>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</si>
  <si>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</si>
  <si>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</si>
  <si>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</si>
  <si>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</si>
  <si>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</si>
  <si>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</si>
  <si>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</si>
  <si>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</si>
  <si>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</si>
  <si>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</si>
  <si>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</si>
  <si>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</si>
  <si>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</si>
  <si>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</si>
  <si>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</si>
  <si>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</si>
  <si>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</si>
  <si>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</si>
  <si>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</si>
  <si>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</si>
  <si>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</si>
  <si>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</si>
  <si>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</si>
  <si>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</si>
  <si>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</si>
  <si>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</si>
  <si>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</si>
  <si>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</si>
  <si>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</si>
  <si>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</si>
  <si>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</si>
  <si>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</si>
  <si>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</si>
  <si>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</si>
  <si>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</si>
  <si>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</si>
  <si>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</si>
  <si>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</si>
  <si>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</si>
  <si>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</si>
  <si>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</si>
  <si>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</si>
  <si>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</si>
  <si>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</si>
  <si>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</si>
  <si>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</si>
  <si>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</si>
  <si>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</si>
  <si>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</si>
  <si>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</si>
  <si>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</si>
  <si>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</si>
  <si>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</si>
  <si>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</si>
  <si>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</si>
  <si>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</si>
  <si>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</si>
  <si>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</si>
  <si>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</si>
  <si>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</si>
  <si>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</si>
  <si>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</si>
  <si>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</si>
  <si>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</si>
  <si>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</si>
  <si>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</si>
  <si>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</si>
  <si>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</si>
  <si>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</si>
  <si>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</si>
  <si>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</si>
  <si>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</si>
  <si>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</si>
  <si>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</si>
  <si>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</si>
  <si>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</si>
  <si>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</si>
  <si>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</si>
  <si>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</si>
  <si>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</si>
  <si>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</si>
  <si>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</si>
  <si>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</si>
  <si>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</si>
  <si>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</si>
  <si>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</si>
  <si>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</si>
  <si>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</si>
  <si>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</si>
  <si>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</si>
  <si>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</si>
  <si>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</si>
  <si>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</si>
  <si>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</si>
  <si>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</si>
  <si>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</si>
  <si>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</si>
  <si>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</si>
  <si>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</si>
  <si>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</si>
  <si>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</si>
  <si>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</si>
  <si>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</si>
  <si>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</si>
  <si>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</si>
  <si>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</si>
  <si>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</si>
  <si>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</si>
  <si>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</si>
  <si>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</si>
  <si>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</si>
  <si>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</si>
  <si>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</si>
  <si>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</si>
  <si>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</si>
  <si>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</si>
  <si>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</si>
  <si>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</si>
  <si>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</si>
  <si>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</si>
  <si>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</si>
  <si>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</si>
  <si>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</si>
  <si>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</si>
  <si>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</si>
  <si>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</si>
  <si>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</si>
  <si>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</si>
  <si>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</si>
  <si>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</si>
  <si>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</si>
  <si>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</si>
  <si>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</si>
  <si>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</si>
  <si>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</si>
  <si>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</si>
  <si>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</si>
  <si>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</si>
  <si>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</si>
  <si>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</si>
  <si>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</si>
  <si>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</si>
  <si>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</si>
  <si>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</si>
  <si>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</si>
  <si>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</si>
  <si>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</si>
  <si>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</si>
  <si>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</si>
  <si>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</si>
  <si>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</si>
  <si>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</si>
  <si>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</si>
  <si>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</si>
  <si>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</si>
  <si>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</si>
  <si>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</si>
  <si>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</si>
  <si>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</si>
  <si>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</si>
  <si>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</si>
  <si>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</si>
  <si>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</si>
  <si>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</si>
  <si>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</si>
  <si>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</si>
  <si>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</si>
  <si>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</si>
  <si>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</si>
  <si>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</si>
  <si>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</si>
  <si>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</si>
  <si>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</si>
  <si>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</si>
  <si>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</si>
  <si>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</si>
  <si>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</si>
  <si>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</si>
  <si>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</si>
  <si>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</si>
  <si>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</si>
  <si>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</si>
  <si>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</si>
  <si>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</si>
  <si>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</si>
  <si>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</si>
  <si>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</si>
  <si>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</si>
  <si>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</si>
  <si>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</si>
  <si>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</si>
  <si>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</si>
  <si>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</si>
  <si>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</si>
  <si>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</si>
  <si>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</si>
  <si>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</si>
  <si>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</si>
  <si>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</si>
  <si>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</si>
  <si>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</si>
  <si>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</si>
  <si>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</si>
  <si>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</si>
  <si>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</si>
  <si>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</si>
  <si>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</si>
  <si>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</si>
  <si>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</si>
  <si>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</si>
  <si>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</si>
  <si>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</si>
  <si>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</si>
  <si>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</si>
  <si>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</si>
  <si>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</si>
  <si>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</si>
  <si>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</si>
  <si>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</si>
  <si>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</si>
  <si>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</si>
  <si>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</si>
  <si>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</si>
  <si>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</si>
  <si>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</si>
  <si>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</si>
  <si>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</si>
  <si>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</si>
  <si>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</si>
  <si>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</si>
  <si>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</si>
  <si>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</si>
  <si>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</si>
  <si>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</si>
  <si>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</si>
  <si>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</si>
  <si>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</si>
  <si>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</si>
  <si>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</si>
  <si>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</si>
  <si>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</si>
  <si>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</si>
  <si>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</si>
  <si>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</si>
  <si>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</si>
  <si>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</si>
  <si>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</si>
  <si>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</si>
  <si>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</si>
  <si>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</si>
  <si>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</si>
  <si>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</si>
  <si>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</si>
  <si>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</si>
  <si>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</si>
  <si>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</si>
  <si>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</si>
  <si>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</si>
  <si>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</si>
  <si>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</si>
  <si>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</si>
  <si>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</si>
  <si>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</si>
  <si>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</si>
  <si>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</si>
  <si>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</si>
  <si>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</si>
  <si>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</si>
  <si>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</si>
  <si>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</si>
  <si>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</si>
  <si>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</si>
  <si>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</si>
  <si>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</si>
  <si>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</si>
  <si>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</si>
  <si>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</si>
  <si>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</si>
  <si>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</si>
  <si>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</si>
  <si>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</si>
  <si>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</si>
  <si>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</si>
  <si>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</si>
  <si>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</si>
  <si>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</si>
  <si>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</si>
  <si>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</si>
  <si>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</si>
  <si>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</si>
  <si>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</si>
  <si>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</si>
  <si>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</si>
  <si>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</si>
  <si>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</si>
  <si>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</si>
  <si>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</si>
  <si>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</si>
  <si>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</si>
  <si>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</si>
  <si>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</si>
  <si>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</si>
  <si>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</si>
  <si>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</si>
  <si>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</si>
  <si>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</si>
  <si>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</si>
  <si>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</si>
  <si>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</si>
  <si>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</si>
  <si>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</si>
  <si>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</si>
  <si>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</si>
  <si>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</si>
  <si>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</si>
  <si>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</si>
  <si>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</si>
  <si>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</si>
  <si>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</si>
  <si>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</si>
  <si>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</si>
  <si>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</si>
  <si>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</si>
  <si>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</si>
  <si>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</si>
  <si>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</si>
  <si>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</si>
  <si>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</si>
  <si>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</si>
  <si>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</si>
  <si>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</si>
  <si>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</si>
  <si>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</si>
  <si>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</si>
  <si>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</si>
  <si>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</si>
  <si>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</si>
  <si>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</si>
  <si>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</si>
  <si>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</si>
  <si>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</si>
  <si>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</si>
  <si>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</si>
  <si>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</si>
  <si>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</si>
  <si>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</si>
  <si>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</si>
  <si>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</si>
  <si>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</si>
  <si>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</si>
  <si>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</si>
  <si>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</si>
  <si>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</si>
  <si>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</si>
  <si>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</si>
  <si>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</si>
  <si>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</si>
  <si>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</si>
  <si>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</si>
  <si>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</si>
  <si>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</si>
  <si>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</si>
  <si>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</si>
  <si>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</si>
  <si>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</si>
  <si>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</si>
  <si>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</si>
  <si>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</si>
  <si>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</si>
  <si>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</si>
  <si>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</si>
  <si>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</si>
  <si>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</si>
  <si>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</si>
  <si>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</si>
  <si>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</si>
  <si>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</si>
  <si>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</si>
  <si>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</si>
  <si>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</si>
  <si>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</si>
  <si>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</si>
  <si>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</si>
  <si>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</si>
  <si>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</si>
  <si>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</si>
  <si>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</si>
  <si>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</si>
  <si>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</si>
  <si>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</si>
  <si>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</si>
  <si>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</si>
  <si>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</si>
  <si>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</si>
  <si>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</si>
  <si>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</si>
  <si>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</si>
  <si>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</si>
  <si>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</si>
  <si>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</si>
  <si>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</si>
  <si>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</si>
  <si>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</si>
  <si>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</si>
  <si>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</si>
  <si>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</si>
  <si>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</si>
  <si>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</si>
  <si>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</si>
  <si>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</si>
  <si>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</si>
  <si>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</si>
  <si>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</si>
  <si>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</si>
  <si>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</si>
  <si>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</si>
  <si>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</si>
  <si>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</si>
  <si>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</si>
  <si>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</si>
  <si>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</si>
  <si>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</si>
  <si>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</si>
  <si>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</si>
  <si>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</si>
  <si>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</si>
  <si>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</si>
  <si>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</si>
  <si>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</si>
  <si>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</si>
  <si>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</si>
  <si>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</si>
  <si>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</si>
  <si>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</si>
  <si>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</si>
  <si>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</si>
  <si>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</si>
  <si>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</si>
  <si>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</si>
  <si>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</si>
  <si>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</si>
  <si>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</si>
  <si>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</si>
  <si>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</si>
  <si>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</si>
  <si>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</si>
  <si>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</si>
  <si>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</si>
  <si>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</si>
  <si>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</si>
  <si>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</si>
  <si>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</si>
  <si>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</si>
  <si>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</si>
  <si>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</si>
  <si>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</si>
  <si>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</si>
  <si>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</si>
  <si>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</si>
  <si>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</si>
  <si>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</si>
  <si>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</si>
  <si>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</si>
  <si>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</si>
  <si>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</si>
  <si>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</si>
  <si>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</si>
  <si>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</si>
  <si>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</si>
  <si>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</si>
  <si>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</si>
  <si>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</si>
  <si>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</si>
  <si>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</si>
  <si>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</si>
  <si>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</si>
  <si>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</si>
  <si>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</si>
  <si>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</si>
  <si>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</si>
  <si>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</si>
  <si>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</si>
  <si>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</si>
  <si>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</si>
  <si>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</si>
  <si>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</si>
  <si>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</si>
  <si>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</si>
  <si>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</si>
  <si>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</si>
  <si>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</si>
  <si>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</si>
  <si>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</si>
  <si>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</si>
  <si>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</si>
  <si>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</si>
  <si>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</si>
  <si>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</si>
  <si>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</si>
  <si>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</si>
  <si>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</si>
  <si>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</si>
  <si>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</si>
  <si>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</si>
  <si>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</si>
  <si>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</si>
  <si>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</si>
  <si>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</si>
  <si>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</si>
  <si>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</si>
  <si>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</si>
  <si>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</si>
  <si>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</si>
  <si>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</si>
  <si>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</si>
  <si>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</si>
  <si>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</si>
  <si>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</si>
  <si>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</si>
  <si>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</si>
  <si>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</si>
  <si>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</si>
  <si>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</si>
  <si>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</si>
  <si>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</si>
  <si>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</si>
  <si>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</si>
  <si>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</si>
  <si>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</si>
  <si>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</si>
  <si>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</si>
  <si>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</si>
  <si>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</si>
  <si>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</si>
  <si>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</si>
  <si>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</si>
  <si>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</si>
  <si>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</si>
  <si>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</si>
  <si>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</si>
  <si>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</si>
  <si>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</si>
  <si>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</si>
  <si>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</si>
  <si>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</si>
  <si>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</si>
  <si>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</si>
  <si>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</si>
  <si>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</si>
  <si>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</si>
  <si>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</si>
  <si>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</si>
  <si>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</si>
  <si>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</si>
  <si>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</si>
  <si>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</si>
  <si>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</si>
  <si>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</si>
  <si>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</si>
  <si>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</si>
  <si>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</si>
  <si>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</si>
  <si>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</si>
  <si>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</si>
  <si>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</si>
  <si>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</si>
  <si>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</si>
  <si>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</si>
  <si>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</si>
  <si>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</si>
  <si>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</si>
  <si>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</si>
  <si>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</si>
  <si>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</si>
  <si>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</si>
  <si>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</si>
  <si>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</si>
  <si>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</si>
  <si>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</si>
  <si>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</si>
  <si>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</si>
  <si>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</si>
  <si>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</si>
  <si>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</si>
  <si>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</si>
  <si>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</si>
  <si>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</si>
  <si>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</si>
  <si>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</si>
  <si>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</si>
  <si>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</si>
  <si>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</si>
  <si>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</si>
  <si>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</si>
  <si>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</si>
  <si>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</si>
  <si>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</si>
  <si>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</si>
  <si>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</si>
  <si>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</si>
  <si>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</si>
  <si>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</si>
  <si>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</si>
  <si>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</si>
  <si>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</si>
  <si>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</si>
  <si>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</si>
  <si>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</si>
  <si>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</si>
  <si>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</si>
  <si>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</si>
  <si>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</si>
  <si>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</si>
  <si>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</si>
  <si>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</si>
  <si>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</si>
  <si>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</si>
  <si>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</si>
  <si>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</si>
  <si>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</si>
  <si>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</si>
  <si>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</si>
  <si>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</si>
  <si>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</si>
  <si>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</si>
  <si>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</si>
  <si>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</si>
  <si>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</si>
  <si>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</si>
  <si>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</si>
  <si>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</si>
  <si>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</si>
  <si>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</si>
  <si>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</si>
  <si>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</si>
  <si>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</si>
  <si>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</si>
  <si>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</si>
  <si>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</si>
  <si>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</si>
  <si>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</si>
  <si>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</si>
  <si>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</si>
  <si>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</si>
  <si>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</si>
  <si>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</si>
  <si>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</si>
  <si>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</si>
  <si>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</si>
  <si>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</si>
  <si>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</si>
  <si>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</si>
  <si>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</si>
  <si>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</si>
  <si>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</si>
  <si>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</si>
  <si>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</si>
  <si>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</si>
  <si>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</si>
  <si>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</si>
  <si>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</si>
  <si>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</si>
  <si>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</si>
  <si>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</si>
  <si>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</si>
  <si>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</si>
  <si>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</si>
  <si>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</si>
  <si>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</si>
  <si>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</si>
  <si>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</si>
  <si>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</si>
  <si>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</si>
  <si>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</si>
  <si>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</si>
  <si>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</si>
  <si>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</si>
  <si>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</si>
  <si>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</si>
  <si>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</si>
  <si>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</si>
  <si>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</si>
  <si>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</si>
  <si>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</si>
  <si>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</si>
  <si>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</si>
  <si>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</si>
  <si>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</si>
  <si>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</si>
  <si>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</si>
  <si>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</si>
  <si>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</si>
  <si>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</si>
  <si>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</si>
  <si>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</si>
  <si>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</si>
  <si>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</si>
  <si>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</si>
  <si>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</si>
  <si>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</si>
  <si>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</si>
  <si>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</si>
  <si>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</si>
  <si>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</si>
  <si>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</si>
  <si>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</si>
  <si>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</si>
  <si>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</si>
  <si>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</si>
  <si>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</si>
  <si>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</si>
  <si>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</si>
  <si>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</si>
  <si>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</si>
  <si>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</si>
  <si>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</si>
  <si>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</si>
  <si>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</si>
  <si>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</si>
  <si>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</si>
  <si>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</si>
  <si>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</si>
  <si>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</si>
  <si>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</si>
  <si>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</si>
  <si>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</si>
  <si>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</si>
  <si>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</si>
  <si>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</si>
  <si>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</si>
  <si>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</si>
  <si>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</si>
  <si>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</si>
  <si>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</si>
  <si>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</si>
  <si>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</si>
  <si>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</si>
  <si>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</si>
  <si>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</si>
  <si>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</si>
  <si>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</si>
  <si>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</si>
  <si>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</si>
  <si>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</si>
  <si>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</si>
  <si>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</si>
  <si>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</si>
  <si>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</si>
  <si>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</si>
  <si>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</si>
  <si>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</si>
  <si>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</si>
  <si>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</si>
  <si>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</si>
  <si>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</si>
  <si>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</si>
  <si>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</si>
  <si>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</si>
  <si>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</si>
  <si>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</si>
  <si>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</si>
  <si>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</si>
  <si>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</si>
  <si>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</si>
  <si>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</si>
  <si>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</si>
  <si>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</si>
  <si>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</si>
  <si>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</si>
  <si>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</si>
  <si>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</si>
  <si>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</si>
  <si>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</si>
  <si>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</si>
  <si>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</si>
  <si>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</si>
  <si>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</si>
  <si>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</si>
  <si>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</si>
  <si>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</si>
  <si>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</si>
  <si>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</si>
  <si>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</si>
  <si>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</si>
  <si>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</si>
  <si>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</si>
  <si>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</si>
  <si>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</si>
  <si>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</si>
  <si>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</si>
  <si>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</si>
  <si>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</si>
  <si>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</si>
  <si>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</si>
  <si>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</si>
  <si>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</si>
  <si>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</si>
  <si>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</si>
  <si>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</si>
  <si>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</si>
  <si>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</si>
  <si>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</si>
  <si>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</si>
  <si>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</si>
  <si>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</si>
  <si>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</si>
  <si>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</si>
  <si>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</si>
  <si>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</si>
  <si>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</si>
  <si>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</si>
  <si>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</si>
  <si>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</si>
  <si>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</si>
  <si>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</si>
  <si>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</si>
  <si>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</si>
  <si>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</si>
  <si>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</si>
  <si>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</si>
  <si>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</si>
  <si>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</si>
  <si>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</si>
  <si>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</si>
  <si>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</si>
  <si>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</si>
  <si>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</si>
  <si>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</si>
  <si>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</si>
  <si>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</si>
  <si>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</si>
  <si>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</si>
  <si>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</si>
  <si>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</si>
  <si>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</si>
  <si>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</si>
  <si>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</si>
  <si>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</si>
  <si>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</si>
  <si>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</si>
  <si>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</si>
  <si>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</si>
  <si>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</si>
  <si>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</si>
  <si>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</si>
  <si>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</si>
  <si>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</si>
  <si>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</si>
  <si>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</si>
  <si>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</si>
  <si>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</si>
  <si>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</si>
  <si>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</si>
  <si>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</si>
  <si>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</si>
  <si>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</si>
  <si>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</si>
  <si>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</si>
  <si>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</si>
  <si>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</si>
  <si>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</si>
  <si>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</si>
  <si>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</si>
  <si>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</si>
  <si>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</si>
  <si>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</si>
  <si>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</si>
  <si>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</si>
  <si>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</si>
  <si>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</si>
  <si>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</si>
  <si>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</si>
  <si>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</si>
  <si>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</si>
  <si>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</si>
  <si>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</si>
  <si>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</si>
  <si>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</si>
  <si>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</si>
  <si>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</si>
  <si>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</si>
  <si>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</si>
  <si>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</si>
  <si>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</si>
  <si>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</si>
  <si>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</si>
  <si>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</si>
  <si>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</si>
  <si>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</si>
  <si>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</si>
  <si>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</si>
  <si>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</si>
  <si>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</si>
  <si>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</si>
  <si>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</si>
  <si>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</si>
  <si>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</si>
  <si>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</si>
  <si>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</si>
  <si>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</si>
  <si>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</si>
  <si>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</si>
  <si>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</si>
  <si>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</si>
  <si>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</si>
  <si>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</si>
  <si>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</si>
  <si>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</si>
  <si>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</si>
  <si>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</si>
  <si>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</si>
  <si>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</si>
  <si>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</si>
  <si>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</si>
  <si>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</si>
  <si>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</si>
  <si>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</si>
  <si>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</si>
  <si>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</si>
  <si>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</si>
  <si>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</si>
  <si>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</si>
  <si>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</si>
  <si>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</si>
  <si>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</si>
  <si>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</si>
  <si>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</si>
  <si>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</si>
  <si>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</si>
  <si>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</si>
  <si>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</si>
  <si>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</si>
  <si>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</si>
  <si>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</si>
  <si>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</si>
  <si>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</si>
  <si>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</si>
  <si>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</si>
  <si>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</si>
  <si>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</si>
  <si>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</si>
  <si>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</si>
  <si>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</si>
  <si>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</si>
  <si>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</si>
  <si>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</si>
  <si>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</si>
  <si>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</si>
  <si>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</si>
  <si>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</si>
  <si>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</si>
  <si>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</si>
  <si>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</si>
  <si>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</si>
  <si>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</si>
  <si>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</si>
  <si>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</si>
  <si>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</si>
  <si>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</si>
  <si>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</si>
  <si>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</si>
  <si>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</si>
  <si>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</si>
  <si>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</si>
  <si>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</si>
  <si>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</si>
  <si>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</si>
  <si>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</si>
  <si>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</si>
  <si>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</si>
  <si>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</si>
  <si>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</si>
  <si>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</si>
  <si>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</si>
  <si>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</si>
  <si>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</si>
  <si>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</si>
  <si>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</si>
  <si>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</si>
  <si>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</si>
  <si>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</si>
  <si>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</si>
  <si>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</si>
  <si>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</si>
  <si>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</si>
  <si>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</si>
  <si>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</si>
  <si>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</si>
  <si>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</si>
  <si>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</si>
  <si>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</si>
  <si>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</si>
  <si>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</si>
  <si>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</si>
  <si>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</si>
  <si>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</si>
  <si>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</si>
  <si>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</si>
  <si>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</si>
  <si>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</si>
  <si>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</si>
  <si>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</si>
  <si>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</si>
  <si>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</si>
  <si>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</si>
  <si>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</si>
  <si>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</si>
  <si>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</si>
  <si>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</si>
  <si>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</si>
  <si>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</si>
  <si>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</si>
  <si>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</si>
  <si>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</si>
  <si>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Years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</si>
  <si>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</si>
  <si>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</si>
  <si>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</si>
  <si>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</si>
  <si>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</si>
  <si>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</si>
  <si>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</si>
  <si>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</si>
  <si>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</si>
  <si>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</si>
  <si>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</si>
  <si>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</si>
  <si>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</si>
  <si>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Month</t>
  </si>
  <si>
    <t>Funding Group</t>
  </si>
  <si>
    <t>Date Ended Conversion</t>
  </si>
  <si>
    <t>Sum of backers_count</t>
  </si>
  <si>
    <t>Goal</t>
  </si>
  <si>
    <t>Number Successful</t>
  </si>
  <si>
    <t xml:space="preserve">Number Cancelled </t>
  </si>
  <si>
    <t>Total Projects</t>
  </si>
  <si>
    <t>Number Failed</t>
  </si>
  <si>
    <t>Percentage Successful</t>
  </si>
  <si>
    <t>Percentage Failed</t>
  </si>
  <si>
    <t xml:space="preserve">Percentage Cancelled </t>
  </si>
  <si>
    <t>Successful</t>
  </si>
  <si>
    <t>Median</t>
  </si>
  <si>
    <t>Minimum</t>
  </si>
  <si>
    <t>Maximum</t>
  </si>
  <si>
    <t>Variance</t>
  </si>
  <si>
    <t>Failed</t>
  </si>
  <si>
    <t>backers count</t>
  </si>
  <si>
    <r>
      <t>Mean (</t>
    </r>
    <r>
      <rPr>
        <b/>
        <sz val="11"/>
        <color theme="1"/>
        <rFont val="Abadi"/>
        <family val="2"/>
        <charset val="1"/>
      </rPr>
      <t>µ</t>
    </r>
    <r>
      <rPr>
        <b/>
        <sz val="11"/>
        <color theme="1"/>
        <rFont val="Calibri"/>
        <family val="2"/>
      </rPr>
      <t>)</t>
    </r>
  </si>
  <si>
    <t>backers count (X)</t>
  </si>
  <si>
    <r>
      <t>Standad Diviation (</t>
    </r>
    <r>
      <rPr>
        <b/>
        <sz val="11"/>
        <color theme="1"/>
        <rFont val="Calibri"/>
        <family val="2"/>
      </rPr>
      <t>σ)</t>
    </r>
  </si>
  <si>
    <r>
      <t>z = (X-</t>
    </r>
    <r>
      <rPr>
        <b/>
        <sz val="11"/>
        <color theme="1"/>
        <rFont val="Abadi"/>
        <family val="2"/>
        <charset val="1"/>
      </rPr>
      <t>µ</t>
    </r>
    <r>
      <rPr>
        <b/>
        <sz val="11"/>
        <color theme="1"/>
        <rFont val="Calibri"/>
        <family val="2"/>
      </rPr>
      <t>)/σ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</si>
</sst>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C09]dd\-mmm\-yy;@"/>
    <numFmt numFmtId="165" formatCode="yyyy"/>
    <numFmt numFmtId="166" formatCode="_-* #,##0_-;\-* #,##0_-;_-* &quot;-&quot;??_-;_-@_-"/>
    <numFmt numFmtId="170" formatCode="0.00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.5"/>
      <color rgb="FF165D81"/>
      <name val="Calibri"/>
      <family val="2"/>
    </font>
    <font>
      <b/>
      <sz val="10.5"/>
      <color theme="1" tint="0.24994659260841701"/>
      <name val="Calibri"/>
      <family val="2"/>
    </font>
    <font>
      <b/>
      <sz val="10.5"/>
      <color theme="1" tint="0.34998626667073579"/>
      <name val="Calibri"/>
      <family val="2"/>
    </font>
    <font>
      <b/>
      <sz val="10.5"/>
      <color theme="4"/>
      <name val="Calibri"/>
      <family val="2"/>
    </font>
    <font>
      <b/>
      <sz val="10.5"/>
      <color theme="7"/>
      <name val="Calibri"/>
      <family val="2"/>
    </font>
    <font>
      <b/>
      <sz val="10.5"/>
      <color theme="5" tint="0.39994506668294322"/>
      <name val="Calibri"/>
      <family val="2"/>
    </font>
    <font>
      <b/>
      <sz val="10.5"/>
      <color rgb="FF336577"/>
      <name val="Calibri"/>
      <family val="2"/>
    </font>
    <font>
      <b/>
      <sz val="10.5"/>
      <color theme="6" tint="-0.24994659260841701"/>
      <name val="Calibri"/>
      <family val="2"/>
    </font>
    <font>
      <b/>
      <sz val="10.5"/>
      <color theme="3" tint="0.39994506668294322"/>
      <name val="Calibri"/>
      <family val="2"/>
    </font>
    <font>
      <b/>
      <sz val="11"/>
      <color theme="1"/>
      <name val="Abadi"/>
      <family val="2"/>
      <charset val="1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ED7A5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58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1" applyNumberFormat="0" applyFill="0" applyProtection="0">
      <alignment horizontal="center" vertical="center"/>
    </xf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5" fillId="0" borderId="2" applyFont="0" applyFill="0" applyAlignment="0" applyProtection="0"/>
    <xf numFmtId="3" fontId="4" fillId="0" borderId="1" applyNumberFormat="0" applyFill="0" applyAlignment="0" applyProtection="0"/>
    <xf numFmtId="0" fontId="4" fillId="0" borderId="1" applyNumberFormat="0" applyFill="0" applyAlignment="0" applyProtection="0"/>
    <xf numFmtId="3" fontId="4" fillId="0" borderId="1" applyNumberFormat="0" applyFill="0" applyAlignment="0" applyProtection="0"/>
    <xf numFmtId="0" fontId="4" fillId="0" borderId="1" applyNumberFormat="0" applyFill="0" applyAlignment="0" applyProtection="0"/>
    <xf numFmtId="0" fontId="4" fillId="0" borderId="1" applyNumberFormat="0" applyFill="0" applyAlignment="0" applyProtection="0"/>
    <xf numFmtId="0" fontId="4" fillId="0" borderId="1" applyNumberFormat="0" applyFill="0" applyAlignment="0" applyProtection="0"/>
    <xf numFmtId="0" fontId="4" fillId="0" borderId="1" applyNumberFormat="0" applyFill="0" applyAlignment="0" applyProtection="0"/>
    <xf numFmtId="0" fontId="4" fillId="0" borderId="1" applyNumberFormat="0" applyFill="0" applyAlignment="0" applyProtection="0"/>
    <xf numFmtId="3" fontId="5" fillId="0" borderId="0" applyNumberFormat="0" applyBorder="0" applyAlignment="0" applyProtection="0"/>
    <xf numFmtId="3" fontId="5" fillId="0" borderId="0" applyNumberFormat="0" applyBorder="0" applyAlignment="0" applyProtection="0"/>
    <xf numFmtId="3" fontId="5" fillId="0" borderId="0" applyNumberFormat="0" applyBorder="0" applyAlignment="0" applyProtection="0"/>
    <xf numFmtId="3" fontId="5" fillId="0" borderId="0" applyNumberFormat="0" applyBorder="0" applyAlignment="0" applyProtection="0"/>
    <xf numFmtId="3" fontId="5" fillId="0" borderId="0" applyNumberFormat="0" applyBorder="0" applyAlignment="0" applyProtection="0"/>
    <xf numFmtId="3" fontId="5" fillId="0" borderId="2" applyNumberFormat="0" applyBorder="0" applyAlignment="0" applyProtection="0"/>
    <xf numFmtId="3" fontId="5" fillId="0" borderId="2" applyNumberFormat="0" applyBorder="0" applyAlignment="0" applyProtection="0"/>
    <xf numFmtId="3" fontId="5" fillId="0" borderId="2" applyNumberFormat="0" applyBorder="0" applyAlignment="0" applyProtection="0"/>
    <xf numFmtId="0" fontId="5" fillId="0" borderId="2" applyNumberFormat="0" applyFill="0" applyAlignment="0" applyProtection="0"/>
    <xf numFmtId="0" fontId="5" fillId="0" borderId="2" applyNumberFormat="0" applyFill="0" applyAlignment="0" applyProtection="0"/>
    <xf numFmtId="0" fontId="5" fillId="0" borderId="2">
      <alignment horizontal="right" vertical="center"/>
    </xf>
    <xf numFmtId="3" fontId="5" fillId="2" borderId="2">
      <alignment horizontal="center" vertical="center"/>
    </xf>
    <xf numFmtId="0" fontId="5" fillId="2" borderId="2">
      <alignment horizontal="right" vertical="center"/>
    </xf>
    <xf numFmtId="0" fontId="4" fillId="0" borderId="3">
      <alignment horizontal="left" vertical="center"/>
    </xf>
    <xf numFmtId="0" fontId="4" fillId="0" borderId="4">
      <alignment horizontal="center" vertical="center"/>
    </xf>
    <xf numFmtId="0" fontId="6" fillId="0" borderId="5">
      <alignment horizontal="center" vertical="center"/>
    </xf>
    <xf numFmtId="0" fontId="5" fillId="3" borderId="2"/>
    <xf numFmtId="3" fontId="7" fillId="0" borderId="2"/>
    <xf numFmtId="3" fontId="8" fillId="0" borderId="2"/>
    <xf numFmtId="0" fontId="4" fillId="0" borderId="4">
      <alignment horizontal="left" vertical="top"/>
    </xf>
    <xf numFmtId="0" fontId="9" fillId="0" borderId="2"/>
    <xf numFmtId="0" fontId="4" fillId="0" borderId="4">
      <alignment horizontal="left" vertical="center"/>
    </xf>
    <xf numFmtId="0" fontId="5" fillId="2" borderId="6"/>
    <xf numFmtId="3" fontId="5" fillId="0" borderId="2">
      <alignment horizontal="right" vertical="center"/>
    </xf>
    <xf numFmtId="0" fontId="4" fillId="0" borderId="4">
      <alignment horizontal="right" vertical="center"/>
    </xf>
    <xf numFmtId="0" fontId="5" fillId="0" borderId="5">
      <alignment horizontal="center" vertical="center"/>
    </xf>
    <xf numFmtId="3" fontId="5" fillId="0" borderId="2"/>
    <xf numFmtId="3" fontId="5" fillId="0" borderId="2"/>
    <xf numFmtId="0" fontId="5" fillId="0" borderId="5">
      <alignment horizontal="center" vertical="center" wrapText="1"/>
    </xf>
    <xf numFmtId="0" fontId="10" fillId="0" borderId="5">
      <alignment horizontal="left" vertical="center" indent="1"/>
    </xf>
    <xf numFmtId="0" fontId="11" fillId="0" borderId="2"/>
    <xf numFmtId="0" fontId="4" fillId="0" borderId="3">
      <alignment horizontal="left" vertical="center"/>
    </xf>
    <xf numFmtId="3" fontId="5" fillId="0" borderId="2">
      <alignment horizontal="center" vertical="center"/>
    </xf>
    <xf numFmtId="0" fontId="4" fillId="0" borderId="4">
      <alignment horizontal="center" vertical="center"/>
    </xf>
    <xf numFmtId="0" fontId="4" fillId="0" borderId="4">
      <alignment horizontal="center" vertical="center"/>
    </xf>
    <xf numFmtId="0" fontId="4" fillId="0" borderId="3">
      <alignment horizontal="left" vertical="center"/>
    </xf>
    <xf numFmtId="0" fontId="4" fillId="0" borderId="3">
      <alignment horizontal="left" vertical="center"/>
    </xf>
    <xf numFmtId="0" fontId="12" fillId="0" borderId="2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1" fillId="0" borderId="0" xfId="1" applyFont="1" applyAlignment="1">
      <alignment horizontal="center" vertical="top" wrapText="1"/>
    </xf>
    <xf numFmtId="164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 wrapText="1"/>
    </xf>
    <xf numFmtId="166" fontId="0" fillId="0" borderId="0" xfId="2" applyNumberFormat="1" applyFont="1"/>
    <xf numFmtId="166" fontId="1" fillId="0" borderId="0" xfId="2" applyNumberFormat="1" applyFont="1" applyAlignment="1">
      <alignment horizontal="center" vertical="top" wrapText="1"/>
    </xf>
    <xf numFmtId="166" fontId="1" fillId="0" borderId="0" xfId="2" applyNumberFormat="1" applyFont="1" applyAlignment="1">
      <alignment horizontal="right" vertical="top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vertical="center"/>
    </xf>
    <xf numFmtId="9" fontId="0" fillId="0" borderId="0" xfId="1" applyFont="1" applyAlignment="1">
      <alignment vertical="center"/>
    </xf>
    <xf numFmtId="0" fontId="0" fillId="0" borderId="0" xfId="0" applyAlignment="1">
      <alignment horizontal="center" vertical="top"/>
    </xf>
    <xf numFmtId="0" fontId="1" fillId="0" borderId="0" xfId="0" applyFont="1"/>
    <xf numFmtId="170" fontId="0" fillId="0" borderId="0" xfId="0" applyNumberFormat="1"/>
    <xf numFmtId="0" fontId="0" fillId="0" borderId="0" xfId="0" applyAlignment="1">
      <alignment vertical="top"/>
    </xf>
  </cellXfs>
  <cellStyles count="58">
    <cellStyle name="AF Column - IBM Cognos" xfId="3" xr:uid="{9AB7973C-EBA5-4E5C-A48B-5F4CDA32B8EF}"/>
    <cellStyle name="AF Data - IBM Cognos" xfId="4" xr:uid="{16DF8F92-7773-4B90-B31C-2190564962A6}"/>
    <cellStyle name="AF Data 0 - IBM Cognos" xfId="5" xr:uid="{57E8A789-C695-45BA-9491-4EA1C937E678}"/>
    <cellStyle name="AF Data 1 - IBM Cognos" xfId="6" xr:uid="{09E706A6-EAAE-4904-B0EF-53C160E9A6D0}"/>
    <cellStyle name="AF Data 2 - IBM Cognos" xfId="7" xr:uid="{18CA1FF6-3758-4819-AA60-4CB30D3319C0}"/>
    <cellStyle name="AF Data 3 - IBM Cognos" xfId="8" xr:uid="{0366BA6C-6533-40D8-AD4F-6940A9FD8836}"/>
    <cellStyle name="AF Data 4 - IBM Cognos" xfId="9" xr:uid="{982D6983-3BDB-4572-9D40-3C663E9BF714}"/>
    <cellStyle name="AF Data 5 - IBM Cognos" xfId="10" xr:uid="{17E3BD53-2E2F-4D9D-9F11-3C1317EAC0B8}"/>
    <cellStyle name="AF Data Leaf - IBM Cognos" xfId="11" xr:uid="{A597CC63-5DCB-44E1-B193-0CB593C65D11}"/>
    <cellStyle name="AF Header - IBM Cognos" xfId="12" xr:uid="{BE63943A-7C9A-4C7F-8D5F-AC757A5277D9}"/>
    <cellStyle name="AF Header 0 - IBM Cognos" xfId="13" xr:uid="{04C1B8CA-2F03-4561-8C9B-5A0F11F5C173}"/>
    <cellStyle name="AF Header 1 - IBM Cognos" xfId="14" xr:uid="{9E7D146D-1063-4119-AC02-FC4C18DDF1DF}"/>
    <cellStyle name="AF Header 2 - IBM Cognos" xfId="15" xr:uid="{663E4C0C-DF9F-43BF-80F9-81BCB6B92257}"/>
    <cellStyle name="AF Header 3 - IBM Cognos" xfId="16" xr:uid="{2DEF3F49-AF79-4108-A564-50E77C381D67}"/>
    <cellStyle name="AF Header 4 - IBM Cognos" xfId="17" xr:uid="{8CA3D2E6-4D60-456C-8FFA-CF527CF8FFA2}"/>
    <cellStyle name="AF Header 5 - IBM Cognos" xfId="18" xr:uid="{06817DAF-8E14-4A78-A228-5445E9F5F633}"/>
    <cellStyle name="AF Header Leaf - IBM Cognos" xfId="19" xr:uid="{AD13CCA5-56EC-4BFE-8A57-D9CDBB315BA0}"/>
    <cellStyle name="AF Row - IBM Cognos" xfId="20" xr:uid="{20EB2EBD-63C8-4D45-88A0-A427DF08B770}"/>
    <cellStyle name="AF Row 0 - IBM Cognos" xfId="21" xr:uid="{0FAA38BB-F3BE-4F41-B59D-4E9E46F15B08}"/>
    <cellStyle name="AF Row 1 - IBM Cognos" xfId="22" xr:uid="{916E16C1-8FDA-4B39-BB40-2571733C51F5}"/>
    <cellStyle name="AF Row 2 - IBM Cognos" xfId="23" xr:uid="{A260A3BD-18DD-4E99-950E-8A5EDE18765F}"/>
    <cellStyle name="AF Row 3 - IBM Cognos" xfId="24" xr:uid="{D39E9485-B074-4779-A142-02377BC07C04}"/>
    <cellStyle name="AF Row 4 - IBM Cognos" xfId="25" xr:uid="{DC1A5BF5-E215-4B00-B0E4-D43498E5ABDD}"/>
    <cellStyle name="AF Row 5 - IBM Cognos" xfId="26" xr:uid="{BD75453B-91CA-4E37-A569-471C0266A0DA}"/>
    <cellStyle name="AF Row Leaf - IBM Cognos" xfId="27" xr:uid="{99E3B0A6-1582-4549-A35A-651636FA7B69}"/>
    <cellStyle name="AF Subnm - IBM Cognos" xfId="28" xr:uid="{DD6527D1-75C1-4BF3-8C66-E03CDA7051CC}"/>
    <cellStyle name="AF Title - IBM Cognos" xfId="29" xr:uid="{D1ACCC8C-85FF-48F2-A82D-B7CF8DCF87F4}"/>
    <cellStyle name="Calculated Column - IBM Cognos" xfId="30" xr:uid="{7299B1F7-F4A8-41CE-8BAD-B4326FA92E89}"/>
    <cellStyle name="Calculated Column Name - IBM Cognos" xfId="31" xr:uid="{F0170177-2EEC-4CFD-82C6-012B8A8C5233}"/>
    <cellStyle name="Calculated Row - IBM Cognos" xfId="32" xr:uid="{B4441384-0B7F-4472-B3E9-48EA4DDCF1C5}"/>
    <cellStyle name="Calculated Row Name - IBM Cognos" xfId="33" xr:uid="{07E76CA8-5018-4A31-871C-81BAAFEC55D9}"/>
    <cellStyle name="Column Name - IBM Cognos" xfId="34" xr:uid="{CDC9A2DF-661E-4901-B1C5-6645F46DDB31}"/>
    <cellStyle name="Column Template - IBM Cognos" xfId="35" xr:uid="{0F7E2B80-90B6-41FB-B584-55379DF25F96}"/>
    <cellStyle name="Comma" xfId="2" builtinId="3"/>
    <cellStyle name="Differs From Base - IBM Cognos" xfId="36" xr:uid="{87086BC1-F2AA-460B-8BB2-03BDAFE658F6}"/>
    <cellStyle name="Edit - IBM Cognos" xfId="37" xr:uid="{6DBE3D6E-F255-4001-95A9-7F04AACEFC1A}"/>
    <cellStyle name="Formula - IBM Cognos" xfId="38" xr:uid="{F8389E99-C683-4CF8-AF83-F68D37175760}"/>
    <cellStyle name="Group Name - IBM Cognos" xfId="39" xr:uid="{4549C36C-37C2-4405-A571-C397E219F54C}"/>
    <cellStyle name="Hold Values - IBM Cognos" xfId="40" xr:uid="{E5C9A2AC-D567-4CA8-8706-0FE0FC66612F}"/>
    <cellStyle name="List Name - IBM Cognos" xfId="41" xr:uid="{17A15BCA-9057-453C-82EC-6637ED51C02A}"/>
    <cellStyle name="Locked - IBM Cognos" xfId="42" xr:uid="{D6D6D7BD-C1B1-4BEC-883B-3901C17D5D76}"/>
    <cellStyle name="Measure - IBM Cognos" xfId="43" xr:uid="{46B4822F-EEB6-46FB-92FB-5CC48D373D92}"/>
    <cellStyle name="Measure Header - IBM Cognos" xfId="44" xr:uid="{69765D76-60DA-48D2-9983-E0BD2537E047}"/>
    <cellStyle name="Measure Name - IBM Cognos" xfId="45" xr:uid="{7DE853E8-8F9F-49D6-B65B-5A147669F2E8}"/>
    <cellStyle name="Measure Summary - IBM Cognos" xfId="46" xr:uid="{7B63BB7C-892E-458E-9971-CAA4DBF6C0E6}"/>
    <cellStyle name="Measure Summary TM1 - IBM Cognos" xfId="47" xr:uid="{148194CC-8F57-4263-AA1E-26336799C2F6}"/>
    <cellStyle name="Measure Template - IBM Cognos" xfId="48" xr:uid="{C7D4AFC2-6734-40E5-92E5-0162A0015D41}"/>
    <cellStyle name="More - IBM Cognos" xfId="49" xr:uid="{00F75420-9C9C-475A-B031-A76FE02ED5E5}"/>
    <cellStyle name="Normal" xfId="0" builtinId="0"/>
    <cellStyle name="Pending Change - IBM Cognos" xfId="50" xr:uid="{3AAAA370-8FF3-4016-9D20-013A909D69A6}"/>
    <cellStyle name="Percent" xfId="1" builtinId="5"/>
    <cellStyle name="Row Name - IBM Cognos" xfId="51" xr:uid="{4B3F88B3-30EC-4472-80F1-28D930781C22}"/>
    <cellStyle name="Row Template - IBM Cognos" xfId="52" xr:uid="{ED06CF9D-0BDD-42D9-BD25-5209935FEE1B}"/>
    <cellStyle name="Summary Column Name - IBM Cognos" xfId="53" xr:uid="{8A1DA82C-EDDF-4FFC-A4ED-FC08C6C846CF}"/>
    <cellStyle name="Summary Column Name TM1 - IBM Cognos" xfId="54" xr:uid="{F314626D-4A23-473C-B9BD-A056074BC03A}"/>
    <cellStyle name="Summary Row Name - IBM Cognos" xfId="55" xr:uid="{943564CA-F569-4EDF-B80F-606ABCCB1465}"/>
    <cellStyle name="Summary Row Name TM1 - IBM Cognos" xfId="56" xr:uid="{0722D393-8537-4905-A4E5-FE276F58CE09}"/>
    <cellStyle name="Unsaved Change - IBM Cognos" xfId="57" xr:uid="{E4CE57DE-4FE4-4DB3-8298-A741B51F77EB}"/>
  </cellStyles>
  <dxfs count="32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&amp; Charts.xlsx]Chart 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722012248501284E-2"/>
          <c:y val="0.23299103741064625"/>
          <c:w val="0.82258395630175085"/>
          <c:h val="0.559058383831053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'Chart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7-42BF-976A-54728EE783E0}"/>
            </c:ext>
          </c:extLst>
        </c:ser>
        <c:ser>
          <c:idx val="1"/>
          <c:order val="1"/>
          <c:tx>
            <c:strRef>
              <c:f>'Chart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97-42BF-976A-54728EE783E0}"/>
            </c:ext>
          </c:extLst>
        </c:ser>
        <c:ser>
          <c:idx val="2"/>
          <c:order val="2"/>
          <c:tx>
            <c:strRef>
              <c:f>'Chart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97-42BF-976A-54728EE783E0}"/>
            </c:ext>
          </c:extLst>
        </c:ser>
        <c:ser>
          <c:idx val="3"/>
          <c:order val="3"/>
          <c:tx>
            <c:strRef>
              <c:f>'Chart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97-42BF-976A-54728EE78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170408"/>
        <c:axId val="812170080"/>
      </c:barChart>
      <c:catAx>
        <c:axId val="81217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70080"/>
        <c:crosses val="autoZero"/>
        <c:auto val="1"/>
        <c:lblAlgn val="ctr"/>
        <c:lblOffset val="100"/>
        <c:noMultiLvlLbl val="0"/>
      </c:catAx>
      <c:valAx>
        <c:axId val="8121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17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26230230169401"/>
          <c:y val="0.35623429288429015"/>
          <c:w val="9.2276381370638066E-2"/>
          <c:h val="0.378891454965357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&amp; Charts.xlsx]Chart 2!PivotTable2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>
            <a:outerShdw blurRad="50800" dist="50800" dir="5400000" algn="ctr" rotWithShape="0">
              <a:srgbClr val="FF0000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2-4FC4-B0F7-B66F2E68818F}"/>
            </c:ext>
          </c:extLst>
        </c:ser>
        <c:ser>
          <c:idx val="1"/>
          <c:order val="1"/>
          <c:tx>
            <c:strRef>
              <c:f>'Chart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>
              <a:outerShdw blurRad="50800" dist="50800" dir="5400000" algn="ctr" rotWithShape="0">
                <a:srgbClr val="FF0000"/>
              </a:outerShdw>
            </a:effectLst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2-4FC4-B0F7-B66F2E68818F}"/>
            </c:ext>
          </c:extLst>
        </c:ser>
        <c:ser>
          <c:idx val="2"/>
          <c:order val="2"/>
          <c:tx>
            <c:strRef>
              <c:f>'Chart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2-4FC4-B0F7-B66F2E68818F}"/>
            </c:ext>
          </c:extLst>
        </c:ser>
        <c:ser>
          <c:idx val="3"/>
          <c:order val="3"/>
          <c:tx>
            <c:strRef>
              <c:f>'Chart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E2-4FC4-B0F7-B66F2E688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099912"/>
        <c:axId val="841094992"/>
      </c:barChart>
      <c:catAx>
        <c:axId val="841099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94992"/>
        <c:crosses val="autoZero"/>
        <c:auto val="1"/>
        <c:lblAlgn val="ctr"/>
        <c:lblOffset val="100"/>
        <c:noMultiLvlLbl val="0"/>
      </c:catAx>
      <c:valAx>
        <c:axId val="84109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99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&amp; Charts.xlsx]Chart 3!PivotTable5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F-4D72-B9F2-ADC285629447}"/>
            </c:ext>
          </c:extLst>
        </c:ser>
        <c:ser>
          <c:idx val="1"/>
          <c:order val="1"/>
          <c:tx>
            <c:strRef>
              <c:f>'Chart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7-4D24-A91A-D71FC64C3080}"/>
            </c:ext>
          </c:extLst>
        </c:ser>
        <c:ser>
          <c:idx val="2"/>
          <c:order val="2"/>
          <c:tx>
            <c:strRef>
              <c:f>'Chart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F7-4D24-A91A-D71FC64C3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103848"/>
        <c:axId val="814101224"/>
      </c:lineChart>
      <c:catAx>
        <c:axId val="81410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101224"/>
        <c:crosses val="autoZero"/>
        <c:auto val="1"/>
        <c:lblAlgn val="ctr"/>
        <c:lblOffset val="100"/>
        <c:noMultiLvlLbl val="0"/>
      </c:catAx>
      <c:valAx>
        <c:axId val="81410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10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&amp; Charts.xlsx]Extra Chart 1!PivotTable1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F-405C-99E1-591F9E634267}"/>
            </c:ext>
          </c:extLst>
        </c:ser>
        <c:ser>
          <c:idx val="1"/>
          <c:order val="1"/>
          <c:tx>
            <c:strRef>
              <c:f>'Extra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F-405C-99E1-591F9E634267}"/>
            </c:ext>
          </c:extLst>
        </c:ser>
        <c:ser>
          <c:idx val="2"/>
          <c:order val="2"/>
          <c:tx>
            <c:strRef>
              <c:f>'Extra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F-405C-99E1-591F9E634267}"/>
            </c:ext>
          </c:extLst>
        </c:ser>
        <c:ser>
          <c:idx val="3"/>
          <c:order val="3"/>
          <c:tx>
            <c:strRef>
              <c:f>'Extra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7F-405C-99E1-591F9E634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2367536"/>
        <c:axId val="792369832"/>
      </c:barChart>
      <c:catAx>
        <c:axId val="79236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69832"/>
        <c:crosses val="autoZero"/>
        <c:auto val="1"/>
        <c:lblAlgn val="ctr"/>
        <c:lblOffset val="100"/>
        <c:noMultiLvlLbl val="0"/>
      </c:catAx>
      <c:valAx>
        <c:axId val="79236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 of Project Statuses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6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&amp; Charts.xlsx]Extra Chart 2!PivotTable2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'Extra Chart 2'!$B$3</c:f>
              <c:strCache>
                <c:ptCount val="1"/>
                <c:pt idx="0">
                  <c:v>Sum of backers_count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'Extra Chart 2'!$A$4:$A$25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2'!$B$4:$B$25</c:f>
              <c:numCache>
                <c:formatCode>General</c:formatCode>
                <c:ptCount val="21"/>
                <c:pt idx="0">
                  <c:v>1181</c:v>
                </c:pt>
                <c:pt idx="1">
                  <c:v>6731</c:v>
                </c:pt>
                <c:pt idx="2">
                  <c:v>73</c:v>
                </c:pt>
                <c:pt idx="3">
                  <c:v>7312</c:v>
                </c:pt>
                <c:pt idx="4">
                  <c:v>69</c:v>
                </c:pt>
                <c:pt idx="5">
                  <c:v>14674</c:v>
                </c:pt>
                <c:pt idx="6">
                  <c:v>451</c:v>
                </c:pt>
                <c:pt idx="7">
                  <c:v>2461</c:v>
                </c:pt>
                <c:pt idx="8">
                  <c:v>626</c:v>
                </c:pt>
                <c:pt idx="9">
                  <c:v>50975</c:v>
                </c:pt>
                <c:pt idx="10">
                  <c:v>71</c:v>
                </c:pt>
                <c:pt idx="11">
                  <c:v>1750</c:v>
                </c:pt>
                <c:pt idx="12">
                  <c:v>2285</c:v>
                </c:pt>
                <c:pt idx="13">
                  <c:v>182</c:v>
                </c:pt>
                <c:pt idx="14">
                  <c:v>106</c:v>
                </c:pt>
                <c:pt idx="15">
                  <c:v>1309</c:v>
                </c:pt>
                <c:pt idx="16">
                  <c:v>625</c:v>
                </c:pt>
                <c:pt idx="17">
                  <c:v>381</c:v>
                </c:pt>
                <c:pt idx="18">
                  <c:v>752</c:v>
                </c:pt>
                <c:pt idx="19">
                  <c:v>72</c:v>
                </c:pt>
                <c:pt idx="20">
                  <c:v>371160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C-412E-A2C8-9B35E1DB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136288"/>
        <c:axId val="450134648"/>
      </c:lineChart>
      <c:lineChart>
        <c:grouping val="standard"/>
        <c:varyColors val="0"/>
        <c:ser>
          <c:idx val="1"/>
          <c:order val="1"/>
          <c:tx>
            <c:strRef>
              <c:f>'Extra Chart 2'!$C$3</c:f>
              <c:strCache>
                <c:ptCount val="1"/>
                <c:pt idx="0">
                  <c:v>Count of state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'Extra Chart 2'!$A$4:$A$25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2'!$C$4:$C$25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C-412E-A2C8-9B35E1DB1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516576"/>
        <c:axId val="700516248"/>
      </c:lineChart>
      <c:catAx>
        <c:axId val="45013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34648"/>
        <c:crosses val="autoZero"/>
        <c:auto val="1"/>
        <c:lblAlgn val="ctr"/>
        <c:lblOffset val="100"/>
        <c:noMultiLvlLbl val="0"/>
      </c:catAx>
      <c:valAx>
        <c:axId val="45013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36288"/>
        <c:crosses val="autoZero"/>
        <c:crossBetween val="between"/>
      </c:valAx>
      <c:valAx>
        <c:axId val="7005162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 of Project Statuses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516576"/>
        <c:crosses val="max"/>
        <c:crossBetween val="between"/>
      </c:valAx>
      <c:catAx>
        <c:axId val="70051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0516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Goal vs Status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Bonus!$D$1</c:f>
              <c:strCache>
                <c:ptCount val="1"/>
                <c:pt idx="0">
                  <c:v> 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7-4A56-A01D-70A0294E3042}"/>
            </c:ext>
          </c:extLst>
        </c:ser>
        <c:ser>
          <c:idx val="1"/>
          <c:order val="1"/>
          <c:tx>
            <c:strRef>
              <c:f>Bonus!$E$1</c:f>
              <c:strCache>
                <c:ptCount val="1"/>
                <c:pt idx="0">
                  <c:v> Number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7-4A56-A01D-70A0294E3042}"/>
            </c:ext>
          </c:extLst>
        </c:ser>
        <c:ser>
          <c:idx val="2"/>
          <c:order val="2"/>
          <c:tx>
            <c:strRef>
              <c:f>Bonus!$F$1</c:f>
              <c:strCache>
                <c:ptCount val="1"/>
                <c:pt idx="0">
                  <c:v> Number Cancelled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equel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7-4A56-A01D-70A0294E3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197280"/>
        <c:axId val="740196952"/>
      </c:lineChart>
      <c:catAx>
        <c:axId val="74019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</a:t>
                </a:r>
                <a:r>
                  <a:rPr lang="en-AU" baseline="0"/>
                  <a:t> Range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96952"/>
        <c:crosses val="autoZero"/>
        <c:auto val="1"/>
        <c:lblAlgn val="ctr"/>
        <c:lblOffset val="100"/>
        <c:noMultiLvlLbl val="0"/>
      </c:catAx>
      <c:valAx>
        <c:axId val="74019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1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504826</xdr:colOff>
      <xdr:row>2</xdr:row>
      <xdr:rowOff>30162</xdr:rowOff>
    </xdr:from>
    <xdr:to>
      <xdr:col>18</xdr:col>
      <xdr:colOff>165100</xdr:colOff>
      <xdr:row>17</xdr:row>
      <xdr:rowOff>65087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F44FC-2AFE-45D7-96BD-8BC9536E3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3</xdr:row>
      <xdr:rowOff>20637</xdr:rowOff>
    </xdr:from>
    <xdr:to>
      <xdr:col>21</xdr:col>
      <xdr:colOff>581025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7793C-DD44-4641-83DF-42151C11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46037</xdr:rowOff>
    </xdr:from>
    <xdr:to>
      <xdr:col>16</xdr:col>
      <xdr:colOff>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63F52-FAAB-4D84-8F47-6A3D5F4FF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65087</xdr:rowOff>
    </xdr:from>
    <xdr:to>
      <xdr:col>19</xdr:col>
      <xdr:colOff>295275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66DA3-4873-4765-B4E0-043B2DD16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</xdr:colOff>
      <xdr:row>1</xdr:row>
      <xdr:rowOff>133350</xdr:rowOff>
    </xdr:from>
    <xdr:to>
      <xdr:col>16</xdr:col>
      <xdr:colOff>552449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06776-AF1E-4887-8B52-0AD3AB993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0</xdr:row>
      <xdr:rowOff>325436</xdr:rowOff>
    </xdr:from>
    <xdr:to>
      <xdr:col>23</xdr:col>
      <xdr:colOff>501650</xdr:colOff>
      <xdr:row>12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D0067-B244-4345-8669-661BCC09A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inda Liyanage" refreshedDate="44326.584519791664" createdVersion="7" refreshedVersion="7" minRefreshableVersion="3" recordCount="4114" xr:uid="{BAF63FD6-2BEE-45F6-83E2-9346B53E709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inda Liyanage" refreshedDate="44326.673941203706" createdVersion="7" refreshedVersion="7" minRefreshableVersion="3" recordCount="4114" xr:uid="{DA80AF4B-B425-4851-B867-C762726A8288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Date Crea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inda Liyanage" refreshedDate="44328.760671180557" createdVersion="7" refreshedVersion="7" minRefreshableVersion="3" recordCount="4114" xr:uid="{00D5F85B-2475-4775-AE26-2FBEA40EA894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Funding Group" numFmtId="0">
      <sharedItems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1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3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4"/>
    <n v="190.55028169014085"/>
    <x v="0"/>
    <s v="television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5"/>
    <n v="93.40425531914893"/>
    <x v="0"/>
    <s v="television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6"/>
    <n v="146.87931034482759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7"/>
    <n v="159.82456140350877"/>
    <x v="0"/>
    <s v="television"/>
    <x v="7"/>
    <d v="2016-07-05T01:07:4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8"/>
    <n v="291.79333333333335"/>
    <x v="0"/>
    <s v="television"/>
    <x v="8"/>
    <d v="2016-04-15T21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9"/>
    <n v="31.499500000000001"/>
    <x v="0"/>
    <s v="television"/>
    <x v="9"/>
    <d v="2016-04-17T02:29:0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10"/>
    <n v="158.68421052631578"/>
    <x v="0"/>
    <s v="television"/>
    <x v="10"/>
    <d v="2014-06-25T01:37:59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11"/>
    <n v="80.333333333333329"/>
    <x v="0"/>
    <s v="television"/>
    <x v="11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12"/>
    <n v="59.961305925030231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13"/>
    <n v="109.78431372549019"/>
    <x v="0"/>
    <s v="television"/>
    <x v="13"/>
    <d v="2016-06-23T20:27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14"/>
    <n v="147.70731707317074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15"/>
    <n v="21.755102040816325"/>
    <x v="0"/>
    <s v="television"/>
    <x v="15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16"/>
    <n v="171.84285714285716"/>
    <x v="0"/>
    <s v="television"/>
    <x v="16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17"/>
    <n v="41.944444444444443"/>
    <x v="0"/>
    <s v="television"/>
    <x v="17"/>
    <d v="2014-11-04T18:33:42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18"/>
    <n v="93.264122807017543"/>
    <x v="0"/>
    <s v="television"/>
    <x v="18"/>
    <d v="2014-09-17T13:00:5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19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20"/>
    <n v="80.16"/>
    <x v="0"/>
    <s v="television"/>
    <x v="20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21"/>
    <n v="199.9009900990099"/>
    <x v="0"/>
    <s v="television"/>
    <x v="21"/>
    <d v="2014-09-26T15:03:09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22"/>
    <n v="51.25"/>
    <x v="0"/>
    <s v="television"/>
    <x v="22"/>
    <d v="2015-01-01T07:59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23"/>
    <n v="103.04347826086956"/>
    <x v="0"/>
    <s v="television"/>
    <x v="23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24"/>
    <n v="66.346149825783982"/>
    <x v="0"/>
    <s v="television"/>
    <x v="24"/>
    <d v="2015-09-15T19:39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25"/>
    <n v="57.142857142857146"/>
    <x v="0"/>
    <s v="television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26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27"/>
    <n v="148.96666666666667"/>
    <x v="0"/>
    <s v="television"/>
    <x v="27"/>
    <d v="2014-11-16T04:57:1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28"/>
    <n v="169.6056338028169"/>
    <x v="0"/>
    <s v="television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29"/>
    <n v="31.623931623931625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30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31"/>
    <n v="13"/>
    <x v="0"/>
    <s v="television"/>
    <x v="31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32"/>
    <n v="320.44943820224717"/>
    <x v="0"/>
    <s v="television"/>
    <x v="32"/>
    <d v="2016-05-13T03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33"/>
    <n v="83.75"/>
    <x v="0"/>
    <s v="television"/>
    <x v="33"/>
    <d v="2015-11-08T16:51:4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34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35"/>
    <n v="59.464285714285715"/>
    <x v="0"/>
    <s v="television"/>
    <x v="35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36"/>
    <n v="193.84090909090909"/>
    <x v="0"/>
    <s v="television"/>
    <x v="36"/>
    <d v="2015-04-04T06:22:0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37"/>
    <n v="159.51383399209487"/>
    <x v="0"/>
    <s v="television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38"/>
    <n v="41.68181818181818"/>
    <x v="0"/>
    <s v="television"/>
    <x v="38"/>
    <d v="2013-05-11T01:22:2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39"/>
    <n v="150.89861751152074"/>
    <x v="0"/>
    <s v="television"/>
    <x v="39"/>
    <d v="2014-05-25T22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40"/>
    <n v="126.6875"/>
    <x v="0"/>
    <s v="television"/>
    <x v="40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31"/>
    <n v="105.26315789473684"/>
    <x v="0"/>
    <s v="television"/>
    <x v="41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41"/>
    <n v="117.51479289940828"/>
    <x v="0"/>
    <s v="television"/>
    <x v="42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42"/>
    <n v="117.36121673003802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31"/>
    <n v="133.33333333333334"/>
    <x v="0"/>
    <s v="television"/>
    <x v="44"/>
    <d v="2014-10-07T02:22:17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43"/>
    <n v="98.360655737704917"/>
    <x v="0"/>
    <s v="television"/>
    <x v="45"/>
    <d v="2016-04-27T14:58:2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44"/>
    <n v="194.44444444444446"/>
    <x v="0"/>
    <s v="television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45"/>
    <n v="76.865000000000009"/>
    <x v="0"/>
    <s v="television"/>
    <x v="47"/>
    <d v="2014-12-19T20:40:0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46"/>
    <n v="56.815789473684212"/>
    <x v="0"/>
    <s v="television"/>
    <x v="48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31"/>
    <n v="137.93103448275863"/>
    <x v="0"/>
    <s v="television"/>
    <x v="49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31"/>
    <n v="27.272727272727273"/>
    <x v="0"/>
    <s v="television"/>
    <x v="50"/>
    <d v="2015-01-30T17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47"/>
    <n v="118.33613445378151"/>
    <x v="0"/>
    <s v="television"/>
    <x v="51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48"/>
    <n v="223.48076923076923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49"/>
    <n v="28.111111111111111"/>
    <x v="0"/>
    <s v="television"/>
    <x v="53"/>
    <d v="2014-04-04T22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50"/>
    <n v="194.23076923076923"/>
    <x v="0"/>
    <s v="television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51"/>
    <n v="128.95348837209303"/>
    <x v="0"/>
    <s v="television"/>
    <x v="55"/>
    <d v="2016-05-27T23:15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52"/>
    <n v="49.316091954022987"/>
    <x v="0"/>
    <s v="television"/>
    <x v="56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53"/>
    <n v="221.52173913043478"/>
    <x v="0"/>
    <s v="television"/>
    <x v="57"/>
    <d v="2015-04-25T19:59:22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54"/>
    <n v="137.21333333333334"/>
    <x v="0"/>
    <s v="television"/>
    <x v="58"/>
    <d v="2014-11-19T18:52:52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55"/>
    <n v="606.82242424242418"/>
    <x v="0"/>
    <s v="television"/>
    <x v="59"/>
    <d v="2015-09-14T21:00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x v="56"/>
    <n v="43.040092592592593"/>
    <x v="0"/>
    <s v="shorts"/>
    <x v="60"/>
    <d v="2014-03-2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x v="57"/>
    <n v="322.39130434782606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x v="58"/>
    <n v="96.708333333333329"/>
    <x v="0"/>
    <s v="shorts"/>
    <x v="62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x v="59"/>
    <n v="35.474531249999998"/>
    <x v="0"/>
    <s v="shorts"/>
    <x v="63"/>
    <d v="2013-12-28T04:59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x v="60"/>
    <n v="86.666666666666671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x v="6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x v="62"/>
    <n v="91.230769230769226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x v="63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x v="64"/>
    <n v="21.194444444444443"/>
    <x v="0"/>
    <s v="shorts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x v="65"/>
    <n v="62.327134831460668"/>
    <x v="0"/>
    <s v="shorts"/>
    <x v="69"/>
    <d v="2011-10-02T06:59:0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x v="66"/>
    <n v="37.411764705882355"/>
    <x v="0"/>
    <s v="shorts"/>
    <x v="70"/>
    <d v="2011-09-04T21:30:45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x v="67"/>
    <n v="69.71875"/>
    <x v="0"/>
    <s v="shorts"/>
    <x v="71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x v="68"/>
    <n v="58.170731707317074"/>
    <x v="0"/>
    <s v="shorts"/>
    <x v="72"/>
    <d v="2012-11-1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x v="31"/>
    <n v="50"/>
    <x v="0"/>
    <s v="shorts"/>
    <x v="73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x v="69"/>
    <n v="19.471034482758618"/>
    <x v="0"/>
    <s v="shorts"/>
    <x v="74"/>
    <d v="2016-01-21T11:41:35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x v="70"/>
    <n v="85.957446808510639"/>
    <x v="0"/>
    <s v="shorts"/>
    <x v="75"/>
    <d v="2013-04-23T05:01:12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x v="71"/>
    <n v="30.666666666666668"/>
    <x v="0"/>
    <s v="shorts"/>
    <x v="76"/>
    <d v="2011-12-27T17:35:5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x v="72"/>
    <n v="60.384615384615387"/>
    <x v="0"/>
    <s v="shorts"/>
    <x v="77"/>
    <d v="2012-05-21T0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x v="73"/>
    <n v="38.6"/>
    <x v="0"/>
    <s v="shorts"/>
    <x v="78"/>
    <d v="2016-09-01T17:32:01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x v="74"/>
    <n v="40.268292682926827"/>
    <x v="0"/>
    <s v="shorts"/>
    <x v="79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x v="7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x v="76"/>
    <n v="53.035714285714285"/>
    <x v="0"/>
    <s v="shorts"/>
    <x v="81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x v="77"/>
    <n v="40.005000000000003"/>
    <x v="0"/>
    <s v="shorts"/>
    <x v="82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x v="78"/>
    <n v="15.76923076923077"/>
    <x v="0"/>
    <s v="shorts"/>
    <x v="83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x v="3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x v="79"/>
    <n v="71.714285714285708"/>
    <x v="0"/>
    <s v="shorts"/>
    <x v="85"/>
    <d v="2011-09-23T03:00:3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x v="80"/>
    <n v="375.76470588235293"/>
    <x v="0"/>
    <s v="shorts"/>
    <x v="86"/>
    <d v="2015-12-27T14:20:4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x v="81"/>
    <n v="104.6"/>
    <x v="0"/>
    <s v="shorts"/>
    <x v="87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x v="82"/>
    <n v="60"/>
    <x v="0"/>
    <s v="shorts"/>
    <x v="88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x v="83"/>
    <n v="123.285714285714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x v="84"/>
    <n v="31.375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x v="43"/>
    <n v="78.260869565217391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x v="85"/>
    <n v="122.32558139534883"/>
    <x v="0"/>
    <s v="shorts"/>
    <x v="92"/>
    <d v="2017-02-01T08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x v="86"/>
    <n v="73.733333333333334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x v="87"/>
    <n v="21.666666666666668"/>
    <x v="0"/>
    <s v="shorts"/>
    <x v="94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x v="88"/>
    <n v="21.904761904761905"/>
    <x v="0"/>
    <s v="shorts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x v="89"/>
    <n v="50.588235294117645"/>
    <x v="0"/>
    <s v="shorts"/>
    <x v="96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x v="90"/>
    <n v="53.125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x v="90"/>
    <n v="56.666666666666664"/>
    <x v="0"/>
    <s v="shorts"/>
    <x v="98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x v="91"/>
    <n v="40.776666666666664"/>
    <x v="0"/>
    <s v="shorts"/>
    <x v="99"/>
    <d v="2014-01-22T21:39:5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x v="31"/>
    <n v="192.30769230769232"/>
    <x v="0"/>
    <s v="shorts"/>
    <x v="100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x v="31"/>
    <n v="100"/>
    <x v="0"/>
    <s v="shorts"/>
    <x v="101"/>
    <d v="2013-01-24T18:38:3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x v="92"/>
    <n v="117.92307692307692"/>
    <x v="0"/>
    <s v="shorts"/>
    <x v="102"/>
    <d v="2010-12-23T03:08:5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x v="93"/>
    <n v="27.897959183673468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x v="43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x v="94"/>
    <n v="39.383333333333333"/>
    <x v="0"/>
    <s v="shorts"/>
    <x v="105"/>
    <d v="2016-05-14T00:00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x v="10"/>
    <n v="186.11111111111111"/>
    <x v="0"/>
    <s v="shorts"/>
    <x v="106"/>
    <d v="2012-04-02T18:38:21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x v="95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x v="96"/>
    <n v="78.723404255319153"/>
    <x v="0"/>
    <s v="shorts"/>
    <x v="108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x v="97"/>
    <n v="46.702127659574465"/>
    <x v="0"/>
    <s v="shorts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x v="98"/>
    <n v="65.384615384615387"/>
    <x v="0"/>
    <s v="shorts"/>
    <x v="110"/>
    <d v="2013-11-14T05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x v="99"/>
    <n v="102.0754716981132"/>
    <x v="0"/>
    <s v="shorts"/>
    <x v="111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x v="87"/>
    <n v="64.197530864197532"/>
    <x v="0"/>
    <s v="shorts"/>
    <x v="112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x v="100"/>
    <n v="90.384615384615387"/>
    <x v="0"/>
    <s v="shorts"/>
    <x v="113"/>
    <d v="2011-08-06T15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x v="101"/>
    <n v="88.571428571428569"/>
    <x v="0"/>
    <s v="shorts"/>
    <x v="114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x v="102"/>
    <n v="28.727272727272727"/>
    <x v="0"/>
    <s v="shorts"/>
    <x v="115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x v="103"/>
    <n v="69.78947368421052"/>
    <x v="0"/>
    <s v="shorts"/>
    <x v="116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x v="104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x v="105"/>
    <n v="144.91230769230768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x v="106"/>
    <n v="91.840540540540545"/>
    <x v="0"/>
    <s v="shorts"/>
    <x v="119"/>
    <d v="2011-08-13T2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x v="107"/>
    <n v="10"/>
    <x v="0"/>
    <s v="science fiction"/>
    <x v="120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x v="108"/>
    <n v="1"/>
    <x v="0"/>
    <s v="science fiction"/>
    <x v="121"/>
    <d v="2015-04-18T10:16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x v="109"/>
    <e v="#DIV/0!"/>
    <x v="0"/>
    <s v="science fiction"/>
    <x v="122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x v="110"/>
    <n v="25.166666666666668"/>
    <x v="0"/>
    <s v="science fiction"/>
    <x v="123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x v="109"/>
    <e v="#DIV/0!"/>
    <x v="0"/>
    <s v="science fiction"/>
    <x v="124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x v="111"/>
    <n v="11.666666666666666"/>
    <x v="0"/>
    <s v="science fiction"/>
    <x v="125"/>
    <d v="2017-02-03T23:51:2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x v="112"/>
    <n v="106.69230769230769"/>
    <x v="0"/>
    <s v="science fiction"/>
    <x v="126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x v="113"/>
    <n v="47.5"/>
    <x v="0"/>
    <s v="science fiction"/>
    <x v="127"/>
    <d v="2015-04-03T13:59:01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x v="114"/>
    <n v="311.16666666666669"/>
    <x v="0"/>
    <s v="science fiction"/>
    <x v="128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x v="109"/>
    <e v="#DIV/0!"/>
    <x v="0"/>
    <s v="science fiction"/>
    <x v="129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x v="109"/>
    <e v="#DIV/0!"/>
    <x v="0"/>
    <s v="science fiction"/>
    <x v="130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x v="2"/>
    <x v="109"/>
    <e v="#DIV/0!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x v="115"/>
    <n v="94.506172839506178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x v="109"/>
    <e v="#DIV/0!"/>
    <x v="0"/>
    <s v="science fiction"/>
    <x v="133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x v="109"/>
    <e v="#DIV/0!"/>
    <x v="0"/>
    <s v="science fiction"/>
    <x v="134"/>
    <d v="2015-09-04T17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x v="116"/>
    <n v="80.599999999999994"/>
    <x v="0"/>
    <s v="science fiction"/>
    <x v="135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x v="109"/>
    <e v="#DIV/0!"/>
    <x v="0"/>
    <s v="science fiction"/>
    <x v="136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x v="109"/>
    <e v="#DIV/0!"/>
    <x v="0"/>
    <s v="science fiction"/>
    <x v="137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x v="117"/>
    <n v="81.241379310344826"/>
    <x v="0"/>
    <s v="science fiction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x v="31"/>
    <n v="500"/>
    <x v="0"/>
    <s v="science fiction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x v="109"/>
    <e v="#DIV/0!"/>
    <x v="0"/>
    <s v="science fiction"/>
    <x v="140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x v="118"/>
    <n v="46.178571428571431"/>
    <x v="0"/>
    <s v="science fiction"/>
    <x v="141"/>
    <d v="2015-05-31T03:40:23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x v="119"/>
    <n v="10"/>
    <x v="0"/>
    <s v="science fiction"/>
    <x v="142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x v="109"/>
    <e v="#DIV/0!"/>
    <x v="0"/>
    <s v="science fiction"/>
    <x v="143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x v="120"/>
    <n v="55.945945945945944"/>
    <x v="0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x v="121"/>
    <n v="37.555555555555557"/>
    <x v="0"/>
    <s v="science fiction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x v="122"/>
    <n v="38.333333333333336"/>
    <x v="0"/>
    <s v="science fiction"/>
    <x v="14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x v="109"/>
    <e v="#DIV/0!"/>
    <x v="0"/>
    <s v="science fiction"/>
    <x v="147"/>
    <d v="2015-01-08T18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x v="123"/>
    <n v="20"/>
    <x v="0"/>
    <s v="science fiction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x v="124"/>
    <n v="15.333333333333334"/>
    <x v="0"/>
    <s v="science fiction"/>
    <x v="149"/>
    <d v="2014-12-25T0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x v="125"/>
    <n v="449.43283582089555"/>
    <x v="0"/>
    <s v="science fiction"/>
    <x v="150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x v="126"/>
    <n v="28"/>
    <x v="0"/>
    <s v="science fiction"/>
    <x v="151"/>
    <d v="2015-06-18T13:13:1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x v="127"/>
    <n v="15"/>
    <x v="0"/>
    <s v="science fiction"/>
    <x v="152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x v="128"/>
    <n v="35.9"/>
    <x v="0"/>
    <s v="science fiction"/>
    <x v="153"/>
    <d v="2014-12-02T15:04:0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x v="129"/>
    <n v="13.333333333333334"/>
    <x v="0"/>
    <s v="science fiction"/>
    <x v="154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x v="13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x v="131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x v="132"/>
    <n v="4"/>
    <x v="0"/>
    <s v="science fiction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x v="109"/>
    <e v="#DIV/0!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x v="133"/>
    <n v="10"/>
    <x v="0"/>
    <s v="science fiction"/>
    <x v="159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x v="109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x v="134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x v="13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x v="109"/>
    <e v="#DIV/0!"/>
    <x v="0"/>
    <s v="drama"/>
    <x v="163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x v="136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x v="109"/>
    <e v="#DIV/0!"/>
    <x v="0"/>
    <s v="drama"/>
    <x v="165"/>
    <d v="2016-01-12T15:48:44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x v="137"/>
    <n v="3000"/>
    <x v="0"/>
    <s v="drama"/>
    <x v="166"/>
    <d v="2017-01-16T01:49:2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x v="13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x v="138"/>
    <n v="108.33333333333333"/>
    <x v="0"/>
    <s v="drama"/>
    <x v="168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x v="139"/>
    <n v="56"/>
    <x v="0"/>
    <s v="drama"/>
    <x v="16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x v="140"/>
    <n v="32.5"/>
    <x v="0"/>
    <s v="drama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x v="133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x v="109"/>
    <e v="#DIV/0!"/>
    <x v="0"/>
    <s v="drama"/>
    <x v="172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x v="109"/>
    <e v="#DIV/0!"/>
    <x v="0"/>
    <s v="drama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x v="109"/>
    <e v="#DIV/0!"/>
    <x v="0"/>
    <s v="drama"/>
    <x v="174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x v="141"/>
    <n v="49.884615384615387"/>
    <x v="0"/>
    <s v="drama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x v="109"/>
    <e v="#DIV/0!"/>
    <x v="0"/>
    <s v="drama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x v="142"/>
    <n v="25.714285714285715"/>
    <x v="0"/>
    <s v="drama"/>
    <x v="177"/>
    <d v="2015-03-24T00:08:46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x v="109"/>
    <e v="#DIV/0!"/>
    <x v="0"/>
    <s v="drama"/>
    <x v="178"/>
    <d v="2015-11-26T23:55:4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x v="143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x v="144"/>
    <n v="30.846153846153847"/>
    <x v="0"/>
    <s v="drama"/>
    <x v="180"/>
    <d v="2015-04-13T19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x v="145"/>
    <n v="180.5"/>
    <x v="0"/>
    <s v="drama"/>
    <x v="181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x v="109"/>
    <e v="#DIV/0!"/>
    <x v="0"/>
    <s v="drama"/>
    <x v="182"/>
    <d v="2017-01-07T00:17: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x v="146"/>
    <n v="373.5"/>
    <x v="0"/>
    <s v="drama"/>
    <x v="183"/>
    <d v="2014-11-26T20:26:5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x v="147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x v="148"/>
    <n v="220"/>
    <x v="0"/>
    <s v="drama"/>
    <x v="185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x v="109"/>
    <e v="#DIV/0!"/>
    <x v="0"/>
    <s v="drama"/>
    <x v="186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x v="149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x v="109"/>
    <e v="#DIV/0!"/>
    <x v="0"/>
    <s v="drama"/>
    <x v="188"/>
    <d v="2014-09-05T04:23:3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x v="150"/>
    <n v="69"/>
    <x v="0"/>
    <s v="drama"/>
    <x v="189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x v="151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x v="152"/>
    <n v="83.333333333333329"/>
    <x v="0"/>
    <s v="drama"/>
    <x v="191"/>
    <d v="2015-10-02T10:35:3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x v="153"/>
    <n v="5.666666666666667"/>
    <x v="0"/>
    <s v="drama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x v="109"/>
    <e v="#DIV/0!"/>
    <x v="0"/>
    <s v="drama"/>
    <x v="193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x v="154"/>
    <n v="1"/>
    <x v="0"/>
    <s v="drama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x v="109"/>
    <e v="#DIV/0!"/>
    <x v="0"/>
    <s v="drama"/>
    <x v="195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x v="155"/>
    <n v="77.10526315789474"/>
    <x v="0"/>
    <s v="drama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x v="156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x v="157"/>
    <n v="46.5"/>
    <x v="0"/>
    <s v="drama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x v="109"/>
    <e v="#DIV/0!"/>
    <x v="0"/>
    <s v="drama"/>
    <x v="199"/>
    <d v="2016-09-01T02:58:2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x v="158"/>
    <n v="87.308333333333337"/>
    <x v="0"/>
    <s v="drama"/>
    <x v="200"/>
    <d v="2014-09-15T02:00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x v="159"/>
    <n v="54.285714285714285"/>
    <x v="0"/>
    <s v="drama"/>
    <x v="201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x v="109"/>
    <e v="#DIV/0!"/>
    <x v="0"/>
    <s v="drama"/>
    <x v="202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x v="160"/>
    <n v="93.25"/>
    <x v="0"/>
    <s v="drama"/>
    <x v="203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x v="161"/>
    <n v="117.68368136117556"/>
    <x v="0"/>
    <s v="drama"/>
    <x v="204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x v="162"/>
    <n v="76.470588235294116"/>
    <x v="0"/>
    <s v="drama"/>
    <x v="205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x v="109"/>
    <e v="#DIV/0!"/>
    <x v="0"/>
    <s v="drama"/>
    <x v="206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x v="163"/>
    <n v="163.84615384615384"/>
    <x v="0"/>
    <s v="drama"/>
    <x v="207"/>
    <d v="2015-01-04T04:43:58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x v="109"/>
    <e v="#DIV/0!"/>
    <x v="0"/>
    <s v="drama"/>
    <x v="208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x v="109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x v="164"/>
    <n v="91.818181818181813"/>
    <x v="0"/>
    <s v="drama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x v="165"/>
    <n v="185.83333333333334"/>
    <x v="0"/>
    <s v="drama"/>
    <x v="211"/>
    <d v="2015-09-19T03:50:17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x v="166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x v="167"/>
    <n v="20"/>
    <x v="0"/>
    <s v="drama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x v="168"/>
    <n v="1"/>
    <x v="0"/>
    <s v="drama"/>
    <x v="214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x v="169"/>
    <n v="10"/>
    <x v="0"/>
    <s v="drama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x v="170"/>
    <n v="331.53833333333336"/>
    <x v="0"/>
    <s v="drama"/>
    <x v="216"/>
    <d v="2015-04-22T22:00:37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x v="171"/>
    <n v="314.28947368421052"/>
    <x v="0"/>
    <s v="drama"/>
    <x v="217"/>
    <d v="2014-12-28T15:22:2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x v="172"/>
    <n v="100"/>
    <x v="0"/>
    <s v="drama"/>
    <x v="218"/>
    <d v="2015-05-15T15:04:49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x v="17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x v="174"/>
    <n v="120"/>
    <x v="0"/>
    <s v="drama"/>
    <x v="220"/>
    <d v="2015-08-20T20:06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x v="109"/>
    <e v="#DIV/0!"/>
    <x v="0"/>
    <s v="drama"/>
    <x v="221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x v="175"/>
    <n v="65"/>
    <x v="0"/>
    <s v="drama"/>
    <x v="222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x v="109"/>
    <e v="#DIV/0!"/>
    <x v="0"/>
    <s v="drama"/>
    <x v="223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x v="109"/>
    <e v="#DIV/0!"/>
    <x v="0"/>
    <s v="drama"/>
    <x v="224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x v="109"/>
    <e v="#DIV/0!"/>
    <x v="0"/>
    <s v="drama"/>
    <x v="225"/>
    <d v="2016-04-08T22:04:14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x v="176"/>
    <n v="125"/>
    <x v="0"/>
    <s v="drama"/>
    <x v="22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x v="109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x v="109"/>
    <e v="#DIV/0!"/>
    <x v="0"/>
    <s v="drama"/>
    <x v="228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x v="109"/>
    <e v="#DIV/0!"/>
    <x v="0"/>
    <s v="drama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x v="177"/>
    <n v="30"/>
    <x v="0"/>
    <s v="drama"/>
    <x v="230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x v="109"/>
    <e v="#DIV/0!"/>
    <x v="0"/>
    <s v="drama"/>
    <x v="231"/>
    <d v="2016-01-02T23:00:5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x v="178"/>
    <n v="15.714285714285714"/>
    <x v="0"/>
    <s v="drama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x v="109"/>
    <e v="#DIV/0!"/>
    <x v="0"/>
    <s v="drama"/>
    <x v="233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x v="179"/>
    <n v="80.2"/>
    <x v="0"/>
    <s v="drama"/>
    <x v="234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x v="109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x v="109"/>
    <e v="#DIV/0!"/>
    <x v="0"/>
    <s v="drama"/>
    <x v="23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x v="119"/>
    <n v="50"/>
    <x v="0"/>
    <s v="drama"/>
    <x v="237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x v="109"/>
    <e v="#DIV/0!"/>
    <x v="0"/>
    <s v="drama"/>
    <x v="238"/>
    <d v="2016-12-30T09:00:0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x v="180"/>
    <n v="50"/>
    <x v="0"/>
    <s v="drama"/>
    <x v="239"/>
    <d v="2015-11-08T12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x v="181"/>
    <n v="117.84759124087591"/>
    <x v="0"/>
    <s v="documentary"/>
    <x v="240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x v="182"/>
    <n v="109.04255319148936"/>
    <x v="0"/>
    <s v="documentary"/>
    <x v="241"/>
    <d v="2014-12-21T16:45:0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x v="183"/>
    <n v="73.019801980198025"/>
    <x v="0"/>
    <s v="documentary"/>
    <x v="242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x v="184"/>
    <n v="78.195121951219505"/>
    <x v="0"/>
    <s v="documentary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x v="185"/>
    <n v="47.398809523809526"/>
    <x v="0"/>
    <s v="documentary"/>
    <x v="244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x v="186"/>
    <n v="54.020833333333336"/>
    <x v="0"/>
    <s v="documentary"/>
    <x v="24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x v="187"/>
    <n v="68.488789237668158"/>
    <x v="0"/>
    <s v="documentary"/>
    <x v="246"/>
    <d v="2010-12-18T09:43:25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x v="188"/>
    <n v="108.14516129032258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x v="189"/>
    <n v="589.95205479452056"/>
    <x v="0"/>
    <s v="documentary"/>
    <x v="248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x v="190"/>
    <n v="48.051063829787232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x v="191"/>
    <n v="72.482837528604122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x v="192"/>
    <n v="57.077922077922075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x v="193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x v="194"/>
    <n v="215.85714285714286"/>
    <x v="0"/>
    <s v="documentary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x v="195"/>
    <n v="89.38643312101911"/>
    <x v="0"/>
    <s v="documentary"/>
    <x v="254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x v="196"/>
    <n v="45.418404255319146"/>
    <x v="0"/>
    <s v="documentary"/>
    <x v="255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x v="197"/>
    <n v="65.756363636363631"/>
    <x v="0"/>
    <s v="documentary"/>
    <x v="256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x v="198"/>
    <n v="66.70405357142856"/>
    <x v="0"/>
    <s v="documentary"/>
    <x v="257"/>
    <d v="2016-05-19T15:02:4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x v="199"/>
    <n v="83.345930232558146"/>
    <x v="0"/>
    <s v="documentary"/>
    <x v="25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x v="200"/>
    <n v="105.04609341825902"/>
    <x v="0"/>
    <s v="documentary"/>
    <x v="259"/>
    <d v="2015-04-08T17:42:4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x v="201"/>
    <n v="120.909090909090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x v="202"/>
    <n v="97.636363636363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x v="203"/>
    <n v="41.379310344827587"/>
    <x v="0"/>
    <s v="documentary"/>
    <x v="262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x v="204"/>
    <n v="30.654485981308412"/>
    <x v="0"/>
    <s v="documentary"/>
    <x v="263"/>
    <d v="2012-09-27T22:54:54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x v="205"/>
    <n v="64.945054945054949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x v="206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x v="207"/>
    <n v="40.416666666666664"/>
    <x v="0"/>
    <s v="documentary"/>
    <x v="266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x v="208"/>
    <n v="78.578424242424248"/>
    <x v="0"/>
    <s v="documentary"/>
    <x v="267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x v="209"/>
    <n v="50.180180180180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x v="210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x v="21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x v="212"/>
    <n v="109.42160278745645"/>
    <x v="0"/>
    <s v="documentary"/>
    <x v="271"/>
    <d v="2014-01-02T08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x v="213"/>
    <n v="81.892461538461546"/>
    <x v="0"/>
    <s v="documentary"/>
    <x v="272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x v="214"/>
    <n v="45.667711864406776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x v="215"/>
    <n v="55.221238938053098"/>
    <x v="0"/>
    <s v="documentary"/>
    <x v="274"/>
    <d v="2012-04-05T06:59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x v="216"/>
    <n v="65.298192771084331"/>
    <x v="0"/>
    <s v="documentary"/>
    <x v="275"/>
    <d v="2012-11-10T01:46:06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x v="217"/>
    <n v="95.225806451612897"/>
    <x v="0"/>
    <s v="documentary"/>
    <x v="276"/>
    <d v="2012-04-28T00:57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x v="218"/>
    <n v="75.444794952681391"/>
    <x v="0"/>
    <s v="documentary"/>
    <x v="277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x v="219"/>
    <n v="97.81686746987951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x v="220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x v="221"/>
    <n v="54.748948106591868"/>
    <x v="0"/>
    <s v="documentary"/>
    <x v="280"/>
    <d v="2014-05-30T14:10:3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x v="222"/>
    <n v="83.953417721518989"/>
    <x v="0"/>
    <s v="documentary"/>
    <x v="281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x v="223"/>
    <n v="254.38547486033519"/>
    <x v="0"/>
    <s v="documentary"/>
    <x v="28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x v="224"/>
    <n v="101.8269801980198"/>
    <x v="0"/>
    <s v="documentary"/>
    <x v="283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x v="225"/>
    <n v="55.066394736842106"/>
    <x v="0"/>
    <s v="documentary"/>
    <x v="284"/>
    <d v="2012-01-21T17:43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x v="226"/>
    <n v="56.901438721136763"/>
    <x v="0"/>
    <s v="documentary"/>
    <x v="285"/>
    <d v="2013-09-19T18:08:4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x v="227"/>
    <n v="121.28148148148148"/>
    <x v="0"/>
    <s v="documentary"/>
    <x v="286"/>
    <d v="2013-03-25T18:35:2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x v="228"/>
    <n v="91.189655172413794"/>
    <x v="0"/>
    <s v="documentary"/>
    <x v="287"/>
    <d v="2012-11-02T04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x v="22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x v="230"/>
    <n v="67.771551724137936"/>
    <x v="0"/>
    <s v="documentary"/>
    <x v="289"/>
    <d v="2013-11-02T10:57:1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x v="231"/>
    <n v="28.576190476190476"/>
    <x v="0"/>
    <s v="documentary"/>
    <x v="290"/>
    <d v="2011-02-02T07:59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x v="232"/>
    <n v="46.8828125"/>
    <x v="0"/>
    <s v="documentary"/>
    <x v="291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x v="233"/>
    <n v="154.42231237322514"/>
    <x v="0"/>
    <s v="documentary"/>
    <x v="292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x v="234"/>
    <n v="201.22137404580153"/>
    <x v="0"/>
    <s v="documentary"/>
    <x v="293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x v="31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x v="235"/>
    <n v="100.08204511278196"/>
    <x v="0"/>
    <s v="documentary"/>
    <x v="295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x v="236"/>
    <n v="230.08953488372092"/>
    <x v="0"/>
    <s v="documentary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x v="237"/>
    <n v="141.74647887323943"/>
    <x v="0"/>
    <s v="documentary"/>
    <x v="297"/>
    <d v="2015-05-01T03:59:0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x v="238"/>
    <n v="56.344351395730705"/>
    <x v="0"/>
    <s v="documentary"/>
    <x v="298"/>
    <d v="2014-05-09T21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x v="239"/>
    <n v="73.341188524590166"/>
    <x v="0"/>
    <s v="documentary"/>
    <x v="299"/>
    <d v="2010-11-17T06:24:2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x v="240"/>
    <n v="85.337785234899329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x v="241"/>
    <n v="61.496215139442228"/>
    <x v="0"/>
    <s v="documentary"/>
    <x v="301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x v="242"/>
    <n v="93.018518518518519"/>
    <x v="0"/>
    <s v="documentary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x v="243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x v="244"/>
    <n v="106.43243243243244"/>
    <x v="0"/>
    <s v="documentary"/>
    <x v="304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x v="245"/>
    <n v="51.719576719576722"/>
    <x v="0"/>
    <s v="documentary"/>
    <x v="305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x v="246"/>
    <n v="36.612499999999997"/>
    <x v="0"/>
    <s v="documentary"/>
    <x v="306"/>
    <d v="2013-03-20T19:05:3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x v="247"/>
    <n v="42.517361111111114"/>
    <x v="0"/>
    <s v="documentary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x v="248"/>
    <n v="62.712871287128714"/>
    <x v="0"/>
    <s v="documentary"/>
    <x v="308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x v="249"/>
    <n v="89.957983193277315"/>
    <x v="0"/>
    <s v="documentary"/>
    <x v="309"/>
    <d v="2012-09-03T18:02:1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x v="250"/>
    <n v="28.924722222222222"/>
    <x v="0"/>
    <s v="documentary"/>
    <x v="310"/>
    <d v="2011-10-20T02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x v="251"/>
    <n v="138.8022"/>
    <x v="0"/>
    <s v="documentary"/>
    <x v="311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x v="252"/>
    <n v="61.301369863013697"/>
    <x v="0"/>
    <s v="documentary"/>
    <x v="312"/>
    <d v="2013-04-14T21:03:5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x v="253"/>
    <n v="80.202702702702709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x v="254"/>
    <n v="32.095833333333331"/>
    <x v="0"/>
    <s v="documentary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x v="255"/>
    <n v="200.88888888888889"/>
    <x v="0"/>
    <s v="documentary"/>
    <x v="315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x v="256"/>
    <n v="108.01265822784811"/>
    <x v="0"/>
    <s v="documentary"/>
    <x v="316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x v="257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x v="258"/>
    <n v="49.880281690140848"/>
    <x v="0"/>
    <s v="documentary"/>
    <x v="318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x v="259"/>
    <n v="110.47058823529412"/>
    <x v="0"/>
    <s v="documentary"/>
    <x v="31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x v="260"/>
    <n v="134.91139240506328"/>
    <x v="0"/>
    <s v="documentary"/>
    <x v="320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x v="261"/>
    <n v="106.62314540059347"/>
    <x v="0"/>
    <s v="documentary"/>
    <x v="321"/>
    <d v="2016-11-08T11:43:0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x v="262"/>
    <n v="145.04301075268816"/>
    <x v="0"/>
    <s v="documentary"/>
    <x v="322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x v="263"/>
    <n v="114.58620689655173"/>
    <x v="0"/>
    <s v="documentary"/>
    <x v="32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x v="264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x v="265"/>
    <n v="70.921195652173907"/>
    <x v="0"/>
    <s v="documentary"/>
    <x v="32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x v="266"/>
    <n v="147.17167680278018"/>
    <x v="0"/>
    <s v="documentary"/>
    <x v="326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x v="267"/>
    <n v="160.47058823529412"/>
    <x v="0"/>
    <s v="documentary"/>
    <x v="327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x v="268"/>
    <n v="156.04578313253012"/>
    <x v="0"/>
    <s v="documentary"/>
    <x v="328"/>
    <d v="2015-11-01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x v="269"/>
    <n v="63.17365269461078"/>
    <x v="0"/>
    <s v="documentary"/>
    <x v="329"/>
    <d v="2015-11-07T04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x v="270"/>
    <n v="104.82352941176471"/>
    <x v="0"/>
    <s v="documentary"/>
    <x v="330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x v="271"/>
    <n v="97.356164383561648"/>
    <x v="0"/>
    <s v="documentary"/>
    <x v="331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x v="272"/>
    <n v="203.63063063063063"/>
    <x v="0"/>
    <s v="documentary"/>
    <x v="332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x v="273"/>
    <n v="188.31203007518798"/>
    <x v="0"/>
    <s v="documentary"/>
    <x v="333"/>
    <d v="2016-04-07T14:16:3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x v="274"/>
    <n v="146.65217391304347"/>
    <x v="0"/>
    <s v="documentary"/>
    <x v="334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x v="275"/>
    <n v="109.1875"/>
    <x v="0"/>
    <s v="documentary"/>
    <x v="335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x v="276"/>
    <n v="59.249046653144013"/>
    <x v="0"/>
    <s v="documentary"/>
    <x v="336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x v="277"/>
    <n v="97.904838709677421"/>
    <x v="0"/>
    <s v="documentary"/>
    <x v="337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x v="278"/>
    <n v="70.000169491525426"/>
    <x v="0"/>
    <s v="documentary"/>
    <x v="338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x v="279"/>
    <n v="72.865168539325836"/>
    <x v="0"/>
    <s v="documentary"/>
    <x v="339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x v="280"/>
    <n v="146.34782608695653"/>
    <x v="0"/>
    <s v="documentary"/>
    <x v="340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x v="281"/>
    <n v="67.909090909090907"/>
    <x v="0"/>
    <s v="documentary"/>
    <x v="341"/>
    <d v="2014-10-01T03:59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x v="282"/>
    <n v="169.85083076923075"/>
    <x v="0"/>
    <s v="documentary"/>
    <x v="342"/>
    <d v="2016-04-29T18:44:25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x v="283"/>
    <n v="58.413339694656486"/>
    <x v="0"/>
    <s v="documentary"/>
    <x v="343"/>
    <d v="2014-11-14T03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x v="284"/>
    <n v="119.99298245614035"/>
    <x v="0"/>
    <s v="documentary"/>
    <x v="344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x v="285"/>
    <n v="99.860335195530723"/>
    <x v="0"/>
    <s v="documentary"/>
    <x v="345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x v="286"/>
    <n v="90.579148936170213"/>
    <x v="0"/>
    <s v="documentary"/>
    <x v="346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x v="287"/>
    <n v="117.77361477572559"/>
    <x v="0"/>
    <s v="documentary"/>
    <x v="347"/>
    <d v="2015-11-14T12:53:2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x v="288"/>
    <n v="86.554621848739501"/>
    <x v="0"/>
    <s v="documentary"/>
    <x v="348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x v="289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x v="290"/>
    <n v="129.81900452488688"/>
    <x v="0"/>
    <s v="documentary"/>
    <x v="350"/>
    <d v="2016-09-11T03:59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x v="291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x v="292"/>
    <n v="40.755244755244753"/>
    <x v="0"/>
    <s v="documentary"/>
    <x v="352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x v="293"/>
    <n v="103.52394779771615"/>
    <x v="0"/>
    <s v="documentary"/>
    <x v="353"/>
    <d v="2015-11-19T20:00:1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x v="294"/>
    <n v="125.44827586206897"/>
    <x v="0"/>
    <s v="documentary"/>
    <x v="354"/>
    <d v="2016-04-08T18:52:01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x v="295"/>
    <n v="246.60606060606059"/>
    <x v="0"/>
    <s v="documentary"/>
    <x v="355"/>
    <d v="2014-12-01T08:03: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x v="296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x v="297"/>
    <n v="86.138613861386133"/>
    <x v="0"/>
    <s v="documentary"/>
    <x v="357"/>
    <d v="2015-04-24T05:19: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x v="298"/>
    <n v="193.04868913857678"/>
    <x v="0"/>
    <s v="documentary"/>
    <x v="358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x v="299"/>
    <n v="84.023178807947019"/>
    <x v="0"/>
    <s v="documentary"/>
    <x v="359"/>
    <d v="2014-11-14T05:12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x v="300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x v="301"/>
    <n v="109.82189265536722"/>
    <x v="0"/>
    <s v="documentary"/>
    <x v="361"/>
    <d v="2014-11-23T01:01:4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x v="302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x v="303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x v="304"/>
    <n v="68.24159292035398"/>
    <x v="0"/>
    <s v="documentary"/>
    <x v="364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x v="305"/>
    <n v="239.93846153846152"/>
    <x v="0"/>
    <s v="documentary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x v="306"/>
    <n v="287.31343283582089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x v="307"/>
    <n v="86.84882352941176"/>
    <x v="0"/>
    <s v="documentary"/>
    <x v="367"/>
    <d v="2013-05-01T04:5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x v="308"/>
    <n v="81.84905660377359"/>
    <x v="0"/>
    <s v="documentary"/>
    <x v="368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x v="309"/>
    <n v="42.874970059880241"/>
    <x v="0"/>
    <s v="documentary"/>
    <x v="369"/>
    <d v="2012-01-15T13:14:2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x v="310"/>
    <n v="709.41860465116281"/>
    <x v="0"/>
    <s v="documentary"/>
    <x v="370"/>
    <d v="2017-01-06T19:05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x v="311"/>
    <n v="161.25517890772127"/>
    <x v="0"/>
    <s v="documentary"/>
    <x v="371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x v="312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x v="313"/>
    <n v="89.88764044943820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x v="314"/>
    <n v="45.051724137931032"/>
    <x v="0"/>
    <s v="documentary"/>
    <x v="374"/>
    <d v="2011-09-16T21:20:3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x v="43"/>
    <n v="42.857142857142854"/>
    <x v="0"/>
    <s v="documentary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x v="315"/>
    <n v="54.083333333333336"/>
    <x v="0"/>
    <s v="documentary"/>
    <x v="37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x v="316"/>
    <n v="103.21804511278195"/>
    <x v="0"/>
    <s v="documentary"/>
    <x v="377"/>
    <d v="2015-11-14T07:01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x v="317"/>
    <n v="40.397590361445786"/>
    <x v="0"/>
    <s v="documentary"/>
    <x v="37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x v="318"/>
    <n v="116.85906040268456"/>
    <x v="0"/>
    <s v="documentary"/>
    <x v="379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x v="319"/>
    <n v="115.51020408163265"/>
    <x v="0"/>
    <s v="documentary"/>
    <x v="380"/>
    <d v="2016-01-23T17:16:3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x v="320"/>
    <n v="104.31274900398407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x v="321"/>
    <n v="69.772727272727266"/>
    <x v="0"/>
    <s v="documentary"/>
    <x v="382"/>
    <d v="2012-09-06T17:01:4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x v="322"/>
    <n v="43.020833333333336"/>
    <x v="0"/>
    <s v="documentary"/>
    <x v="383"/>
    <d v="2014-05-19T02:49:19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x v="323"/>
    <n v="58.540469973890339"/>
    <x v="0"/>
    <s v="documentary"/>
    <x v="384"/>
    <d v="2015-01-06T18:45:4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x v="324"/>
    <n v="111.79535864978902"/>
    <x v="0"/>
    <s v="documentary"/>
    <x v="385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x v="325"/>
    <n v="46.230769230769234"/>
    <x v="0"/>
    <s v="documentary"/>
    <x v="386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x v="326"/>
    <n v="144.69039145907473"/>
    <x v="0"/>
    <s v="documentary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x v="327"/>
    <n v="88.84507042253521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x v="328"/>
    <n v="81.75107284768211"/>
    <x v="0"/>
    <s v="documentary"/>
    <x v="389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x v="31"/>
    <n v="71.428571428571431"/>
    <x v="0"/>
    <s v="documentary"/>
    <x v="390"/>
    <d v="2015-05-08T00:52:52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x v="329"/>
    <n v="104.25906735751295"/>
    <x v="0"/>
    <s v="documentary"/>
    <x v="391"/>
    <d v="2011-12-18T00:59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x v="330"/>
    <n v="90.616504854368927"/>
    <x v="0"/>
    <s v="documentary"/>
    <x v="392"/>
    <d v="2011-09-08T03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x v="331"/>
    <n v="157.33048433048432"/>
    <x v="0"/>
    <s v="documentary"/>
    <x v="393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x v="33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x v="333"/>
    <n v="58.719836956521746"/>
    <x v="0"/>
    <s v="documentary"/>
    <x v="395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x v="313"/>
    <n v="81.632653061224488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x v="334"/>
    <n v="56.460043668122275"/>
    <x v="0"/>
    <s v="documentary"/>
    <x v="397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x v="335"/>
    <n v="140.1044776119403"/>
    <x v="0"/>
    <s v="documentary"/>
    <x v="398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x v="336"/>
    <n v="224.85263157894738"/>
    <x v="0"/>
    <s v="documentary"/>
    <x v="399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x v="337"/>
    <n v="181.13306451612902"/>
    <x v="0"/>
    <s v="documentary"/>
    <x v="400"/>
    <d v="2014-05-17T03:3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x v="338"/>
    <n v="711.04109589041093"/>
    <x v="0"/>
    <s v="documentary"/>
    <x v="401"/>
    <d v="2011-08-07T20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x v="339"/>
    <n v="65.883720930232556"/>
    <x v="0"/>
    <s v="documentary"/>
    <x v="402"/>
    <d v="2015-11-05T13:56:57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x v="340"/>
    <n v="75.185714285714283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x v="341"/>
    <n v="133.14391143911439"/>
    <x v="0"/>
    <s v="documentary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x v="342"/>
    <n v="55.2"/>
    <x v="0"/>
    <s v="documentary"/>
    <x v="405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x v="343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x v="344"/>
    <n v="92.318181818181813"/>
    <x v="0"/>
    <s v="documentary"/>
    <x v="407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x v="345"/>
    <n v="160.16473684210527"/>
    <x v="0"/>
    <s v="documentary"/>
    <x v="408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x v="346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x v="347"/>
    <n v="183.28571428571428"/>
    <x v="0"/>
    <s v="documentary"/>
    <x v="410"/>
    <d v="2015-06-18T23:33:17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x v="348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x v="349"/>
    <n v="57.654545454545456"/>
    <x v="0"/>
    <s v="documentary"/>
    <x v="412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x v="350"/>
    <n v="78.660818713450297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x v="351"/>
    <n v="91.480769230769226"/>
    <x v="0"/>
    <s v="documentary"/>
    <x v="414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x v="352"/>
    <n v="68.09809523809524"/>
    <x v="0"/>
    <s v="documentary"/>
    <x v="415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x v="353"/>
    <n v="48.086800000000004"/>
    <x v="0"/>
    <s v="documentary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x v="354"/>
    <n v="202.42307692307693"/>
    <x v="0"/>
    <s v="documentary"/>
    <x v="417"/>
    <d v="2013-04-08T04:33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x v="35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x v="356"/>
    <n v="110.06849315068493"/>
    <x v="0"/>
    <s v="documentary"/>
    <x v="419"/>
    <d v="2013-06-29T20:13:0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x v="357"/>
    <n v="4.833333333333333"/>
    <x v="0"/>
    <s v="animation"/>
    <x v="420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x v="35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x v="359"/>
    <n v="35.833333333333336"/>
    <x v="0"/>
    <s v="animation"/>
    <x v="422"/>
    <d v="2014-09-11T06:14:57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x v="360"/>
    <n v="11.769230769230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x v="361"/>
    <n v="40.78"/>
    <x v="0"/>
    <s v="animation"/>
    <x v="424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x v="362"/>
    <n v="3"/>
    <x v="0"/>
    <s v="animation"/>
    <x v="425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x v="363"/>
    <n v="16.625"/>
    <x v="0"/>
    <s v="animation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x v="109"/>
    <e v="#DIV/0!"/>
    <x v="0"/>
    <s v="animation"/>
    <x v="427"/>
    <d v="2015-10-22T18:59:0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x v="364"/>
    <n v="52"/>
    <x v="0"/>
    <s v="animation"/>
    <x v="428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x v="109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x v="365"/>
    <n v="4.8"/>
    <x v="0"/>
    <s v="animation"/>
    <x v="430"/>
    <d v="2013-09-11T02:34:2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x v="366"/>
    <n v="51.875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x v="367"/>
    <n v="71.25"/>
    <x v="0"/>
    <s v="animation"/>
    <x v="432"/>
    <d v="2015-10-21T17:26:21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x v="109"/>
    <e v="#DIV/0!"/>
    <x v="0"/>
    <s v="animation"/>
    <x v="433"/>
    <d v="2015-10-11T15:07:02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x v="152"/>
    <n v="62.5"/>
    <x v="0"/>
    <s v="animation"/>
    <x v="434"/>
    <d v="2013-12-01T21:01:4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x v="368"/>
    <n v="1"/>
    <x v="0"/>
    <s v="animation"/>
    <x v="435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x v="109"/>
    <e v="#DIV/0!"/>
    <x v="0"/>
    <s v="animation"/>
    <x v="436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x v="109"/>
    <e v="#DIV/0!"/>
    <x v="0"/>
    <s v="animation"/>
    <x v="437"/>
    <d v="2016-10-08T07:38:4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x v="369"/>
    <n v="170.54545454545453"/>
    <x v="0"/>
    <s v="animation"/>
    <x v="438"/>
    <d v="2015-11-18T07:15:5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x v="109"/>
    <e v="#DIV/0!"/>
    <x v="0"/>
    <s v="animation"/>
    <x v="439"/>
    <d v="2014-10-17T18:16:58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x v="37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x v="109"/>
    <e v="#DIV/0!"/>
    <x v="0"/>
    <s v="animation"/>
    <x v="441"/>
    <d v="2013-11-02T19:03:16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x v="371"/>
    <n v="393.58823529411762"/>
    <x v="0"/>
    <s v="animation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x v="370"/>
    <n v="5"/>
    <x v="0"/>
    <s v="animation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x v="152"/>
    <n v="50"/>
    <x v="0"/>
    <s v="animation"/>
    <x v="444"/>
    <d v="2012-02-15T21:46:0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x v="372"/>
    <n v="1"/>
    <x v="0"/>
    <s v="animation"/>
    <x v="44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x v="373"/>
    <n v="47.875"/>
    <x v="0"/>
    <s v="animation"/>
    <x v="446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x v="374"/>
    <n v="5"/>
    <x v="0"/>
    <s v="animation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x v="375"/>
    <n v="20.502500000000001"/>
    <x v="0"/>
    <s v="animation"/>
    <x v="448"/>
    <d v="2014-05-14T18:11:35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x v="376"/>
    <n v="9"/>
    <x v="0"/>
    <s v="animation"/>
    <x v="449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x v="377"/>
    <n v="56.571428571428569"/>
    <x v="0"/>
    <s v="animation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x v="109"/>
    <e v="#DIV/0!"/>
    <x v="0"/>
    <s v="animation"/>
    <x v="451"/>
    <d v="2014-01-25T17:09: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x v="378"/>
    <n v="40"/>
    <x v="0"/>
    <s v="animation"/>
    <x v="452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x v="379"/>
    <n v="13"/>
    <x v="0"/>
    <s v="animation"/>
    <x v="453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x v="380"/>
    <n v="16.399999999999999"/>
    <x v="0"/>
    <s v="animation"/>
    <x v="454"/>
    <d v="2014-11-26T13:14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x v="381"/>
    <n v="22.5"/>
    <x v="0"/>
    <s v="animation"/>
    <x v="455"/>
    <d v="2012-04-17T00:31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x v="382"/>
    <n v="20.333333333333332"/>
    <x v="0"/>
    <s v="animation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x v="109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x v="383"/>
    <n v="16.755102040816325"/>
    <x v="0"/>
    <s v="animation"/>
    <x v="458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x v="384"/>
    <n v="25"/>
    <x v="0"/>
    <s v="animation"/>
    <x v="459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x v="385"/>
    <n v="12.5"/>
    <x v="0"/>
    <s v="animation"/>
    <x v="460"/>
    <d v="2014-06-01T04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x v="109"/>
    <e v="#DIV/0!"/>
    <x v="0"/>
    <s v="animation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x v="109"/>
    <e v="#DIV/0!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x v="386"/>
    <n v="113.63636363636364"/>
    <x v="0"/>
    <s v="animation"/>
    <x v="46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x v="387"/>
    <n v="1"/>
    <x v="0"/>
    <s v="animation"/>
    <x v="464"/>
    <d v="2016-05-18T20:22:15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x v="388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x v="389"/>
    <n v="15.2"/>
    <x v="0"/>
    <s v="animation"/>
    <x v="466"/>
    <d v="2012-09-07T22:37:44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x v="390"/>
    <n v="110.64102564102564"/>
    <x v="0"/>
    <s v="animation"/>
    <x v="467"/>
    <d v="2012-09-28T16:18:5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x v="109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x v="109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x v="39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x v="392"/>
    <n v="38.476470588235294"/>
    <x v="0"/>
    <s v="animation"/>
    <x v="471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x v="393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x v="394"/>
    <n v="61.5"/>
    <x v="0"/>
    <s v="animation"/>
    <x v="473"/>
    <d v="2014-09-17T16:45:19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x v="395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x v="109"/>
    <e v="#DIV/0!"/>
    <x v="0"/>
    <s v="animation"/>
    <x v="475"/>
    <d v="2015-05-06T02:04:0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x v="396"/>
    <n v="39.569274193548388"/>
    <x v="0"/>
    <s v="animation"/>
    <x v="476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x v="109"/>
    <e v="#DIV/0!"/>
    <x v="0"/>
    <s v="animation"/>
    <x v="47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x v="109"/>
    <e v="#DIV/0!"/>
    <x v="0"/>
    <s v="animation"/>
    <x v="478"/>
    <d v="2015-04-01T20:51:49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x v="397"/>
    <n v="88.8"/>
    <x v="0"/>
    <s v="animation"/>
    <x v="479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x v="398"/>
    <n v="55.457142857142856"/>
    <x v="0"/>
    <s v="animation"/>
    <x v="480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x v="399"/>
    <n v="87.142857142857139"/>
    <x v="0"/>
    <s v="animation"/>
    <x v="481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x v="370"/>
    <n v="10"/>
    <x v="0"/>
    <s v="animation"/>
    <x v="482"/>
    <d v="2016-04-14T14:34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x v="400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x v="401"/>
    <n v="13.545454545454545"/>
    <x v="0"/>
    <s v="animation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x v="402"/>
    <n v="66.520080000000007"/>
    <x v="0"/>
    <s v="animation"/>
    <x v="485"/>
    <d v="2013-05-17T12:08:19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x v="403"/>
    <n v="50"/>
    <x v="0"/>
    <s v="animation"/>
    <x v="486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x v="109"/>
    <e v="#DIV/0!"/>
    <x v="0"/>
    <s v="animation"/>
    <x v="487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x v="109"/>
    <e v="#DIV/0!"/>
    <x v="0"/>
    <s v="animation"/>
    <x v="488"/>
    <d v="2017-01-09T01:18:2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x v="404"/>
    <n v="71.666666666666671"/>
    <x v="0"/>
    <s v="animation"/>
    <x v="489"/>
    <d v="2012-01-05T11:33:0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x v="109"/>
    <e v="#DIV/0!"/>
    <x v="0"/>
    <s v="animation"/>
    <x v="490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x v="109"/>
    <e v="#DIV/0!"/>
    <x v="0"/>
    <s v="animation"/>
    <x v="491"/>
    <d v="2016-01-27T23:34:59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x v="109"/>
    <e v="#DIV/0!"/>
    <x v="0"/>
    <s v="animation"/>
    <x v="492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x v="109"/>
    <e v="#DIV/0!"/>
    <x v="0"/>
    <s v="animation"/>
    <x v="493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x v="405"/>
    <n v="10.333333333333334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x v="109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x v="406"/>
    <n v="1"/>
    <x v="0"/>
    <s v="animation"/>
    <x v="496"/>
    <d v="2014-02-10T22:21:1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x v="407"/>
    <n v="10"/>
    <x v="0"/>
    <s v="animation"/>
    <x v="497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x v="408"/>
    <n v="136.09090909090909"/>
    <x v="0"/>
    <s v="animation"/>
    <x v="498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x v="409"/>
    <n v="73.461538461538467"/>
    <x v="0"/>
    <s v="animation"/>
    <x v="499"/>
    <d v="2009-10-12T20:59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x v="410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x v="109"/>
    <e v="#DIV/0!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x v="411"/>
    <n v="57.5"/>
    <x v="0"/>
    <s v="animation"/>
    <x v="502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x v="412"/>
    <n v="12.666666666666666"/>
    <x v="0"/>
    <s v="animation"/>
    <x v="503"/>
    <d v="2015-01-17T12:38:2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x v="413"/>
    <n v="67"/>
    <x v="0"/>
    <s v="animation"/>
    <x v="504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x v="414"/>
    <n v="3.7142857142857144"/>
    <x v="0"/>
    <s v="animation"/>
    <x v="505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x v="415"/>
    <n v="250"/>
    <x v="0"/>
    <s v="animation"/>
    <x v="506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x v="416"/>
    <n v="64"/>
    <x v="0"/>
    <s v="animation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x v="417"/>
    <n v="133.33333333333334"/>
    <x v="0"/>
    <s v="animation"/>
    <x v="508"/>
    <d v="2012-05-25T14:14:0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x v="418"/>
    <n v="10"/>
    <x v="0"/>
    <s v="animation"/>
    <x v="509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x v="109"/>
    <e v="#DIV/0!"/>
    <x v="0"/>
    <s v="animation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x v="419"/>
    <n v="30"/>
    <x v="0"/>
    <s v="animation"/>
    <x v="511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x v="420"/>
    <n v="5.5"/>
    <x v="0"/>
    <s v="animation"/>
    <x v="512"/>
    <d v="2016-11-20T18:48:47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x v="421"/>
    <n v="102.38235294117646"/>
    <x v="0"/>
    <s v="animation"/>
    <x v="513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x v="42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x v="423"/>
    <n v="725.02941176470586"/>
    <x v="0"/>
    <s v="animation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x v="109"/>
    <e v="#DIV/0!"/>
    <x v="0"/>
    <s v="animation"/>
    <x v="516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x v="424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x v="109"/>
    <e v="#DIV/0!"/>
    <x v="0"/>
    <s v="animation"/>
    <x v="518"/>
    <d v="2015-09-06T14:46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x v="425"/>
    <n v="39.228571428571428"/>
    <x v="0"/>
    <s v="animation"/>
    <x v="519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x v="426"/>
    <n v="150.14705882352942"/>
    <x v="1"/>
    <s v="plays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x v="427"/>
    <n v="93.428571428571431"/>
    <x v="1"/>
    <s v="plays"/>
    <x v="521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x v="89"/>
    <n v="110.96774193548387"/>
    <x v="1"/>
    <s v="plays"/>
    <x v="522"/>
    <d v="2016-03-20T23:58:4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x v="428"/>
    <n v="71.785714285714292"/>
    <x v="1"/>
    <s v="plays"/>
    <x v="523"/>
    <d v="2015-09-21T03:11:16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x v="429"/>
    <n v="29.258076923076924"/>
    <x v="1"/>
    <s v="plays"/>
    <x v="524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x v="3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x v="430"/>
    <n v="74.347826086956516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x v="431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x v="432"/>
    <n v="44.333333333333336"/>
    <x v="1"/>
    <s v="plays"/>
    <x v="528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x v="433"/>
    <n v="86.944444444444443"/>
    <x v="1"/>
    <s v="plays"/>
    <x v="529"/>
    <d v="2017-01-11T05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x v="434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x v="31"/>
    <n v="129.03225806451613"/>
    <x v="1"/>
    <s v="plays"/>
    <x v="531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x v="435"/>
    <n v="71.242774566473983"/>
    <x v="1"/>
    <s v="plays"/>
    <x v="532"/>
    <d v="2016-05-13T00:10:08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x v="20"/>
    <n v="117.88235294117646"/>
    <x v="1"/>
    <s v="plays"/>
    <x v="533"/>
    <d v="2016-05-16T10:26:0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x v="436"/>
    <n v="327.08333333333331"/>
    <x v="1"/>
    <s v="plays"/>
    <x v="534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x v="78"/>
    <n v="34.745762711864408"/>
    <x v="1"/>
    <s v="plays"/>
    <x v="535"/>
    <d v="2017-01-06T13:05:0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x v="437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x v="11"/>
    <n v="40.847457627118644"/>
    <x v="1"/>
    <s v="plays"/>
    <x v="537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x v="438"/>
    <n v="252.01666666666668"/>
    <x v="1"/>
    <s v="plays"/>
    <x v="538"/>
    <d v="2016-05-13T19:04:2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x v="439"/>
    <n v="25.161000000000001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x v="440"/>
    <n v="1"/>
    <x v="2"/>
    <s v="web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x v="441"/>
    <n v="25"/>
    <x v="2"/>
    <s v="web"/>
    <x v="541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x v="442"/>
    <n v="1"/>
    <x v="2"/>
    <s v="web"/>
    <x v="542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x v="443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x v="444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x v="445"/>
    <n v="402.70588235294116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x v="446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x v="109"/>
    <e v="#DIV/0!"/>
    <x v="2"/>
    <s v="web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x v="447"/>
    <n v="9"/>
    <x v="2"/>
    <s v="web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x v="44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x v="449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x v="450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x v="109"/>
    <e v="#DIV/0!"/>
    <x v="2"/>
    <s v="web"/>
    <x v="552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x v="451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x v="452"/>
    <n v="64.36363636363636"/>
    <x v="2"/>
    <s v="web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x v="109"/>
    <e v="#DIV/0!"/>
    <x v="2"/>
    <s v="web"/>
    <x v="555"/>
    <d v="2016-06-12T08:29:03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x v="453"/>
    <n v="200"/>
    <x v="2"/>
    <s v="web"/>
    <x v="556"/>
    <d v="2016-01-06T20:38:37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x v="454"/>
    <n v="68.3"/>
    <x v="2"/>
    <s v="web"/>
    <x v="557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x v="109"/>
    <e v="#DIV/0!"/>
    <x v="2"/>
    <s v="web"/>
    <x v="558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x v="455"/>
    <n v="50"/>
    <x v="2"/>
    <s v="web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x v="362"/>
    <n v="4"/>
    <x v="2"/>
    <s v="web"/>
    <x v="560"/>
    <d v="2014-12-17T18:30:45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x v="456"/>
    <n v="27.5"/>
    <x v="2"/>
    <s v="web"/>
    <x v="561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x v="109"/>
    <e v="#DIV/0!"/>
    <x v="2"/>
    <s v="web"/>
    <x v="562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x v="457"/>
    <n v="34"/>
    <x v="2"/>
    <s v="web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x v="458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x v="109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x v="459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x v="109"/>
    <e v="#DIV/0!"/>
    <x v="2"/>
    <s v="web"/>
    <x v="567"/>
    <d v="2015-01-01T20:13: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x v="460"/>
    <n v="49"/>
    <x v="2"/>
    <s v="web"/>
    <x v="568"/>
    <d v="2016-01-16T11:00:0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x v="417"/>
    <n v="20"/>
    <x v="2"/>
    <s v="web"/>
    <x v="569"/>
    <d v="2016-01-01T20:20: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x v="461"/>
    <n v="142"/>
    <x v="2"/>
    <s v="web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x v="462"/>
    <n v="53"/>
    <x v="2"/>
    <s v="web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x v="109"/>
    <e v="#DIV/0!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x v="463"/>
    <n v="38.444444444444443"/>
    <x v="2"/>
    <s v="web"/>
    <x v="573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x v="464"/>
    <n v="20"/>
    <x v="2"/>
    <s v="web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x v="465"/>
    <n v="64.75"/>
    <x v="2"/>
    <s v="web"/>
    <x v="575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x v="466"/>
    <n v="1"/>
    <x v="2"/>
    <s v="web"/>
    <x v="576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x v="418"/>
    <n v="10"/>
    <x v="2"/>
    <s v="web"/>
    <x v="577"/>
    <d v="2016-05-20T14:08:2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x v="467"/>
    <n v="2"/>
    <x v="2"/>
    <s v="web"/>
    <x v="578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x v="468"/>
    <n v="35"/>
    <x v="2"/>
    <s v="web"/>
    <x v="579"/>
    <d v="2014-12-25T20:27: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x v="108"/>
    <n v="1"/>
    <x v="2"/>
    <s v="web"/>
    <x v="580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x v="109"/>
    <e v="#DIV/0!"/>
    <x v="2"/>
    <s v="web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x v="109"/>
    <e v="#DIV/0!"/>
    <x v="2"/>
    <s v="web"/>
    <x v="582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x v="469"/>
    <n v="1"/>
    <x v="2"/>
    <s v="web"/>
    <x v="583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x v="460"/>
    <n v="5"/>
    <x v="2"/>
    <s v="web"/>
    <x v="584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x v="109"/>
    <e v="#DIV/0!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x v="470"/>
    <n v="14"/>
    <x v="2"/>
    <s v="web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x v="471"/>
    <n v="389.28571428571428"/>
    <x v="2"/>
    <s v="web"/>
    <x v="587"/>
    <d v="2015-04-16T18:10:3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x v="472"/>
    <n v="150.5"/>
    <x v="2"/>
    <s v="web"/>
    <x v="588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x v="473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x v="474"/>
    <n v="24.777777777777779"/>
    <x v="2"/>
    <s v="web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x v="47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x v="422"/>
    <n v="250"/>
    <x v="2"/>
    <s v="web"/>
    <x v="592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x v="476"/>
    <n v="16.428571428571427"/>
    <x v="2"/>
    <s v="web"/>
    <x v="593"/>
    <d v="2015-04-06T15:15:4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x v="477"/>
    <n v="13"/>
    <x v="2"/>
    <s v="web"/>
    <x v="594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x v="478"/>
    <n v="53.25"/>
    <x v="2"/>
    <s v="web"/>
    <x v="595"/>
    <d v="2015-05-04T01:40:38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x v="479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x v="48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x v="481"/>
    <n v="121.42857142857143"/>
    <x v="2"/>
    <s v="web"/>
    <x v="598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x v="482"/>
    <n v="15.5"/>
    <x v="2"/>
    <s v="web"/>
    <x v="599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x v="172"/>
    <n v="100"/>
    <x v="2"/>
    <s v="web"/>
    <x v="600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x v="483"/>
    <n v="23.333333333333332"/>
    <x v="2"/>
    <s v="web"/>
    <x v="601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x v="109"/>
    <e v="#DIV/0!"/>
    <x v="2"/>
    <s v="web"/>
    <x v="602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x v="48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x v="109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x v="485"/>
    <n v="16.375"/>
    <x v="2"/>
    <s v="web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x v="418"/>
    <n v="10"/>
    <x v="2"/>
    <s v="web"/>
    <x v="606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x v="109"/>
    <e v="#DIV/0!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x v="486"/>
    <n v="292.2"/>
    <x v="2"/>
    <s v="web"/>
    <x v="608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x v="487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x v="109"/>
    <e v="#DIV/0!"/>
    <x v="2"/>
    <s v="web"/>
    <x v="610"/>
    <d v="2015-04-22T19:56:2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x v="109"/>
    <e v="#DIV/0!"/>
    <x v="2"/>
    <s v="web"/>
    <x v="611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x v="109"/>
    <e v="#DIV/0!"/>
    <x v="2"/>
    <s v="web"/>
    <x v="612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x v="488"/>
    <n v="105.93388429752066"/>
    <x v="2"/>
    <s v="web"/>
    <x v="613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x v="109"/>
    <e v="#DIV/0!"/>
    <x v="2"/>
    <s v="web"/>
    <x v="614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x v="109"/>
    <e v="#DIV/0!"/>
    <x v="2"/>
    <s v="web"/>
    <x v="615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x v="109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x v="419"/>
    <n v="20"/>
    <x v="2"/>
    <s v="web"/>
    <x v="617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x v="109"/>
    <e v="#DIV/0!"/>
    <x v="2"/>
    <s v="web"/>
    <x v="61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x v="489"/>
    <n v="1"/>
    <x v="2"/>
    <s v="web"/>
    <x v="619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x v="4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x v="490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x v="491"/>
    <n v="37.888888888888886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x v="109"/>
    <e v="#DIV/0!"/>
    <x v="2"/>
    <s v="web"/>
    <x v="623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x v="109"/>
    <e v="#DIV/0!"/>
    <x v="2"/>
    <s v="web"/>
    <x v="624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x v="109"/>
    <e v="#DIV/0!"/>
    <x v="2"/>
    <s v="web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x v="492"/>
    <n v="111.41025641025641"/>
    <x v="2"/>
    <s v="web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x v="459"/>
    <n v="90"/>
    <x v="2"/>
    <s v="web"/>
    <x v="627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x v="109"/>
    <e v="#DIV/0!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x v="493"/>
    <n v="116.66666666666667"/>
    <x v="2"/>
    <s v="web"/>
    <x v="629"/>
    <d v="2016-05-14T15:18:28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x v="494"/>
    <n v="10"/>
    <x v="2"/>
    <s v="web"/>
    <x v="630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x v="495"/>
    <n v="76.666666666666671"/>
    <x v="2"/>
    <s v="web"/>
    <x v="631"/>
    <d v="2016-05-28T18:32:09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x v="109"/>
    <e v="#DIV/0!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x v="496"/>
    <n v="49.8"/>
    <x v="2"/>
    <s v="web"/>
    <x v="633"/>
    <d v="2016-06-17T23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x v="459"/>
    <n v="1"/>
    <x v="2"/>
    <s v="web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x v="168"/>
    <n v="2"/>
    <x v="2"/>
    <s v="web"/>
    <x v="635"/>
    <d v="2015-04-12T02:12:4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x v="418"/>
    <n v="4"/>
    <x v="2"/>
    <s v="web"/>
    <x v="636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x v="109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x v="497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x v="498"/>
    <n v="1"/>
    <x v="2"/>
    <s v="web"/>
    <x v="639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x v="499"/>
    <n v="50.5"/>
    <x v="2"/>
    <s v="wearables"/>
    <x v="640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x v="500"/>
    <n v="151.31746031746033"/>
    <x v="2"/>
    <s v="wearables"/>
    <x v="641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x v="501"/>
    <n v="134.3592456301748"/>
    <x v="2"/>
    <s v="wearables"/>
    <x v="642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x v="502"/>
    <n v="174.02631578947367"/>
    <x v="2"/>
    <s v="wearables"/>
    <x v="643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x v="503"/>
    <n v="73.486268364348675"/>
    <x v="2"/>
    <s v="wearables"/>
    <x v="644"/>
    <d v="2014-10-29T01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x v="504"/>
    <n v="23.518987341772153"/>
    <x v="2"/>
    <s v="wearables"/>
    <x v="645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x v="50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x v="506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x v="507"/>
    <n v="1644"/>
    <x v="2"/>
    <s v="wearables"/>
    <x v="64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x v="508"/>
    <n v="42.670731707317074"/>
    <x v="2"/>
    <s v="wearables"/>
    <x v="649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x v="509"/>
    <n v="35.125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x v="510"/>
    <n v="239.35238095238094"/>
    <x v="2"/>
    <s v="wearables"/>
    <x v="65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x v="511"/>
    <n v="107.64285714285714"/>
    <x v="2"/>
    <s v="wearable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x v="512"/>
    <n v="95.830623306233065"/>
    <x v="2"/>
    <s v="wearables"/>
    <x v="653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x v="513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x v="514"/>
    <n v="42.886861313868614"/>
    <x v="2"/>
    <s v="wearables"/>
    <x v="655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x v="515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x v="516"/>
    <n v="190.45454545454547"/>
    <x v="2"/>
    <s v="wearables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x v="517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x v="518"/>
    <n v="143.66666666666666"/>
    <x v="2"/>
    <s v="wearables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x v="519"/>
    <n v="84.944444444444443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x v="520"/>
    <n v="10.555555555555555"/>
    <x v="2"/>
    <s v="wearables"/>
    <x v="661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x v="177"/>
    <n v="39"/>
    <x v="2"/>
    <s v="wearables"/>
    <x v="662"/>
    <d v="2015-01-16T10:30:4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x v="521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x v="522"/>
    <n v="31.172413793103448"/>
    <x v="2"/>
    <s v="wearables"/>
    <x v="664"/>
    <d v="2015-04-13T15:59:3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x v="523"/>
    <n v="155.33333333333334"/>
    <x v="2"/>
    <s v="wearables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x v="524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x v="525"/>
    <n v="178.92857142857142"/>
    <x v="2"/>
    <s v="wearables"/>
    <x v="667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x v="526"/>
    <n v="27.36"/>
    <x v="2"/>
    <s v="wearables"/>
    <x v="668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x v="527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x v="528"/>
    <n v="84.99677419354839"/>
    <x v="2"/>
    <s v="wearables"/>
    <x v="67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x v="529"/>
    <n v="788.5333333333333"/>
    <x v="2"/>
    <s v="wearables"/>
    <x v="671"/>
    <d v="2015-01-14T04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x v="530"/>
    <n v="50.29767441860465"/>
    <x v="2"/>
    <s v="wearables"/>
    <x v="672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x v="531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x v="479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x v="532"/>
    <n v="34.269230769230766"/>
    <x v="2"/>
    <s v="wearables"/>
    <x v="675"/>
    <d v="2015-01-01T06:59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x v="533"/>
    <n v="61.291666666666664"/>
    <x v="2"/>
    <s v="wearables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x v="534"/>
    <n v="133.25"/>
    <x v="2"/>
    <s v="wearables"/>
    <x v="677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x v="535"/>
    <n v="65.17647058823529"/>
    <x v="2"/>
    <s v="wearables"/>
    <x v="678"/>
    <d v="2016-05-21T09:02:1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x v="536"/>
    <n v="93.90425531914893"/>
    <x v="2"/>
    <s v="wearables"/>
    <x v="67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x v="537"/>
    <n v="150.65116279069767"/>
    <x v="2"/>
    <s v="wearables"/>
    <x v="680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x v="167"/>
    <n v="1"/>
    <x v="2"/>
    <s v="wearables"/>
    <x v="681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x v="538"/>
    <n v="13.25"/>
    <x v="2"/>
    <s v="wearables"/>
    <x v="68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x v="539"/>
    <n v="99.333333333333329"/>
    <x v="2"/>
    <s v="wearables"/>
    <x v="683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x v="540"/>
    <n v="177.3925925925925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x v="541"/>
    <n v="55.3"/>
    <x v="2"/>
    <s v="wearables"/>
    <x v="685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x v="109"/>
    <e v="#DIV/0!"/>
    <x v="2"/>
    <s v="wearables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x v="542"/>
    <n v="591.66666666666663"/>
    <x v="2"/>
    <s v="wearables"/>
    <x v="687"/>
    <d v="2017-02-05T18:00:53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x v="543"/>
    <n v="405.5"/>
    <x v="2"/>
    <s v="wearables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x v="544"/>
    <n v="343.14732142857144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x v="545"/>
    <n v="72.588235294117652"/>
    <x v="2"/>
    <s v="wearables"/>
    <x v="690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x v="54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x v="547"/>
    <n v="6.4975124378109452"/>
    <x v="2"/>
    <s v="wearables"/>
    <x v="692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x v="548"/>
    <n v="119.38513513513513"/>
    <x v="2"/>
    <s v="wearables"/>
    <x v="693"/>
    <d v="2015-04-30T19:23:4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x v="549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x v="550"/>
    <n v="90.857142857142861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x v="551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x v="552"/>
    <n v="20.342105263157894"/>
    <x v="2"/>
    <s v="wearables"/>
    <x v="697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x v="553"/>
    <n v="530.68965517241384"/>
    <x v="2"/>
    <s v="wearables"/>
    <x v="698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x v="554"/>
    <n v="120.39184269662923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x v="555"/>
    <n v="13"/>
    <x v="2"/>
    <s v="wearables"/>
    <x v="700"/>
    <d v="2017-01-10T16:31:2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x v="556"/>
    <n v="291.33333333333331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x v="557"/>
    <n v="124.91918918918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x v="558"/>
    <n v="119.57142857142857"/>
    <x v="2"/>
    <s v="wearables"/>
    <x v="703"/>
    <d v="2017-01-31T23:32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x v="559"/>
    <n v="120.25"/>
    <x v="2"/>
    <s v="wearables"/>
    <x v="704"/>
    <d v="2017-02-20T04:37:48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x v="560"/>
    <n v="195.4"/>
    <x v="2"/>
    <s v="wearables"/>
    <x v="705"/>
    <d v="2017-01-21T11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x v="109"/>
    <e v="#DIV/0!"/>
    <x v="2"/>
    <s v="wearables"/>
    <x v="706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x v="561"/>
    <n v="117.69868421052631"/>
    <x v="2"/>
    <s v="wearables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x v="562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x v="563"/>
    <n v="30.5"/>
    <x v="2"/>
    <s v="wearables"/>
    <x v="709"/>
    <d v="2014-12-05T00:59:1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x v="109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x v="564"/>
    <n v="99.973372781065095"/>
    <x v="2"/>
    <s v="wearables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x v="565"/>
    <n v="26.25"/>
    <x v="2"/>
    <s v="wearables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x v="566"/>
    <n v="199"/>
    <x v="2"/>
    <s v="wearables"/>
    <x v="713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x v="567"/>
    <n v="80.321428571428569"/>
    <x v="2"/>
    <s v="wearables"/>
    <x v="714"/>
    <d v="2017-02-28T18:54:4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x v="568"/>
    <n v="115.75"/>
    <x v="2"/>
    <s v="wearables"/>
    <x v="715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x v="569"/>
    <n v="44.6875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x v="570"/>
    <n v="76.25"/>
    <x v="2"/>
    <s v="wearables"/>
    <x v="717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x v="57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x v="57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x v="573"/>
    <n v="66.707317073170728"/>
    <x v="3"/>
    <s v="nonfiction"/>
    <x v="720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x v="574"/>
    <n v="84.142857142857139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x v="575"/>
    <n v="215.72549019607843"/>
    <x v="3"/>
    <s v="nonfiction"/>
    <x v="722"/>
    <d v="2012-04-08T18:19:3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x v="576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x v="577"/>
    <n v="51.62944055944056"/>
    <x v="3"/>
    <s v="nonfiction"/>
    <x v="72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x v="28"/>
    <n v="143.35714285714286"/>
    <x v="3"/>
    <s v="nonfiction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x v="578"/>
    <n v="72.428571428571431"/>
    <x v="3"/>
    <s v="nonfiction"/>
    <x v="726"/>
    <d v="2013-04-12T01:01:2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x v="579"/>
    <n v="36.530201342281877"/>
    <x v="3"/>
    <s v="nonfiction"/>
    <x v="727"/>
    <d v="2013-01-14T21:2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x v="580"/>
    <n v="60.903461538461535"/>
    <x v="3"/>
    <s v="nonfiction"/>
    <x v="728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x v="314"/>
    <n v="43.55"/>
    <x v="3"/>
    <s v="nonfiction"/>
    <x v="729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x v="581"/>
    <n v="99.766037735849054"/>
    <x v="3"/>
    <s v="nonfiction"/>
    <x v="730"/>
    <d v="2011-12-07T17:53: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x v="582"/>
    <n v="88.732394366197184"/>
    <x v="3"/>
    <s v="nonfiction"/>
    <x v="731"/>
    <d v="2012-01-22T06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x v="583"/>
    <n v="4.9230769230769234"/>
    <x v="3"/>
    <s v="nonfiction"/>
    <x v="732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x v="584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x v="585"/>
    <n v="187.19298245614036"/>
    <x v="3"/>
    <s v="nonfiction"/>
    <x v="734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x v="586"/>
    <n v="234.80786026200875"/>
    <x v="3"/>
    <s v="nonfiction"/>
    <x v="735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x v="587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x v="588"/>
    <n v="56.666666666666664"/>
    <x v="3"/>
    <s v="nonfiction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x v="589"/>
    <n v="39.048780487804876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x v="590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x v="202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x v="591"/>
    <n v="141.42340425531913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x v="592"/>
    <n v="67.391304347826093"/>
    <x v="3"/>
    <s v="nonfiction"/>
    <x v="74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x v="593"/>
    <n v="54.266666666666666"/>
    <x v="3"/>
    <s v="nonfiction"/>
    <x v="743"/>
    <d v="2012-04-16T21:00:00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x v="594"/>
    <n v="82.516129032258064"/>
    <x v="3"/>
    <s v="nonfiction"/>
    <x v="744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x v="595"/>
    <n v="53.729729729729726"/>
    <x v="3"/>
    <s v="nonfiction"/>
    <x v="745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x v="596"/>
    <n v="34.206185567010309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x v="597"/>
    <n v="127.32727272727273"/>
    <x v="3"/>
    <s v="nonfiction"/>
    <x v="747"/>
    <d v="2015-01-15T10:54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x v="598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x v="599"/>
    <n v="95.963636363636368"/>
    <x v="3"/>
    <s v="nonfiction"/>
    <x v="749"/>
    <d v="2017-01-28T22:35:3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x v="600"/>
    <n v="77.271186440677965"/>
    <x v="3"/>
    <s v="nonfiction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x v="23"/>
    <n v="57.338709677419352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x v="601"/>
    <n v="53.19047619047619"/>
    <x v="3"/>
    <s v="nonfiction"/>
    <x v="75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x v="602"/>
    <n v="492.30769230769232"/>
    <x v="3"/>
    <s v="nonfiction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x v="603"/>
    <n v="42.346938775510203"/>
    <x v="3"/>
    <s v="nonfiction"/>
    <x v="754"/>
    <d v="2013-01-05T17:58:4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x v="604"/>
    <n v="37.466029411764708"/>
    <x v="3"/>
    <s v="nonfiction"/>
    <x v="755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x v="605"/>
    <n v="37.454545454545453"/>
    <x v="3"/>
    <s v="nonfiction"/>
    <x v="756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x v="606"/>
    <n v="33.055555555555557"/>
    <x v="3"/>
    <s v="nonfiction"/>
    <x v="757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x v="607"/>
    <n v="134.21052631578948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x v="608"/>
    <n v="51.474747474747474"/>
    <x v="3"/>
    <s v="nonfiction"/>
    <x v="75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x v="109"/>
    <e v="#DIV/0!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x v="609"/>
    <n v="39.166666666666664"/>
    <x v="3"/>
    <s v="fiction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x v="109"/>
    <e v="#DIV/0!"/>
    <x v="3"/>
    <s v="fiction"/>
    <x v="762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x v="610"/>
    <n v="5"/>
    <x v="3"/>
    <s v="fiction"/>
    <x v="763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x v="109"/>
    <e v="#DIV/0!"/>
    <x v="3"/>
    <s v="fiction"/>
    <x v="764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x v="611"/>
    <n v="57.295454545454547"/>
    <x v="3"/>
    <s v="fiction"/>
    <x v="765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x v="109"/>
    <e v="#DIV/0!"/>
    <x v="3"/>
    <s v="fiction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x v="612"/>
    <n v="59"/>
    <x v="3"/>
    <s v="fiction"/>
    <x v="767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x v="109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x v="613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x v="109"/>
    <e v="#DIV/0!"/>
    <x v="3"/>
    <s v="fiction"/>
    <x v="770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x v="614"/>
    <n v="10"/>
    <x v="3"/>
    <s v="fiction"/>
    <x v="771"/>
    <d v="2016-01-30T19:46:4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x v="42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x v="615"/>
    <n v="16"/>
    <x v="3"/>
    <s v="fiction"/>
    <x v="773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x v="616"/>
    <n v="39"/>
    <x v="3"/>
    <s v="fiction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x v="617"/>
    <n v="34"/>
    <x v="3"/>
    <s v="fiction"/>
    <x v="775"/>
    <d v="2011-12-16T01:26:3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x v="618"/>
    <n v="63.122807017543863"/>
    <x v="3"/>
    <s v="fiction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x v="449"/>
    <n v="7"/>
    <x v="3"/>
    <s v="fiction"/>
    <x v="77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x v="177"/>
    <n v="2"/>
    <x v="3"/>
    <s v="fiction"/>
    <x v="778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x v="129"/>
    <n v="66.666666666666671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x v="87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x v="619"/>
    <n v="42.60920000000000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x v="31"/>
    <n v="50"/>
    <x v="4"/>
    <s v="rock"/>
    <x v="78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x v="620"/>
    <n v="63.485714285714288"/>
    <x v="4"/>
    <s v="rock"/>
    <x v="783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x v="78"/>
    <n v="102.5"/>
    <x v="4"/>
    <s v="rock"/>
    <x v="78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x v="621"/>
    <n v="31.142758620689655"/>
    <x v="4"/>
    <s v="rock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x v="622"/>
    <n v="162.27272727272728"/>
    <x v="4"/>
    <s v="rock"/>
    <x v="786"/>
    <d v="2012-05-11T15:47:00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x v="623"/>
    <n v="80.588235294117652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x v="624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x v="625"/>
    <n v="132.85714285714286"/>
    <x v="4"/>
    <s v="rock"/>
    <x v="789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x v="626"/>
    <n v="92.547820512820508"/>
    <x v="4"/>
    <s v="rock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x v="627"/>
    <n v="60.859375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x v="628"/>
    <n v="41.851833333333339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x v="629"/>
    <n v="88.325937499999995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x v="630"/>
    <n v="158.96226415094338"/>
    <x v="4"/>
    <s v="rock"/>
    <x v="794"/>
    <d v="2011-09-05T17:06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x v="631"/>
    <n v="85.054347826086953"/>
    <x v="4"/>
    <s v="rock"/>
    <x v="795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x v="40"/>
    <n v="112.61111111111111"/>
    <x v="4"/>
    <s v="rock"/>
    <x v="796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x v="632"/>
    <n v="45.436619718309856"/>
    <x v="4"/>
    <s v="rock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x v="633"/>
    <n v="46.218390804597703"/>
    <x v="4"/>
    <s v="rock"/>
    <x v="798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x v="634"/>
    <n v="178.60714285714286"/>
    <x v="4"/>
    <s v="rock"/>
    <x v="799"/>
    <d v="2012-04-27T16:00:46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x v="635"/>
    <n v="40.75"/>
    <x v="4"/>
    <s v="rock"/>
    <x v="800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x v="636"/>
    <n v="43.733921568627444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x v="303"/>
    <n v="81.066666666666663"/>
    <x v="4"/>
    <s v="rock"/>
    <x v="802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x v="637"/>
    <n v="74.60526315789474"/>
    <x v="4"/>
    <s v="rock"/>
    <x v="803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x v="31"/>
    <n v="305.55555555555554"/>
    <x v="4"/>
    <s v="rock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x v="2"/>
    <n v="58.333333333333336"/>
    <x v="4"/>
    <s v="rock"/>
    <x v="805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x v="638"/>
    <n v="117.67605633802818"/>
    <x v="4"/>
    <s v="rock"/>
    <x v="806"/>
    <d v="2011-09-07T16:35:39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x v="639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x v="31"/>
    <n v="104.65116279069767"/>
    <x v="4"/>
    <s v="rock"/>
    <x v="808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x v="640"/>
    <n v="79.82692307692308"/>
    <x v="4"/>
    <s v="rock"/>
    <x v="809"/>
    <d v="2014-01-19T20:00:3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x v="2"/>
    <n v="58.333333333333336"/>
    <x v="4"/>
    <s v="rock"/>
    <x v="810"/>
    <d v="2012-09-01T01:21:0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x v="87"/>
    <n v="86.666666666666671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x v="641"/>
    <n v="27.606060606060606"/>
    <x v="4"/>
    <s v="rock"/>
    <x v="81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x v="642"/>
    <n v="24.999375000000001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x v="643"/>
    <n v="45.464285714285715"/>
    <x v="4"/>
    <s v="rock"/>
    <x v="814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x v="644"/>
    <n v="99.534883720930239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x v="645"/>
    <n v="39.31"/>
    <x v="4"/>
    <s v="rock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x v="646"/>
    <n v="89.419999999999987"/>
    <x v="4"/>
    <s v="rock"/>
    <x v="817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x v="647"/>
    <n v="28.684210526315791"/>
    <x v="4"/>
    <s v="rock"/>
    <x v="818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x v="648"/>
    <n v="31.071428571428573"/>
    <x v="4"/>
    <s v="rock"/>
    <x v="819"/>
    <d v="2013-12-21T04:44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x v="649"/>
    <n v="70.55263157894737"/>
    <x v="4"/>
    <s v="rock"/>
    <x v="820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x v="31"/>
    <n v="224.12820512820514"/>
    <x v="4"/>
    <s v="rock"/>
    <x v="821"/>
    <d v="2015-05-04T04:01:0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x v="650"/>
    <n v="51.811594202898547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x v="651"/>
    <n v="43.515151515151516"/>
    <x v="4"/>
    <s v="rock"/>
    <x v="823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x v="652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x v="653"/>
    <n v="126.8080808080808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x v="654"/>
    <n v="113.87755102040816"/>
    <x v="4"/>
    <s v="rock"/>
    <x v="826"/>
    <d v="2012-03-25T23:55:3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x v="101"/>
    <n v="28.181818181818183"/>
    <x v="4"/>
    <s v="rock"/>
    <x v="82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x v="644"/>
    <n v="36.60526315789474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x v="87"/>
    <n v="32.5"/>
    <x v="4"/>
    <s v="rock"/>
    <x v="829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x v="655"/>
    <n v="60.65625"/>
    <x v="4"/>
    <s v="rock"/>
    <x v="830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x v="656"/>
    <n v="175"/>
    <x v="4"/>
    <s v="rock"/>
    <x v="831"/>
    <d v="2012-04-27T15:31:3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x v="657"/>
    <n v="97.993896103896105"/>
    <x v="4"/>
    <s v="rock"/>
    <x v="832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x v="658"/>
    <n v="148.78048780487805"/>
    <x v="4"/>
    <s v="rock"/>
    <x v="833"/>
    <d v="2014-04-19T21:04:35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x v="659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x v="660"/>
    <n v="58.625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x v="661"/>
    <n v="109.70695652173914"/>
    <x v="4"/>
    <s v="rock"/>
    <x v="83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x v="662"/>
    <n v="49.112903225806448"/>
    <x v="4"/>
    <s v="rock"/>
    <x v="837"/>
    <d v="2014-05-01T23:57:42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x v="663"/>
    <n v="47.672131147540981"/>
    <x v="4"/>
    <s v="rock"/>
    <x v="838"/>
    <d v="2012-01-17T21:33:0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x v="664"/>
    <n v="60.737812499999997"/>
    <x v="4"/>
    <s v="rock"/>
    <x v="839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x v="665"/>
    <n v="63.37715789473684"/>
    <x v="4"/>
    <s v="metal"/>
    <x v="840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x v="666"/>
    <n v="53.893617021276597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x v="667"/>
    <n v="66.871794871794876"/>
    <x v="4"/>
    <s v="metal"/>
    <x v="84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x v="668"/>
    <n v="63.102362204724407"/>
    <x v="4"/>
    <s v="metal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x v="669"/>
    <n v="36.628930817610062"/>
    <x v="4"/>
    <s v="metal"/>
    <x v="84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x v="670"/>
    <n v="34.005706214689269"/>
    <x v="4"/>
    <s v="metal"/>
    <x v="845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x v="671"/>
    <n v="28.553404255319148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x v="3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x v="31"/>
    <n v="18.75"/>
    <x v="4"/>
    <s v="metal"/>
    <x v="848"/>
    <d v="2015-04-14T19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x v="672"/>
    <n v="41.704347826086959"/>
    <x v="4"/>
    <s v="metal"/>
    <x v="849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x v="673"/>
    <n v="46.669172932330824"/>
    <x v="4"/>
    <s v="metal"/>
    <x v="850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x v="674"/>
    <n v="37.271428571428572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x v="675"/>
    <n v="59.258064516129032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x v="31"/>
    <n v="30"/>
    <x v="4"/>
    <s v="metal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x v="676"/>
    <n v="65.8623246492986"/>
    <x v="4"/>
    <s v="metal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x v="677"/>
    <n v="31.914893617021278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x v="678"/>
    <n v="19.464285714285715"/>
    <x v="4"/>
    <s v="metal"/>
    <x v="856"/>
    <d v="2016-10-25T19:00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x v="31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x v="679"/>
    <n v="22.737763157894737"/>
    <x v="4"/>
    <s v="metal"/>
    <x v="858"/>
    <d v="2015-04-15T22:59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x v="680"/>
    <n v="42.724489795918366"/>
    <x v="4"/>
    <s v="metal"/>
    <x v="859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x v="681"/>
    <n v="52.916666666666664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x v="682"/>
    <n v="50.5"/>
    <x v="4"/>
    <s v="jazz"/>
    <x v="861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x v="683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x v="684"/>
    <n v="18"/>
    <x v="4"/>
    <s v="jazz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x v="685"/>
    <n v="34.177215189873415"/>
    <x v="4"/>
    <s v="jazz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x v="686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x v="687"/>
    <n v="58.18181818181818"/>
    <x v="4"/>
    <s v="jazz"/>
    <x v="866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x v="688"/>
    <n v="109.18181818181819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x v="689"/>
    <n v="50"/>
    <x v="4"/>
    <s v="jazz"/>
    <x v="86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x v="690"/>
    <n v="346.66666666666669"/>
    <x v="4"/>
    <s v="jazz"/>
    <x v="869"/>
    <d v="2013-04-08T19:17:3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x v="691"/>
    <n v="12.4"/>
    <x v="4"/>
    <s v="jazz"/>
    <x v="870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x v="692"/>
    <n v="27.083333333333332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x v="693"/>
    <n v="32.5"/>
    <x v="4"/>
    <s v="jazz"/>
    <x v="872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x v="694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x v="695"/>
    <n v="34.761904761904759"/>
    <x v="4"/>
    <s v="jazz"/>
    <x v="874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x v="109"/>
    <e v="#DIV/0!"/>
    <x v="4"/>
    <s v="jazz"/>
    <x v="875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x v="696"/>
    <n v="28.577777777777779"/>
    <x v="4"/>
    <s v="jazz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x v="697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x v="698"/>
    <n v="32.5"/>
    <x v="4"/>
    <s v="jazz"/>
    <x v="878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x v="699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x v="700"/>
    <n v="14.125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x v="417"/>
    <n v="30"/>
    <x v="4"/>
    <s v="indie rock"/>
    <x v="881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x v="701"/>
    <n v="21.571428571428573"/>
    <x v="4"/>
    <s v="indie rock"/>
    <x v="882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x v="702"/>
    <n v="83.375"/>
    <x v="4"/>
    <s v="indie rock"/>
    <x v="883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x v="460"/>
    <n v="10"/>
    <x v="4"/>
    <s v="indie rock"/>
    <x v="884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x v="703"/>
    <n v="35.714285714285715"/>
    <x v="4"/>
    <s v="indie rock"/>
    <x v="885"/>
    <d v="2016-12-30T22:35: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x v="704"/>
    <n v="29.285714285714285"/>
    <x v="4"/>
    <s v="indie rock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x v="109"/>
    <e v="#DIV/0!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x v="705"/>
    <n v="18"/>
    <x v="4"/>
    <s v="indie rock"/>
    <x v="888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x v="706"/>
    <n v="73.760000000000005"/>
    <x v="4"/>
    <s v="indie rock"/>
    <x v="889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x v="707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x v="140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x v="708"/>
    <n v="143.8235294117647"/>
    <x v="4"/>
    <s v="indie rock"/>
    <x v="892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x v="709"/>
    <n v="40"/>
    <x v="4"/>
    <s v="indie rock"/>
    <x v="893"/>
    <d v="2015-04-01T20:32:4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x v="710"/>
    <n v="147.81132075471697"/>
    <x v="4"/>
    <s v="indie rock"/>
    <x v="894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x v="711"/>
    <n v="27.857142857142858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x v="142"/>
    <n v="44.444444444444443"/>
    <x v="4"/>
    <s v="indie rock"/>
    <x v="89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x v="109"/>
    <e v="#DIV/0!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x v="712"/>
    <n v="35"/>
    <x v="4"/>
    <s v="indie rock"/>
    <x v="898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x v="71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x v="714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x v="109"/>
    <e v="#DIV/0!"/>
    <x v="4"/>
    <s v="jazz"/>
    <x v="901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x v="715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x v="416"/>
    <n v="40"/>
    <x v="4"/>
    <s v="jazz"/>
    <x v="903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x v="716"/>
    <n v="50.333333333333336"/>
    <x v="4"/>
    <s v="jazz"/>
    <x v="904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x v="717"/>
    <n v="32.666666666666664"/>
    <x v="4"/>
    <s v="jazz"/>
    <x v="905"/>
    <d v="2011-01-24T05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x v="109"/>
    <e v="#DIV/0!"/>
    <x v="4"/>
    <s v="jazz"/>
    <x v="906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x v="109"/>
    <e v="#DIV/0!"/>
    <x v="4"/>
    <s v="jazz"/>
    <x v="907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x v="109"/>
    <e v="#DIV/0!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x v="140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x v="718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x v="109"/>
    <e v="#DIV/0!"/>
    <x v="4"/>
    <s v="jazz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x v="719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x v="720"/>
    <n v="82.583333333333329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x v="109"/>
    <e v="#DIV/0!"/>
    <x v="4"/>
    <s v="jazz"/>
    <x v="914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x v="721"/>
    <n v="41.666666666666664"/>
    <x v="4"/>
    <s v="jazz"/>
    <x v="915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x v="109"/>
    <e v="#DIV/0!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x v="722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x v="723"/>
    <n v="19.600000000000001"/>
    <x v="4"/>
    <s v="jazz"/>
    <x v="918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x v="724"/>
    <n v="100"/>
    <x v="4"/>
    <s v="jazz"/>
    <x v="919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x v="109"/>
    <e v="#DIV/0!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x v="725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x v="726"/>
    <n v="189.33333333333334"/>
    <x v="4"/>
    <s v="jazz"/>
    <x v="922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x v="727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x v="728"/>
    <n v="21.8"/>
    <x v="4"/>
    <s v="jazz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x v="129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x v="109"/>
    <e v="#DIV/0!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x v="109"/>
    <e v="#DIV/0!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x v="729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x v="109"/>
    <e v="#DIV/0!"/>
    <x v="4"/>
    <s v="jazz"/>
    <x v="929"/>
    <d v="2012-04-09T04:42:4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x v="730"/>
    <n v="69"/>
    <x v="4"/>
    <s v="jazz"/>
    <x v="930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x v="731"/>
    <n v="18.714285714285715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x v="732"/>
    <n v="46.033333333333331"/>
    <x v="4"/>
    <s v="jazz"/>
    <x v="932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x v="733"/>
    <n v="60"/>
    <x v="4"/>
    <s v="jazz"/>
    <x v="933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x v="734"/>
    <n v="50.666666666666664"/>
    <x v="4"/>
    <s v="jazz"/>
    <x v="934"/>
    <d v="2014-05-04T06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x v="735"/>
    <n v="25"/>
    <x v="4"/>
    <s v="jazz"/>
    <x v="935"/>
    <d v="2016-01-29T08:00:2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x v="109"/>
    <e v="#DIV/0!"/>
    <x v="4"/>
    <s v="jazz"/>
    <x v="936"/>
    <d v="2012-01-18T2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x v="736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x v="737"/>
    <n v="25"/>
    <x v="4"/>
    <s v="jazz"/>
    <x v="93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x v="738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x v="739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x v="740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x v="741"/>
    <n v="41.75"/>
    <x v="2"/>
    <s v="wearables"/>
    <x v="942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x v="742"/>
    <n v="24.083333333333332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x v="743"/>
    <n v="69.40625"/>
    <x v="2"/>
    <s v="wearables"/>
    <x v="944"/>
    <d v="2016-04-18T14:00:00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x v="744"/>
    <n v="155.25"/>
    <x v="2"/>
    <s v="wearables"/>
    <x v="945"/>
    <d v="2017-02-18T23:59:00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x v="745"/>
    <n v="57.2"/>
    <x v="2"/>
    <s v="wearables"/>
    <x v="946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x v="109"/>
    <e v="#DIV/0!"/>
    <x v="2"/>
    <s v="wearables"/>
    <x v="947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x v="746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x v="747"/>
    <n v="39"/>
    <x v="2"/>
    <s v="wearables"/>
    <x v="949"/>
    <d v="2016-02-21T01:02:56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x v="748"/>
    <n v="58.416666666666664"/>
    <x v="2"/>
    <s v="wearables"/>
    <x v="950"/>
    <d v="2016-01-17T18:01:01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x v="749"/>
    <n v="158.63636363636363"/>
    <x v="2"/>
    <s v="wearables"/>
    <x v="951"/>
    <d v="2016-06-04T15:41:1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x v="750"/>
    <n v="99.857142857142861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x v="751"/>
    <n v="25.2"/>
    <x v="2"/>
    <s v="wearables"/>
    <x v="953"/>
    <d v="2015-01-25T03:56:39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x v="752"/>
    <n v="89.191780821917803"/>
    <x v="2"/>
    <s v="wearables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x v="753"/>
    <n v="182.6236559139785"/>
    <x v="2"/>
    <s v="wearables"/>
    <x v="955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x v="754"/>
    <n v="50.647058823529413"/>
    <x v="2"/>
    <s v="wearables"/>
    <x v="956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x v="755"/>
    <n v="33.285714285714285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x v="756"/>
    <n v="51.823529411764703"/>
    <x v="2"/>
    <s v="wearables"/>
    <x v="958"/>
    <d v="2015-04-10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x v="757"/>
    <n v="113.62573099415205"/>
    <x v="2"/>
    <s v="wearables"/>
    <x v="959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x v="758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x v="759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x v="760"/>
    <n v="19.243243243243242"/>
    <x v="2"/>
    <s v="wearables"/>
    <x v="962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x v="761"/>
    <n v="41.888888888888886"/>
    <x v="2"/>
    <s v="wearables"/>
    <x v="963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x v="762"/>
    <n v="30.310344827586206"/>
    <x v="2"/>
    <s v="wearables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x v="763"/>
    <n v="49.666666666666664"/>
    <x v="2"/>
    <s v="wearables"/>
    <x v="965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x v="764"/>
    <n v="59.2"/>
    <x v="2"/>
    <s v="wearables"/>
    <x v="966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x v="765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x v="766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x v="7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x v="768"/>
    <n v="164"/>
    <x v="2"/>
    <s v="wearables"/>
    <x v="970"/>
    <d v="2017-01-23T04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x v="769"/>
    <n v="45.2"/>
    <x v="2"/>
    <s v="wearables"/>
    <x v="971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x v="770"/>
    <n v="153.88888888888889"/>
    <x v="2"/>
    <s v="wearables"/>
    <x v="972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x v="771"/>
    <n v="51.375"/>
    <x v="2"/>
    <s v="wearables"/>
    <x v="97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x v="470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x v="772"/>
    <n v="108.625"/>
    <x v="2"/>
    <s v="wearables"/>
    <x v="975"/>
    <d v="2016-06-28T16:4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x v="77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x v="774"/>
    <n v="75.75"/>
    <x v="2"/>
    <s v="wearables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x v="775"/>
    <n v="790.83739837398377"/>
    <x v="2"/>
    <s v="wearables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x v="776"/>
    <n v="301.93916666666667"/>
    <x v="2"/>
    <s v="wearables"/>
    <x v="979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x v="777"/>
    <n v="47.93548387096774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x v="778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x v="779"/>
    <n v="1"/>
    <x v="2"/>
    <s v="wearables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x v="780"/>
    <n v="171.79329608938548"/>
    <x v="2"/>
    <s v="wearables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x v="550"/>
    <n v="35.333333333333336"/>
    <x v="2"/>
    <s v="wearables"/>
    <x v="984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x v="781"/>
    <n v="82.086956521739125"/>
    <x v="2"/>
    <s v="wearables"/>
    <x v="985"/>
    <d v="2015-12-31T23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x v="782"/>
    <n v="110.8695652173913"/>
    <x v="2"/>
    <s v="wearables"/>
    <x v="986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x v="783"/>
    <n v="161.21951219512195"/>
    <x v="2"/>
    <s v="wearables"/>
    <x v="987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x v="109"/>
    <e v="#DIV/0!"/>
    <x v="2"/>
    <s v="wearables"/>
    <x v="988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x v="784"/>
    <n v="52.40625"/>
    <x v="2"/>
    <s v="wearables"/>
    <x v="989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x v="477"/>
    <n v="13"/>
    <x v="2"/>
    <s v="wearables"/>
    <x v="990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x v="785"/>
    <n v="30.285714285714285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x v="786"/>
    <n v="116.75"/>
    <x v="2"/>
    <s v="wearables"/>
    <x v="992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x v="787"/>
    <n v="89.59693877551021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x v="788"/>
    <n v="424.45454545454544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x v="789"/>
    <n v="80.666666666666671"/>
    <x v="2"/>
    <s v="wearables"/>
    <x v="995"/>
    <d v="2014-11-29T16:00:00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x v="790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x v="698"/>
    <n v="8.125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x v="791"/>
    <n v="153.42794759825327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x v="792"/>
    <n v="292.07499999999999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x v="79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x v="87"/>
    <n v="1300"/>
    <x v="2"/>
    <s v="wearables"/>
    <x v="1001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x v="794"/>
    <n v="134.54545454545453"/>
    <x v="2"/>
    <s v="wearables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x v="795"/>
    <n v="214.06666666666666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x v="796"/>
    <n v="216.33684210526314"/>
    <x v="2"/>
    <s v="wearables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x v="797"/>
    <n v="932.31055900621118"/>
    <x v="2"/>
    <s v="wearables"/>
    <x v="1005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x v="798"/>
    <n v="29.25"/>
    <x v="2"/>
    <s v="wearables"/>
    <x v="1006"/>
    <d v="2014-12-12T07:11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x v="799"/>
    <n v="174.94736842105263"/>
    <x v="2"/>
    <s v="wearables"/>
    <x v="1007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x v="800"/>
    <n v="250"/>
    <x v="2"/>
    <s v="wearables"/>
    <x v="1008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x v="801"/>
    <n v="65"/>
    <x v="2"/>
    <s v="wearables"/>
    <x v="1009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x v="802"/>
    <n v="55"/>
    <x v="2"/>
    <s v="wearables"/>
    <x v="1010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x v="803"/>
    <n v="75"/>
    <x v="2"/>
    <s v="wearables"/>
    <x v="1011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x v="804"/>
    <n v="1389.3561935483872"/>
    <x v="2"/>
    <s v="wearables"/>
    <x v="10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x v="805"/>
    <n v="95.911111111111111"/>
    <x v="2"/>
    <s v="wearables"/>
    <x v="1013"/>
    <d v="2015-12-29T20:00:0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x v="806"/>
    <n v="191.25"/>
    <x v="2"/>
    <s v="wearables"/>
    <x v="1014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x v="129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x v="807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x v="808"/>
    <n v="161.1183098591549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x v="809"/>
    <n v="88.714285714285708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x v="810"/>
    <n v="53.25"/>
    <x v="2"/>
    <s v="wearables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x v="811"/>
    <n v="106.2"/>
    <x v="4"/>
    <s v="electronic music"/>
    <x v="1020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x v="812"/>
    <n v="22.079728033472804"/>
    <x v="4"/>
    <s v="electronic music"/>
    <x v="1021"/>
    <d v="2015-10-17T04:0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x v="813"/>
    <n v="31.054054054054053"/>
    <x v="4"/>
    <s v="electronic music"/>
    <x v="1022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x v="814"/>
    <n v="36.206106870229007"/>
    <x v="4"/>
    <s v="electronic music"/>
    <x v="1023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x v="815"/>
    <n v="388.9762295081967"/>
    <x v="4"/>
    <s v="electronic music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x v="816"/>
    <n v="71.848571428571432"/>
    <x v="4"/>
    <s v="electronic music"/>
    <x v="1025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x v="817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x v="818"/>
    <n v="69.666666666666671"/>
    <x v="4"/>
    <s v="electronic music"/>
    <x v="102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x v="819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x v="820"/>
    <n v="79.262411347517727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x v="821"/>
    <n v="43.031446540880502"/>
    <x v="4"/>
    <s v="electronic music"/>
    <x v="1030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x v="202"/>
    <n v="108.48484848484848"/>
    <x v="4"/>
    <s v="electronic music"/>
    <x v="1031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x v="822"/>
    <n v="61.029583333333335"/>
    <x v="4"/>
    <s v="electronic music"/>
    <x v="1032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x v="823"/>
    <n v="50.592592592592595"/>
    <x v="4"/>
    <s v="electronic music"/>
    <x v="1033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x v="824"/>
    <n v="39.157168674698795"/>
    <x v="4"/>
    <s v="electronic music"/>
    <x v="103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x v="825"/>
    <n v="65.15789473684211"/>
    <x v="4"/>
    <s v="electronic music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x v="826"/>
    <n v="23.963127962085309"/>
    <x v="4"/>
    <s v="electronic music"/>
    <x v="1036"/>
    <d v="2013-01-07T08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x v="426"/>
    <n v="48.61904761904762"/>
    <x v="4"/>
    <s v="electronic music"/>
    <x v="1037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x v="827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x v="828"/>
    <n v="21.366666666666667"/>
    <x v="4"/>
    <s v="electronic music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x v="385"/>
    <n v="250"/>
    <x v="5"/>
    <s v="audio"/>
    <x v="1040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x v="109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x v="829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x v="830"/>
    <n v="29.236301369863014"/>
    <x v="5"/>
    <s v="audio"/>
    <x v="1043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x v="831"/>
    <n v="3"/>
    <x v="5"/>
    <s v="audio"/>
    <x v="1044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x v="83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x v="109"/>
    <e v="#DIV/0!"/>
    <x v="5"/>
    <s v="audio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x v="833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x v="834"/>
    <n v="53"/>
    <x v="5"/>
    <s v="audio"/>
    <x v="1048"/>
    <d v="2016-09-25T01:16:29"/>
    <x v="10"/>
  </r>
  <r>
    <n v="1049"/>
    <s v="J1 (Canceled)"/>
    <s v="------"/>
    <n v="12000"/>
    <n v="0"/>
    <x v="1"/>
    <s v="US"/>
    <s v="USD"/>
    <n v="1455272445"/>
    <n v="1452680445"/>
    <b v="0"/>
    <n v="0"/>
    <b v="0"/>
    <x v="16"/>
    <x v="109"/>
    <e v="#DIV/0!"/>
    <x v="5"/>
    <s v="audio"/>
    <x v="104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x v="109"/>
    <e v="#DIV/0!"/>
    <x v="5"/>
    <s v="audio"/>
    <x v="105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x v="109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x v="109"/>
    <e v="#DIV/0!"/>
    <x v="5"/>
    <s v="audio"/>
    <x v="1052"/>
    <d v="2016-06-06T20:0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x v="460"/>
    <n v="15"/>
    <x v="5"/>
    <s v="audio"/>
    <x v="1053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x v="109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x v="109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x v="109"/>
    <e v="#DIV/0!"/>
    <x v="5"/>
    <s v="audio"/>
    <x v="1056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x v="109"/>
    <e v="#DIV/0!"/>
    <x v="5"/>
    <s v="audio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x v="109"/>
    <e v="#DIV/0!"/>
    <x v="5"/>
    <s v="audio"/>
    <x v="1058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x v="109"/>
    <e v="#DIV/0!"/>
    <x v="5"/>
    <s v="audio"/>
    <x v="1059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x v="460"/>
    <n v="50"/>
    <x v="5"/>
    <s v="audio"/>
    <x v="1060"/>
    <d v="2015-04-15T21:54:5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x v="109"/>
    <e v="#DIV/0!"/>
    <x v="5"/>
    <s v="audio"/>
    <x v="1061"/>
    <d v="2016-05-02T01:00:0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x v="835"/>
    <n v="47.5"/>
    <x v="5"/>
    <s v="audio"/>
    <x v="1062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x v="109"/>
    <e v="#DIV/0!"/>
    <x v="5"/>
    <s v="audio"/>
    <x v="1063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x v="836"/>
    <n v="65.666666666666671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x v="837"/>
    <n v="16.2"/>
    <x v="6"/>
    <s v="video games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x v="838"/>
    <n v="34.128378378378379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x v="839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x v="840"/>
    <n v="11.25"/>
    <x v="6"/>
    <s v="video games"/>
    <x v="1068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x v="841"/>
    <n v="40.476190476190474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x v="449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x v="109"/>
    <e v="#DIV/0!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x v="842"/>
    <n v="12.75"/>
    <x v="6"/>
    <s v="video games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x v="843"/>
    <n v="10"/>
    <x v="6"/>
    <s v="video games"/>
    <x v="1073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x v="844"/>
    <n v="113.56666666666666"/>
    <x v="6"/>
    <s v="video games"/>
    <x v="1074"/>
    <d v="2014-01-04T04:09:05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x v="684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x v="845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x v="846"/>
    <n v="43.976047904191617"/>
    <x v="6"/>
    <s v="video games"/>
    <x v="1077"/>
    <d v="2016-01-14T04:00: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x v="847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x v="848"/>
    <n v="37.666666666666664"/>
    <x v="6"/>
    <s v="video games"/>
    <x v="1079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x v="849"/>
    <n v="18.581632653061224"/>
    <x v="6"/>
    <s v="video games"/>
    <x v="1080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x v="850"/>
    <n v="3"/>
    <x v="6"/>
    <s v="video games"/>
    <x v="1081"/>
    <d v="2015-01-28T22:14:5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x v="470"/>
    <n v="18.666666666666668"/>
    <x v="6"/>
    <s v="video games"/>
    <x v="1082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x v="380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x v="109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x v="851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x v="85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x v="109"/>
    <e v="#DIV/0!"/>
    <x v="6"/>
    <s v="video games"/>
    <x v="1087"/>
    <d v="2014-06-15T17:08:0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x v="853"/>
    <n v="43.41727891156463"/>
    <x v="6"/>
    <s v="video games"/>
    <x v="1088"/>
    <d v="2014-04-24T19:11:0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x v="854"/>
    <n v="23.959183673469386"/>
    <x v="6"/>
    <s v="video games"/>
    <x v="1089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x v="855"/>
    <n v="5"/>
    <x v="6"/>
    <s v="video games"/>
    <x v="1090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x v="856"/>
    <n v="12.5"/>
    <x v="6"/>
    <s v="video games"/>
    <x v="1091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x v="857"/>
    <n v="3"/>
    <x v="6"/>
    <s v="video games"/>
    <x v="1092"/>
    <d v="2013-01-06T00:37:18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x v="858"/>
    <n v="10.5625"/>
    <x v="6"/>
    <s v="video games"/>
    <x v="1093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x v="859"/>
    <n v="122.00037037037038"/>
    <x v="6"/>
    <s v="video games"/>
    <x v="109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x v="860"/>
    <n v="267.80851063829789"/>
    <x v="6"/>
    <s v="video games"/>
    <x v="1095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x v="861"/>
    <n v="74.206896551724142"/>
    <x v="6"/>
    <s v="video games"/>
    <x v="109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x v="862"/>
    <n v="6.7142857142857144"/>
    <x v="6"/>
    <s v="video games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x v="863"/>
    <n v="81.954545454545453"/>
    <x v="6"/>
    <s v="video games"/>
    <x v="1098"/>
    <d v="2014-04-13T18:18:15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x v="724"/>
    <n v="25"/>
    <x v="6"/>
    <s v="video games"/>
    <x v="1099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x v="453"/>
    <n v="10"/>
    <x v="6"/>
    <s v="video games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x v="864"/>
    <n v="6.83333333333333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x v="865"/>
    <n v="17.708333333333332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x v="866"/>
    <n v="16.2"/>
    <x v="6"/>
    <s v="video games"/>
    <x v="1103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x v="867"/>
    <n v="80.297297297297291"/>
    <x v="6"/>
    <s v="video games"/>
    <x v="1104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x v="868"/>
    <n v="71.55"/>
    <x v="6"/>
    <s v="video games"/>
    <x v="1105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x v="869"/>
    <n v="23.571428571428573"/>
    <x v="6"/>
    <s v="video games"/>
    <x v="1106"/>
    <d v="2012-04-04T16:46:1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x v="109"/>
    <e v="#DIV/0!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x v="870"/>
    <n v="34.88095238095238"/>
    <x v="6"/>
    <s v="video games"/>
    <x v="1108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x v="871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x v="872"/>
    <n v="23.181818181818183"/>
    <x v="6"/>
    <s v="video games"/>
    <x v="1110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x v="167"/>
    <n v="1"/>
    <x v="6"/>
    <s v="video games"/>
    <x v="1111"/>
    <d v="2016-01-08T04:53:1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x v="873"/>
    <n v="100.23371794871794"/>
    <x v="6"/>
    <s v="video games"/>
    <x v="1112"/>
    <d v="2015-01-19T08:3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x v="724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x v="874"/>
    <n v="3.3333333333333335"/>
    <x v="6"/>
    <s v="video games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x v="87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x v="876"/>
    <n v="17.852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x v="877"/>
    <n v="10.375"/>
    <x v="6"/>
    <s v="video games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x v="878"/>
    <n v="36.333333333333336"/>
    <x v="6"/>
    <s v="video games"/>
    <x v="1118"/>
    <d v="2014-04-05T02:59:39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x v="879"/>
    <n v="5"/>
    <x v="6"/>
    <s v="video games"/>
    <x v="1119"/>
    <d v="2014-04-06T19:01:0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x v="109"/>
    <e v="#DIV/0!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x v="88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x v="109"/>
    <e v="#DIV/0!"/>
    <x v="6"/>
    <s v="video games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x v="881"/>
    <n v="3.6666666666666665"/>
    <x v="6"/>
    <s v="video games"/>
    <x v="1123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x v="882"/>
    <n v="60.714285714285715"/>
    <x v="6"/>
    <s v="mobile games"/>
    <x v="1124"/>
    <d v="2015-04-30T16:00:51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x v="109"/>
    <e v="#DIV/0!"/>
    <x v="6"/>
    <s v="mobile games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x v="724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x v="883"/>
    <n v="25.434782608695652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x v="37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x v="884"/>
    <n v="10.5"/>
    <x v="6"/>
    <s v="mobile games"/>
    <x v="1129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x v="881"/>
    <n v="3.6666666666666665"/>
    <x v="6"/>
    <s v="mobile games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x v="109"/>
    <e v="#DIV/0!"/>
    <x v="6"/>
    <s v="mobile games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x v="885"/>
    <n v="110.61538461538461"/>
    <x v="6"/>
    <s v="mobile games"/>
    <x v="1132"/>
    <d v="2017-01-01T02:46: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x v="886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x v="524"/>
    <n v="1"/>
    <x v="6"/>
    <s v="mobile games"/>
    <x v="1134"/>
    <d v="2014-11-29T04:33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x v="152"/>
    <n v="50"/>
    <x v="6"/>
    <s v="mobile games"/>
    <x v="1135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x v="887"/>
    <n v="45"/>
    <x v="6"/>
    <s v="mobile games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x v="888"/>
    <n v="253.2051282051282"/>
    <x v="6"/>
    <s v="mobile games"/>
    <x v="1137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x v="737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x v="889"/>
    <n v="5"/>
    <x v="6"/>
    <s v="mobile games"/>
    <x v="1139"/>
    <d v="2015-01-01T08:20:26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x v="109"/>
    <e v="#DIV/0!"/>
    <x v="6"/>
    <s v="mobile games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x v="109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x v="109"/>
    <e v="#DIV/0!"/>
    <x v="6"/>
    <s v="mobile games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x v="890"/>
    <n v="23.25"/>
    <x v="6"/>
    <s v="mobile games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x v="109"/>
    <e v="#DIV/0!"/>
    <x v="7"/>
    <s v="food trucks"/>
    <x v="1144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x v="415"/>
    <n v="100"/>
    <x v="7"/>
    <s v="food trucks"/>
    <x v="1145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x v="891"/>
    <n v="44.166666666666664"/>
    <x v="7"/>
    <s v="food trucks"/>
    <x v="1146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x v="109"/>
    <e v="#DIV/0!"/>
    <x v="7"/>
    <s v="food trucks"/>
    <x v="1147"/>
    <d v="2014-10-19T23:19:4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x v="892"/>
    <n v="24.333333333333332"/>
    <x v="7"/>
    <s v="food trucks"/>
    <x v="1148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x v="840"/>
    <n v="37.5"/>
    <x v="7"/>
    <s v="food trucks"/>
    <x v="1149"/>
    <d v="2016-06-16T17:02:4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x v="893"/>
    <n v="42"/>
    <x v="7"/>
    <s v="food trucks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x v="109"/>
    <e v="#DIV/0!"/>
    <x v="7"/>
    <s v="food trucks"/>
    <x v="1151"/>
    <d v="2015-09-07T02:27:4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x v="894"/>
    <n v="60.733333333333334"/>
    <x v="7"/>
    <s v="food trucks"/>
    <x v="11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x v="895"/>
    <n v="50"/>
    <x v="7"/>
    <s v="food trucks"/>
    <x v="1153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x v="896"/>
    <n v="108.33333333333333"/>
    <x v="7"/>
    <s v="food trucks"/>
    <x v="1154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x v="897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x v="109"/>
    <e v="#DIV/0!"/>
    <x v="7"/>
    <s v="food trucks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x v="898"/>
    <n v="50.333333333333336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x v="899"/>
    <n v="11.666666666666666"/>
    <x v="7"/>
    <s v="food trucks"/>
    <x v="115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x v="109"/>
    <e v="#DIV/0!"/>
    <x v="7"/>
    <s v="food trucks"/>
    <x v="1159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x v="900"/>
    <n v="60.789473684210527"/>
    <x v="7"/>
    <s v="food trucks"/>
    <x v="1160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x v="109"/>
    <e v="#DIV/0!"/>
    <x v="7"/>
    <s v="food trucks"/>
    <x v="1161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x v="901"/>
    <n v="17.5"/>
    <x v="7"/>
    <s v="food trucks"/>
    <x v="1162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x v="109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x v="109"/>
    <e v="#DIV/0!"/>
    <x v="7"/>
    <s v="food trucks"/>
    <x v="1164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x v="902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x v="903"/>
    <n v="358.875"/>
    <x v="7"/>
    <s v="food trucks"/>
    <x v="1166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x v="904"/>
    <n v="61.1875"/>
    <x v="7"/>
    <s v="food trucks"/>
    <x v="1167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x v="905"/>
    <n v="340"/>
    <x v="7"/>
    <s v="food trucks"/>
    <x v="1168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x v="906"/>
    <n v="5.666666666666667"/>
    <x v="7"/>
    <s v="food trucks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x v="177"/>
    <n v="50"/>
    <x v="7"/>
    <s v="food trucks"/>
    <x v="1170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x v="37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x v="109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x v="907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x v="908"/>
    <n v="46.631578947368418"/>
    <x v="7"/>
    <s v="food trucks"/>
    <x v="1174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x v="909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x v="9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x v="109"/>
    <e v="#DIV/0!"/>
    <x v="7"/>
    <s v="food trucks"/>
    <x v="1177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x v="44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x v="911"/>
    <n v="640"/>
    <x v="7"/>
    <s v="food trucks"/>
    <x v="1179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x v="912"/>
    <n v="69.117647058823536"/>
    <x v="7"/>
    <s v="food trucks"/>
    <x v="1180"/>
    <d v="2014-06-28T19:21:5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x v="168"/>
    <n v="1.3333333333333333"/>
    <x v="7"/>
    <s v="food trucks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x v="913"/>
    <n v="10.5"/>
    <x v="7"/>
    <s v="food trucks"/>
    <x v="1182"/>
    <d v="2017-01-12T16:42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x v="914"/>
    <n v="33.333333333333336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x v="915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x v="916"/>
    <n v="118.73873873873873"/>
    <x v="8"/>
    <s v="photobooks"/>
    <x v="1185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x v="589"/>
    <n v="65.081300813008127"/>
    <x v="8"/>
    <s v="photobooks"/>
    <x v="1186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x v="917"/>
    <n v="130.15714285714284"/>
    <x v="8"/>
    <s v="photobooks"/>
    <x v="1187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x v="918"/>
    <n v="37.776470588235291"/>
    <x v="8"/>
    <s v="photobooks"/>
    <x v="1188"/>
    <d v="2016-12-28T16:49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x v="919"/>
    <n v="112.79069767441861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x v="920"/>
    <n v="51.92307692307692"/>
    <x v="8"/>
    <s v="photobooks"/>
    <x v="1190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x v="921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x v="922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x v="923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x v="924"/>
    <n v="56.414565826330531"/>
    <x v="8"/>
    <s v="photobooks"/>
    <x v="1194"/>
    <d v="2015-04-08T11:42:5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x v="920"/>
    <n v="79.411764705882348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x v="925"/>
    <n v="76.439453125"/>
    <x v="8"/>
    <s v="photobooks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x v="926"/>
    <n v="121"/>
    <x v="8"/>
    <s v="photobooks"/>
    <x v="1197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x v="927"/>
    <n v="54.616766467065865"/>
    <x v="8"/>
    <s v="photobooks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x v="928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x v="929"/>
    <n v="58.533980582524272"/>
    <x v="8"/>
    <s v="photobooks"/>
    <x v="1200"/>
    <d v="2015-04-16T11:27:36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x v="930"/>
    <n v="55.371801801801809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x v="931"/>
    <n v="183.80442804428046"/>
    <x v="8"/>
    <s v="photobooks"/>
    <x v="1202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x v="932"/>
    <n v="165.34653465346534"/>
    <x v="8"/>
    <s v="photobooks"/>
    <x v="1203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x v="933"/>
    <n v="234.78947368421052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x v="934"/>
    <n v="211.48387096774192"/>
    <x v="8"/>
    <s v="photobooks"/>
    <x v="1205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x v="935"/>
    <n v="32.34375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x v="936"/>
    <n v="123.37588652482269"/>
    <x v="8"/>
    <s v="photobooks"/>
    <x v="1207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x v="937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x v="938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x v="939"/>
    <n v="493.81553398058253"/>
    <x v="8"/>
    <s v="photobooks"/>
    <x v="1210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x v="940"/>
    <n v="168.5"/>
    <x v="8"/>
    <s v="photobooks"/>
    <x v="121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x v="941"/>
    <n v="38.867469879518069"/>
    <x v="8"/>
    <s v="photobooks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x v="942"/>
    <n v="61.527777777777779"/>
    <x v="8"/>
    <s v="photobooks"/>
    <x v="1213"/>
    <d v="2017-01-31T18:08:2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x v="943"/>
    <n v="105.44"/>
    <x v="8"/>
    <s v="photobooks"/>
    <x v="1214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x v="944"/>
    <n v="71.592003642987251"/>
    <x v="8"/>
    <s v="photobooks"/>
    <x v="1215"/>
    <d v="2014-05-30T22:09:1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x v="945"/>
    <n v="91.882882882882882"/>
    <x v="8"/>
    <s v="photobooks"/>
    <x v="1216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x v="946"/>
    <n v="148.57377049180329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x v="947"/>
    <n v="174.2134831460674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x v="948"/>
    <n v="102.86166007905139"/>
    <x v="8"/>
    <s v="photobooks"/>
    <x v="1219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x v="949"/>
    <n v="111.17857142857143"/>
    <x v="8"/>
    <s v="photobooks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x v="950"/>
    <n v="23.796213592233013"/>
    <x v="8"/>
    <s v="photobooks"/>
    <x v="1221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x v="951"/>
    <n v="81.268115942028984"/>
    <x v="8"/>
    <s v="photobooks"/>
    <x v="1222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x v="952"/>
    <n v="116.21465968586388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x v="953"/>
    <n v="58.888888888888886"/>
    <x v="4"/>
    <s v="world music"/>
    <x v="1224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x v="954"/>
    <n v="44"/>
    <x v="4"/>
    <s v="world music"/>
    <x v="1225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x v="955"/>
    <n v="48.424999999999997"/>
    <x v="4"/>
    <s v="world music"/>
    <x v="1226"/>
    <d v="2014-04-21T01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x v="109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x v="956"/>
    <n v="61.041666666666664"/>
    <x v="4"/>
    <s v="world music"/>
    <x v="122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x v="957"/>
    <n v="25"/>
    <x v="4"/>
    <s v="world music"/>
    <x v="1229"/>
    <d v="2012-04-16T16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x v="109"/>
    <e v="#DIV/0!"/>
    <x v="4"/>
    <s v="world music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x v="109"/>
    <e v="#DIV/0!"/>
    <x v="4"/>
    <s v="world music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x v="417"/>
    <n v="40"/>
    <x v="4"/>
    <s v="world music"/>
    <x v="1232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x v="958"/>
    <n v="19.333333333333332"/>
    <x v="4"/>
    <s v="world music"/>
    <x v="1233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x v="109"/>
    <e v="#DIV/0!"/>
    <x v="4"/>
    <s v="world music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x v="95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x v="109"/>
    <e v="#DIV/0!"/>
    <x v="4"/>
    <s v="world music"/>
    <x v="123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x v="109"/>
    <e v="#DIV/0!"/>
    <x v="4"/>
    <s v="world music"/>
    <x v="1237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x v="960"/>
    <n v="59.333333333333336"/>
    <x v="4"/>
    <s v="world music"/>
    <x v="1238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x v="109"/>
    <e v="#DIV/0!"/>
    <x v="4"/>
    <s v="world music"/>
    <x v="1239"/>
    <d v="2012-01-05T23:06:07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x v="961"/>
    <n v="30.125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x v="962"/>
    <n v="74.617647058823536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x v="963"/>
    <n v="5"/>
    <x v="4"/>
    <s v="world music"/>
    <x v="124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x v="964"/>
    <n v="44.5"/>
    <x v="4"/>
    <s v="world music"/>
    <x v="1243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x v="965"/>
    <n v="46.133333333333333"/>
    <x v="4"/>
    <s v="rock"/>
    <x v="1244"/>
    <d v="2013-04-22T21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x v="966"/>
    <n v="141.47058823529412"/>
    <x v="4"/>
    <s v="rock"/>
    <x v="1245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x v="967"/>
    <n v="75.483870967741936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x v="968"/>
    <n v="85.5"/>
    <x v="4"/>
    <s v="rock"/>
    <x v="1247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x v="969"/>
    <n v="64.254237288135599"/>
    <x v="4"/>
    <s v="rock"/>
    <x v="1248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x v="970"/>
    <n v="64.46913580246914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x v="97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x v="972"/>
    <n v="82.540540540540547"/>
    <x v="4"/>
    <s v="rock"/>
    <x v="1251"/>
    <d v="2011-09-25T19:32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x v="973"/>
    <n v="34.170212765957444"/>
    <x v="4"/>
    <s v="rock"/>
    <x v="1252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x v="974"/>
    <n v="42.73322081575246"/>
    <x v="4"/>
    <s v="rock"/>
    <x v="1253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x v="975"/>
    <n v="94.489361702127653"/>
    <x v="4"/>
    <s v="rock"/>
    <x v="1254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x v="976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x v="977"/>
    <n v="98.030831024930734"/>
    <x v="4"/>
    <s v="rock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x v="978"/>
    <n v="92.102272727272734"/>
    <x v="4"/>
    <s v="rock"/>
    <x v="1257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x v="979"/>
    <n v="38.175462686567165"/>
    <x v="4"/>
    <s v="rock"/>
    <x v="1258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x v="980"/>
    <n v="27.145833333333332"/>
    <x v="4"/>
    <s v="rock"/>
    <x v="1259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x v="981"/>
    <n v="50.689189189189186"/>
    <x v="4"/>
    <s v="rock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x v="982"/>
    <n v="38.942307692307693"/>
    <x v="4"/>
    <s v="rock"/>
    <x v="1261"/>
    <d v="2014-01-29T08:13:47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x v="983"/>
    <n v="77.638095238095232"/>
    <x v="4"/>
    <s v="rock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x v="984"/>
    <n v="43.536585365853661"/>
    <x v="4"/>
    <s v="rock"/>
    <x v="1263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x v="985"/>
    <n v="31.823529411764707"/>
    <x v="4"/>
    <s v="rock"/>
    <x v="1264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x v="986"/>
    <n v="63.184393939393942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x v="987"/>
    <n v="190.9"/>
    <x v="4"/>
    <s v="rock"/>
    <x v="1266"/>
    <d v="2014-01-11T21:02:2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x v="972"/>
    <n v="140.85534591194968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x v="988"/>
    <n v="76.92307692307692"/>
    <x v="4"/>
    <s v="rock"/>
    <x v="1268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x v="989"/>
    <n v="99.15533980582525"/>
    <x v="4"/>
    <s v="rock"/>
    <x v="1269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x v="990"/>
    <n v="67.881656804733723"/>
    <x v="4"/>
    <s v="rock"/>
    <x v="1270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x v="972"/>
    <n v="246.29032258064515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x v="938"/>
    <n v="189.28571428571428"/>
    <x v="4"/>
    <s v="rock"/>
    <x v="1272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x v="991"/>
    <n v="76.666666666666671"/>
    <x v="4"/>
    <s v="rock"/>
    <x v="1273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x v="992"/>
    <n v="82.963254817987149"/>
    <x v="4"/>
    <s v="rock"/>
    <x v="1274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x v="993"/>
    <n v="62.522107969151669"/>
    <x v="4"/>
    <s v="rock"/>
    <x v="1275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x v="994"/>
    <n v="46.06808823529412"/>
    <x v="4"/>
    <s v="rock"/>
    <x v="1276"/>
    <d v="2009-09-01T04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x v="995"/>
    <n v="38.543946731234868"/>
    <x v="4"/>
    <s v="rock"/>
    <x v="127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x v="996"/>
    <n v="53.005263157894738"/>
    <x v="4"/>
    <s v="rock"/>
    <x v="1278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x v="997"/>
    <n v="73.355396825396824"/>
    <x v="4"/>
    <s v="rock"/>
    <x v="1279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x v="998"/>
    <n v="127.97523076923076"/>
    <x v="4"/>
    <s v="rock"/>
    <x v="1280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x v="592"/>
    <n v="104.72972972972973"/>
    <x v="4"/>
    <s v="rock"/>
    <x v="1281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x v="999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x v="1000"/>
    <n v="95.931818181818187"/>
    <x v="4"/>
    <s v="rock"/>
    <x v="1283"/>
    <d v="2013-03-11T04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x v="50"/>
    <n v="65.161290322580641"/>
    <x v="1"/>
    <s v="plays"/>
    <x v="1284"/>
    <d v="2016-12-31T16:59:00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x v="1001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x v="1002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x v="1003"/>
    <n v="24.2"/>
    <x v="1"/>
    <s v="plays"/>
    <x v="1287"/>
    <d v="2015-06-12T14:54:1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x v="1004"/>
    <n v="65.868852459016395"/>
    <x v="1"/>
    <s v="plays"/>
    <x v="1288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x v="1005"/>
    <n v="36.07692307692308"/>
    <x v="1"/>
    <s v="plays"/>
    <x v="1289"/>
    <d v="2017-01-04T03:14:05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x v="1006"/>
    <n v="44.186046511627907"/>
    <x v="1"/>
    <s v="plays"/>
    <x v="1290"/>
    <d v="2015-04-23T06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x v="945"/>
    <n v="104.07142857142857"/>
    <x v="1"/>
    <s v="plays"/>
    <x v="1291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x v="1007"/>
    <n v="35.9615384615384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x v="1008"/>
    <n v="127.79166666666667"/>
    <x v="1"/>
    <s v="plays"/>
    <x v="1293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x v="1009"/>
    <n v="27.727272727272727"/>
    <x v="1"/>
    <s v="plays"/>
    <x v="1294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x v="1010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x v="1011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x v="1012"/>
    <n v="92.037815126050418"/>
    <x v="1"/>
    <s v="plays"/>
    <x v="1297"/>
    <d v="2016-05-01T17:55:58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x v="1013"/>
    <n v="63.424242424242422"/>
    <x v="1"/>
    <s v="plays"/>
    <x v="1298"/>
    <d v="2016-04-28T16:20:3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x v="101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x v="920"/>
    <n v="168.75"/>
    <x v="1"/>
    <s v="plays"/>
    <x v="1300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x v="1015"/>
    <n v="70.862068965517238"/>
    <x v="1"/>
    <s v="plays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x v="31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x v="1016"/>
    <n v="42.214166666666671"/>
    <x v="1"/>
    <s v="plays"/>
    <x v="1303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x v="1017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x v="1018"/>
    <n v="90.616279069767444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x v="1019"/>
    <n v="201.60393258426967"/>
    <x v="2"/>
    <s v="wearables"/>
    <x v="1306"/>
    <d v="2014-12-04T10:58:5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x v="1020"/>
    <n v="127.93333333333334"/>
    <x v="2"/>
    <s v="wearables"/>
    <x v="1307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x v="1021"/>
    <n v="29.894736842105264"/>
    <x v="2"/>
    <s v="wearables"/>
    <x v="1308"/>
    <d v="2016-10-08T14:43:3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x v="1022"/>
    <n v="367.97142857142859"/>
    <x v="2"/>
    <s v="wearables"/>
    <x v="1309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x v="1023"/>
    <n v="129.16666666666666"/>
    <x v="2"/>
    <s v="wearables"/>
    <x v="131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x v="1024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x v="1025"/>
    <n v="28"/>
    <x v="2"/>
    <s v="wearables"/>
    <x v="1312"/>
    <d v="2015-04-18T16:52:0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x v="1026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x v="1027"/>
    <n v="184.36363636363637"/>
    <x v="2"/>
    <s v="wearables"/>
    <x v="1314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x v="1028"/>
    <n v="162.91935483870967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x v="1029"/>
    <n v="1"/>
    <x v="2"/>
    <s v="wearables"/>
    <x v="1316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x v="1030"/>
    <n v="603.52631578947364"/>
    <x v="2"/>
    <s v="wearables"/>
    <x v="1317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x v="1031"/>
    <n v="45.407407407407405"/>
    <x v="2"/>
    <s v="wearables"/>
    <x v="1318"/>
    <d v="2015-01-11T01:02:5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x v="1032"/>
    <n v="97.333333333333329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x v="1033"/>
    <n v="167.66666666666666"/>
    <x v="2"/>
    <s v="wearables"/>
    <x v="1320"/>
    <d v="2016-12-30T23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x v="1034"/>
    <n v="859.85714285714289"/>
    <x v="2"/>
    <s v="wearables"/>
    <x v="1321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x v="1035"/>
    <n v="26.5"/>
    <x v="2"/>
    <s v="wearables"/>
    <x v="1322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x v="1036"/>
    <n v="30.272727272727273"/>
    <x v="2"/>
    <s v="wearables"/>
    <x v="1323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x v="1037"/>
    <n v="54.666666666666664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x v="1038"/>
    <n v="60.75"/>
    <x v="2"/>
    <s v="wearables"/>
    <x v="132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x v="1039"/>
    <n v="102.72727272727273"/>
    <x v="2"/>
    <s v="wearables"/>
    <x v="1326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x v="1040"/>
    <n v="41.585365853658537"/>
    <x v="2"/>
    <s v="wearables"/>
    <x v="1327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x v="1041"/>
    <n v="116.53333333333333"/>
    <x v="2"/>
    <s v="wearables"/>
    <x v="1328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x v="1042"/>
    <n v="45.333333333333336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x v="1043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x v="1044"/>
    <n v="100.5"/>
    <x v="2"/>
    <s v="wearables"/>
    <x v="1331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x v="109"/>
    <e v="#DIV/0!"/>
    <x v="2"/>
    <s v="wearables"/>
    <x v="1332"/>
    <d v="2017-01-27T01:26:48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x v="109"/>
    <e v="#DIV/0!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x v="104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x v="1046"/>
    <n v="308.75"/>
    <x v="2"/>
    <s v="wearables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x v="1047"/>
    <n v="379.22767857142856"/>
    <x v="2"/>
    <s v="wearables"/>
    <x v="1336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x v="1048"/>
    <n v="176.36428571428573"/>
    <x v="2"/>
    <s v="wearables"/>
    <x v="1337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x v="1049"/>
    <n v="66.066666666666663"/>
    <x v="2"/>
    <s v="wearables"/>
    <x v="1338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x v="1050"/>
    <n v="89.648648648648646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x v="109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x v="1051"/>
    <n v="382.39130434782606"/>
    <x v="2"/>
    <s v="wearables"/>
    <x v="1341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x v="418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x v="1052"/>
    <n v="158.35603715170279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x v="1053"/>
    <n v="40.762589928057551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x v="1054"/>
    <n v="53.571428571428569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x v="1055"/>
    <n v="48.449664429530202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x v="1056"/>
    <n v="82.41935483870968"/>
    <x v="3"/>
    <s v="nonfiction"/>
    <x v="1347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x v="1057"/>
    <n v="230.19230769230768"/>
    <x v="3"/>
    <s v="nonfiction"/>
    <x v="1348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x v="1058"/>
    <n v="59.360465116279073"/>
    <x v="3"/>
    <s v="nonfiction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x v="1059"/>
    <n v="66.698717948717942"/>
    <x v="3"/>
    <s v="nonfiction"/>
    <x v="1350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x v="1060"/>
    <n v="168.77500000000001"/>
    <x v="3"/>
    <s v="nonfiction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x v="1061"/>
    <n v="59.973568281938327"/>
    <x v="3"/>
    <s v="nonfiction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x v="1062"/>
    <n v="31.80952380952381"/>
    <x v="3"/>
    <s v="nonfiction"/>
    <x v="1353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x v="1063"/>
    <n v="24.421875"/>
    <x v="3"/>
    <s v="nonfiction"/>
    <x v="1354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x v="1064"/>
    <n v="25.347107438016529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x v="1065"/>
    <n v="71.443218390804603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x v="1066"/>
    <n v="38.553846153846152"/>
    <x v="3"/>
    <s v="nonfiction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x v="1067"/>
    <n v="68.367346938775512"/>
    <x v="3"/>
    <s v="nonfiction"/>
    <x v="1358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x v="1068"/>
    <n v="40.210526315789473"/>
    <x v="3"/>
    <s v="nonfiction"/>
    <x v="1359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x v="1069"/>
    <n v="32.074074074074076"/>
    <x v="3"/>
    <s v="nonfiction"/>
    <x v="136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x v="1070"/>
    <n v="28.632575757575758"/>
    <x v="3"/>
    <s v="nonfiction"/>
    <x v="1361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x v="1071"/>
    <n v="43.64"/>
    <x v="3"/>
    <s v="nonfiction"/>
    <x v="1362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x v="31"/>
    <n v="40"/>
    <x v="3"/>
    <s v="nonfiction"/>
    <x v="1363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x v="1072"/>
    <n v="346.04166666666669"/>
    <x v="4"/>
    <s v="rock"/>
    <x v="1364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x v="1073"/>
    <n v="81.739130434782609"/>
    <x v="4"/>
    <s v="rock"/>
    <x v="1365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x v="1074"/>
    <n v="64.53530612244898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x v="1075"/>
    <n v="63.477777777777774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x v="1076"/>
    <n v="63.620689655172413"/>
    <x v="4"/>
    <s v="rock"/>
    <x v="1368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x v="1077"/>
    <n v="83.967068965517228"/>
    <x v="4"/>
    <s v="rock"/>
    <x v="1369"/>
    <d v="2014-04-11T14:15:46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x v="1078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x v="1079"/>
    <n v="107.07142857142857"/>
    <x v="4"/>
    <s v="rock"/>
    <x v="1371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x v="101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x v="1080"/>
    <n v="201.94230769230768"/>
    <x v="4"/>
    <s v="rock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x v="1081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x v="1082"/>
    <n v="62.871559633027523"/>
    <x v="4"/>
    <s v="rock"/>
    <x v="1375"/>
    <d v="2017-01-15T01:35:19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x v="1083"/>
    <n v="55.607142857142854"/>
    <x v="4"/>
    <s v="rock"/>
    <x v="137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x v="1084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x v="1085"/>
    <n v="30.578947368421051"/>
    <x v="4"/>
    <s v="rock"/>
    <x v="1378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x v="1086"/>
    <n v="73.907284768211923"/>
    <x v="4"/>
    <s v="rock"/>
    <x v="1379"/>
    <d v="2015-06-05T11:47:5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x v="1087"/>
    <n v="21.2"/>
    <x v="4"/>
    <s v="rock"/>
    <x v="1380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x v="1088"/>
    <n v="73.356164383561648"/>
    <x v="4"/>
    <s v="rock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x v="1089"/>
    <n v="56.412162162162161"/>
    <x v="4"/>
    <s v="rock"/>
    <x v="1382"/>
    <d v="2013-05-06T19:12:1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x v="1090"/>
    <n v="50.247311827956992"/>
    <x v="4"/>
    <s v="rock"/>
    <x v="1383"/>
    <d v="2016-12-23T01:47:58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x v="1091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x v="1092"/>
    <n v="65.914104477611943"/>
    <x v="4"/>
    <s v="rock"/>
    <x v="1385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x v="1093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x v="1094"/>
    <n v="70.064102564102569"/>
    <x v="4"/>
    <s v="rock"/>
    <x v="1387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x v="1095"/>
    <n v="60.181874999999998"/>
    <x v="4"/>
    <s v="rock"/>
    <x v="1388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x v="663"/>
    <n v="21.382352941176471"/>
    <x v="4"/>
    <s v="rock"/>
    <x v="1389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x v="1096"/>
    <n v="160.78947368421052"/>
    <x v="4"/>
    <s v="rock"/>
    <x v="1390"/>
    <d v="2015-04-27T17:12:0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x v="1097"/>
    <n v="42.384615384615387"/>
    <x v="4"/>
    <s v="rock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x v="1098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x v="1099"/>
    <n v="196.82692307692307"/>
    <x v="4"/>
    <s v="rock"/>
    <x v="139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x v="1100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x v="1101"/>
    <n v="47.756097560975611"/>
    <x v="4"/>
    <s v="rock"/>
    <x v="1395"/>
    <d v="2017-01-14T21:48:0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x v="1102"/>
    <n v="88.191780821917803"/>
    <x v="4"/>
    <s v="rock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x v="1103"/>
    <n v="72.056962025316452"/>
    <x v="4"/>
    <s v="rock"/>
    <x v="1397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x v="1104"/>
    <n v="74.24615384615384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x v="1105"/>
    <n v="61.701086956521742"/>
    <x v="4"/>
    <s v="rock"/>
    <x v="1399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x v="1106"/>
    <n v="17.235294117647058"/>
    <x v="4"/>
    <s v="rock"/>
    <x v="1400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x v="1107"/>
    <n v="51.720833333333331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x v="1108"/>
    <n v="24.150442477876105"/>
    <x v="4"/>
    <s v="rock"/>
    <x v="1402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x v="1109"/>
    <n v="62.166666666666664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x v="1110"/>
    <n v="48.2"/>
    <x v="3"/>
    <s v="translations"/>
    <x v="1404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x v="714"/>
    <n v="6.1764705882352944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x v="415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x v="724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x v="705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x v="109"/>
    <e v="#DIV/0!"/>
    <x v="3"/>
    <s v="translations"/>
    <x v="1409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x v="374"/>
    <n v="1"/>
    <x v="3"/>
    <s v="translations"/>
    <x v="1410"/>
    <d v="2016-06-03T07:38:4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x v="1111"/>
    <n v="2.3333333333333335"/>
    <x v="3"/>
    <s v="translations"/>
    <x v="1411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x v="1112"/>
    <n v="24.615384615384617"/>
    <x v="3"/>
    <s v="translations"/>
    <x v="1412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x v="152"/>
    <n v="100"/>
    <x v="3"/>
    <s v="translations"/>
    <x v="1413"/>
    <d v="2016-02-20T10:29:3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x v="418"/>
    <n v="1"/>
    <x v="3"/>
    <s v="translations"/>
    <x v="1414"/>
    <d v="2017-01-03T06:04:2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x v="1113"/>
    <n v="88.888888888888886"/>
    <x v="3"/>
    <s v="translations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x v="109"/>
    <e v="#DIV/0!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x v="1114"/>
    <n v="27.5"/>
    <x v="3"/>
    <s v="translations"/>
    <x v="1417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x v="418"/>
    <n v="6"/>
    <x v="3"/>
    <s v="translations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x v="1115"/>
    <n v="44.5"/>
    <x v="3"/>
    <s v="translations"/>
    <x v="1419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x v="1116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x v="370"/>
    <n v="100"/>
    <x v="3"/>
    <s v="translations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x v="477"/>
    <n v="13"/>
    <x v="3"/>
    <s v="translations"/>
    <x v="1422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x v="119"/>
    <n v="100"/>
    <x v="3"/>
    <s v="translations"/>
    <x v="1423"/>
    <d v="2016-01-01T08:38:5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x v="1117"/>
    <n v="109.07142857142857"/>
    <x v="3"/>
    <s v="translations"/>
    <x v="142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x v="109"/>
    <e v="#DIV/0!"/>
    <x v="3"/>
    <s v="translations"/>
    <x v="1425"/>
    <d v="2015-04-29T03:09:1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x v="109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x v="1118"/>
    <n v="104.75"/>
    <x v="3"/>
    <s v="translations"/>
    <x v="1427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x v="684"/>
    <n v="15"/>
    <x v="3"/>
    <s v="translations"/>
    <x v="1428"/>
    <d v="2016-04-02T08:06:5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x v="109"/>
    <e v="#DIV/0!"/>
    <x v="3"/>
    <s v="translations"/>
    <x v="1429"/>
    <d v="2015-04-10T01:27:22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x v="1119"/>
    <n v="80.599999999999994"/>
    <x v="3"/>
    <s v="translations"/>
    <x v="1430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x v="1120"/>
    <n v="115.55319148936171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x v="109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x v="1121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x v="1122"/>
    <n v="744.5454545454545"/>
    <x v="3"/>
    <s v="translations"/>
    <x v="1434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x v="370"/>
    <n v="7.5"/>
    <x v="3"/>
    <s v="translations"/>
    <x v="1435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x v="1123"/>
    <n v="38.5"/>
    <x v="3"/>
    <s v="translations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x v="1124"/>
    <n v="36.6818181818181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x v="419"/>
    <n v="75"/>
    <x v="3"/>
    <s v="translations"/>
    <x v="1438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x v="1125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x v="1126"/>
    <n v="1"/>
    <x v="3"/>
    <s v="translations"/>
    <x v="1440"/>
    <d v="2016-05-26T17:57:4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x v="1127"/>
    <n v="673.33333333333337"/>
    <x v="3"/>
    <s v="translations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x v="109"/>
    <e v="#DIV/0!"/>
    <x v="3"/>
    <s v="translations"/>
    <x v="1442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x v="109"/>
    <e v="#DIV/0!"/>
    <x v="3"/>
    <s v="translations"/>
    <x v="1443"/>
    <d v="2017-01-02T22:13:29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x v="109"/>
    <e v="#DIV/0!"/>
    <x v="3"/>
    <s v="translations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x v="109"/>
    <e v="#DIV/0!"/>
    <x v="3"/>
    <s v="translations"/>
    <x v="144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x v="109"/>
    <e v="#DIV/0!"/>
    <x v="3"/>
    <s v="translations"/>
    <x v="1446"/>
    <d v="2016-04-21T10:44:38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x v="1128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x v="109"/>
    <e v="#DIV/0!"/>
    <x v="3"/>
    <s v="translations"/>
    <x v="1448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x v="109"/>
    <e v="#DIV/0!"/>
    <x v="3"/>
    <s v="translations"/>
    <x v="1449"/>
    <d v="2015-05-10T19:28:2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x v="1129"/>
    <n v="1"/>
    <x v="3"/>
    <s v="translations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x v="113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x v="109"/>
    <e v="#DIV/0!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x v="109"/>
    <e v="#DIV/0!"/>
    <x v="3"/>
    <s v="translations"/>
    <x v="1453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x v="719"/>
    <n v="15"/>
    <x v="3"/>
    <s v="translations"/>
    <x v="1454"/>
    <d v="2016-04-24T21:59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x v="113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x v="1132"/>
    <n v="48.333333333333336"/>
    <x v="3"/>
    <s v="translations"/>
    <x v="1456"/>
    <d v="2017-01-03T16:02:45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x v="109"/>
    <e v="#DIV/0!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x v="109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x v="109"/>
    <e v="#DIV/0!"/>
    <x v="3"/>
    <s v="translations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x v="109"/>
    <e v="#DIV/0!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x v="1133"/>
    <n v="44.66673529411765"/>
    <x v="3"/>
    <s v="radio &amp; podcasts"/>
    <x v="1461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x v="1134"/>
    <n v="28.937999999999999"/>
    <x v="3"/>
    <s v="radio &amp; podcasts"/>
    <x v="1462"/>
    <d v="2013-04-10T15:54:31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x v="1135"/>
    <n v="35.44"/>
    <x v="3"/>
    <s v="radio &amp; podcasts"/>
    <x v="1463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x v="1136"/>
    <n v="34.871794871794869"/>
    <x v="3"/>
    <s v="radio &amp; podcasts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x v="1137"/>
    <n v="52.622732513451197"/>
    <x v="3"/>
    <s v="radio &amp; podcasts"/>
    <x v="1465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x v="1138"/>
    <n v="69.598266129032254"/>
    <x v="3"/>
    <s v="radio &amp; podcasts"/>
    <x v="1466"/>
    <d v="2016-01-12T05:00:0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x v="1139"/>
    <n v="76.72"/>
    <x v="3"/>
    <s v="radio &amp; podcasts"/>
    <x v="1467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x v="1140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x v="1141"/>
    <n v="149.46417445482865"/>
    <x v="3"/>
    <s v="radio &amp; podcasts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x v="1142"/>
    <n v="23.172839506172838"/>
    <x v="3"/>
    <s v="radio &amp; podcasts"/>
    <x v="1470"/>
    <d v="2012-12-28T19:51:0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x v="1143"/>
    <n v="96.877551020408163"/>
    <x v="3"/>
    <s v="radio &amp; podcasts"/>
    <x v="1471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x v="1144"/>
    <n v="103.20238095238095"/>
    <x v="3"/>
    <s v="radio &amp; podcasts"/>
    <x v="1472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x v="1145"/>
    <n v="38.462553191489363"/>
    <x v="3"/>
    <s v="radio &amp; podcasts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x v="1146"/>
    <n v="44.315789473684212"/>
    <x v="3"/>
    <s v="radio &amp; podcasts"/>
    <x v="1474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x v="1147"/>
    <n v="64.173356009070289"/>
    <x v="3"/>
    <s v="radio &amp; podcasts"/>
    <x v="1475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x v="1148"/>
    <n v="43.333275109170302"/>
    <x v="3"/>
    <s v="radio &amp; podcasts"/>
    <x v="1476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x v="1149"/>
    <n v="90.495934959349597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x v="1150"/>
    <n v="29.187190495010373"/>
    <x v="3"/>
    <s v="radio &amp; podcasts"/>
    <x v="1478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x v="1151"/>
    <n v="30.95774647887324"/>
    <x v="3"/>
    <s v="radio &amp; podcasts"/>
    <x v="1479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x v="1152"/>
    <n v="92.157795275590544"/>
    <x v="3"/>
    <s v="radio &amp; podcasts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x v="1153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x v="370"/>
    <n v="5"/>
    <x v="3"/>
    <s v="fiction"/>
    <x v="1482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x v="1154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x v="109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x v="1155"/>
    <n v="50"/>
    <x v="3"/>
    <s v="fiction"/>
    <x v="1485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x v="1156"/>
    <n v="16"/>
    <x v="3"/>
    <s v="fiction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x v="109"/>
    <e v="#DIV/0!"/>
    <x v="3"/>
    <s v="fiction"/>
    <x v="1487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x v="365"/>
    <n v="60"/>
    <x v="3"/>
    <s v="fiction"/>
    <x v="1488"/>
    <d v="2014-01-05T13:31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x v="109"/>
    <e v="#DIV/0!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x v="1157"/>
    <n v="47.10526315789474"/>
    <x v="3"/>
    <s v="fiction"/>
    <x v="1490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x v="1158"/>
    <n v="100"/>
    <x v="3"/>
    <s v="fiction"/>
    <x v="1491"/>
    <d v="2015-02-15T15:38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x v="571"/>
    <n v="15"/>
    <x v="3"/>
    <s v="fiction"/>
    <x v="1492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x v="109"/>
    <e v="#DIV/0!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x v="1159"/>
    <n v="40.454545454545453"/>
    <x v="3"/>
    <s v="fiction"/>
    <x v="1494"/>
    <d v="2015-04-03T15:38:0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x v="109"/>
    <e v="#DIV/0!"/>
    <x v="3"/>
    <s v="fiction"/>
    <x v="1495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x v="109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x v="44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x v="1160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x v="1161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x v="1162"/>
    <n v="46.733333333333334"/>
    <x v="3"/>
    <s v="fiction"/>
    <x v="1500"/>
    <d v="2013-05-01T21:42:37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x v="1163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x v="1164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x v="1165"/>
    <n v="56.98492957746479"/>
    <x v="8"/>
    <s v="photobooks"/>
    <x v="1503"/>
    <d v="2016-10-23T08:20:01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x v="1166"/>
    <n v="67.159851301115239"/>
    <x v="8"/>
    <s v="photobooks"/>
    <x v="15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x v="1167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x v="209"/>
    <n v="38.860465116279073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x v="1168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x v="1169"/>
    <n v="97.113744075829388"/>
    <x v="8"/>
    <s v="photobooks"/>
    <x v="1508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x v="1170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x v="1171"/>
    <n v="39.91506172839506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x v="1172"/>
    <n v="75.975728155339809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x v="1173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x v="1174"/>
    <n v="55.82093023255814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x v="1175"/>
    <n v="151.24431818181819"/>
    <x v="8"/>
    <s v="photobooks"/>
    <x v="1514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x v="1176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x v="1177"/>
    <n v="159.24137931034483"/>
    <x v="8"/>
    <s v="photobooks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x v="1178"/>
    <n v="39.507317073170732"/>
    <x v="8"/>
    <s v="photobooks"/>
    <x v="1517"/>
    <d v="2014-12-06T06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x v="1179"/>
    <n v="130.52966101694915"/>
    <x v="8"/>
    <s v="photobooks"/>
    <x v="1518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x v="1180"/>
    <n v="64.156896551724131"/>
    <x v="8"/>
    <s v="photobooks"/>
    <x v="1519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x v="1181"/>
    <n v="111.52694610778443"/>
    <x v="8"/>
    <s v="photobooks"/>
    <x v="1520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x v="1182"/>
    <n v="170.44680851063831"/>
    <x v="8"/>
    <s v="photobooks"/>
    <x v="152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x v="1183"/>
    <n v="133.7391592920354"/>
    <x v="8"/>
    <s v="photobooks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x v="1184"/>
    <n v="95.834024896265561"/>
    <x v="8"/>
    <s v="photobooks"/>
    <x v="1523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x v="1185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x v="1186"/>
    <n v="32.315357142857138"/>
    <x v="8"/>
    <s v="photobooks"/>
    <x v="1525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x v="1187"/>
    <n v="98.839285714285708"/>
    <x v="8"/>
    <s v="photobooks"/>
    <x v="1526"/>
    <d v="2016-01-19T06:37:2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x v="1188"/>
    <n v="55.222142857142863"/>
    <x v="8"/>
    <s v="photobooks"/>
    <x v="1527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x v="1189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x v="1190"/>
    <n v="135.66666666666666"/>
    <x v="8"/>
    <s v="photobooks"/>
    <x v="1529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x v="1191"/>
    <n v="53.991990846681922"/>
    <x v="8"/>
    <s v="photobooks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x v="1192"/>
    <n v="56.643835616438359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x v="1193"/>
    <n v="82.316326530612244"/>
    <x v="8"/>
    <s v="photobooks"/>
    <x v="1532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x v="1194"/>
    <n v="88.26081081081081"/>
    <x v="8"/>
    <s v="photobooks"/>
    <x v="1533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x v="1195"/>
    <n v="84.905149051490511"/>
    <x v="8"/>
    <s v="photobooks"/>
    <x v="1534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x v="1196"/>
    <n v="48.154545454545456"/>
    <x v="8"/>
    <s v="photobooks"/>
    <x v="1535"/>
    <d v="2016-05-23T22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x v="1197"/>
    <n v="66.015406593406595"/>
    <x v="8"/>
    <s v="photobooks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x v="1198"/>
    <n v="96.375"/>
    <x v="8"/>
    <s v="photobooks"/>
    <x v="153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x v="1199"/>
    <n v="156.17391304347825"/>
    <x v="8"/>
    <s v="photobooks"/>
    <x v="1538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x v="1200"/>
    <n v="95.764859154929582"/>
    <x v="8"/>
    <s v="photobooks"/>
    <x v="1539"/>
    <d v="2017-01-03T22:03: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x v="1201"/>
    <n v="180.4081632653061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x v="108"/>
    <n v="3"/>
    <x v="8"/>
    <s v="nature"/>
    <x v="1541"/>
    <d v="2014-12-31T17:05:3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x v="91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x v="1202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x v="109"/>
    <e v="#DIV/0!"/>
    <x v="8"/>
    <s v="nature"/>
    <x v="15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x v="108"/>
    <n v="1"/>
    <x v="8"/>
    <s v="nature"/>
    <x v="1545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x v="1203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x v="109"/>
    <e v="#DIV/0!"/>
    <x v="8"/>
    <s v="nature"/>
    <x v="1547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x v="1204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x v="481"/>
    <n v="28.333333333333332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x v="1205"/>
    <n v="14.428571428571429"/>
    <x v="8"/>
    <s v="nature"/>
    <x v="1550"/>
    <d v="2016-05-12T10:47:1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x v="109"/>
    <e v="#DIV/0!"/>
    <x v="8"/>
    <s v="nature"/>
    <x v="1551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x v="1206"/>
    <n v="132.1875"/>
    <x v="8"/>
    <s v="nature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x v="109"/>
    <e v="#DIV/0!"/>
    <x v="8"/>
    <s v="nature"/>
    <x v="1553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x v="109"/>
    <e v="#DIV/0!"/>
    <x v="8"/>
    <s v="nature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x v="109"/>
    <e v="#DIV/0!"/>
    <x v="8"/>
    <s v="nature"/>
    <x v="1555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x v="1207"/>
    <n v="56.416666666666664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x v="914"/>
    <n v="100"/>
    <x v="8"/>
    <s v="nature"/>
    <x v="1557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x v="1208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x v="119"/>
    <n v="50"/>
    <x v="8"/>
    <s v="nature"/>
    <x v="155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x v="1209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x v="1210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x v="109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x v="1211"/>
    <n v="42.5"/>
    <x v="3"/>
    <s v="art books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x v="370"/>
    <n v="10"/>
    <x v="3"/>
    <s v="art books"/>
    <x v="1564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x v="453"/>
    <n v="100"/>
    <x v="3"/>
    <s v="art books"/>
    <x v="1565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x v="1212"/>
    <n v="108.05084745762711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x v="1213"/>
    <n v="26.923076923076923"/>
    <x v="3"/>
    <s v="art books"/>
    <x v="1567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x v="1214"/>
    <n v="155"/>
    <x v="3"/>
    <s v="art books"/>
    <x v="1568"/>
    <d v="2014-12-24T01:29:45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x v="109"/>
    <e v="#DIV/0!"/>
    <x v="3"/>
    <s v="art books"/>
    <x v="1569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x v="613"/>
    <n v="47.769230769230766"/>
    <x v="3"/>
    <s v="art books"/>
    <x v="1570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x v="1215"/>
    <n v="20"/>
    <x v="3"/>
    <s v="art books"/>
    <x v="1571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x v="152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x v="1216"/>
    <n v="74.333333333333329"/>
    <x v="3"/>
    <s v="art books"/>
    <x v="1573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x v="1217"/>
    <n v="84.333333333333329"/>
    <x v="3"/>
    <s v="art books"/>
    <x v="1574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x v="1218"/>
    <n v="65.457142857142856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x v="175"/>
    <n v="65"/>
    <x v="3"/>
    <s v="art books"/>
    <x v="1576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x v="1219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x v="1220"/>
    <n v="51.25"/>
    <x v="3"/>
    <s v="art books"/>
    <x v="1578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x v="1221"/>
    <n v="14"/>
    <x v="3"/>
    <s v="art books"/>
    <x v="1579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x v="109"/>
    <e v="#DIV/0!"/>
    <x v="3"/>
    <s v="art books"/>
    <x v="1580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x v="724"/>
    <n v="5"/>
    <x v="8"/>
    <s v="places"/>
    <x v="1581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x v="1222"/>
    <n v="31"/>
    <x v="8"/>
    <s v="places"/>
    <x v="1582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x v="1223"/>
    <n v="15"/>
    <x v="8"/>
    <s v="places"/>
    <x v="1583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x v="109"/>
    <e v="#DIV/0!"/>
    <x v="8"/>
    <s v="places"/>
    <x v="1584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x v="1224"/>
    <n v="131.66666666666666"/>
    <x v="8"/>
    <s v="places"/>
    <x v="1585"/>
    <d v="2016-12-25T11:00:00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x v="109"/>
    <e v="#DIV/0!"/>
    <x v="8"/>
    <s v="places"/>
    <x v="1586"/>
    <d v="2015-04-05T01:30:22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x v="473"/>
    <n v="1"/>
    <x v="8"/>
    <s v="places"/>
    <x v="1587"/>
    <d v="2014-12-13T22:49:2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x v="109"/>
    <e v="#DIV/0!"/>
    <x v="8"/>
    <s v="places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x v="109"/>
    <e v="#DIV/0!"/>
    <x v="8"/>
    <s v="places"/>
    <x v="1589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x v="617"/>
    <n v="510"/>
    <x v="8"/>
    <s v="places"/>
    <x v="1590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x v="1225"/>
    <n v="44.478260869565219"/>
    <x v="8"/>
    <s v="places"/>
    <x v="1591"/>
    <d v="2016-04-03T16:25:4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x v="109"/>
    <e v="#DIV/0!"/>
    <x v="8"/>
    <s v="places"/>
    <x v="1592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x v="1226"/>
    <n v="1"/>
    <x v="8"/>
    <s v="places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x v="1227"/>
    <n v="20.5"/>
    <x v="8"/>
    <s v="places"/>
    <x v="1594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x v="1228"/>
    <n v="40"/>
    <x v="8"/>
    <s v="places"/>
    <x v="1595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x v="1229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x v="109"/>
    <e v="#DIV/0!"/>
    <x v="8"/>
    <s v="places"/>
    <x v="159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x v="415"/>
    <n v="1"/>
    <x v="8"/>
    <s v="places"/>
    <x v="159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x v="109"/>
    <e v="#DIV/0!"/>
    <x v="8"/>
    <s v="places"/>
    <x v="1599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x v="1230"/>
    <n v="40.777777777777779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x v="1231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x v="325"/>
    <n v="46.953125"/>
    <x v="4"/>
    <s v="rock"/>
    <x v="1602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x v="1232"/>
    <n v="66.688666666666663"/>
    <x v="4"/>
    <s v="rock"/>
    <x v="1603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x v="1233"/>
    <n v="48.842857142857142"/>
    <x v="4"/>
    <s v="rock"/>
    <x v="1604"/>
    <d v="2012-03-17T19:17:1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x v="1234"/>
    <n v="137.30909090909091"/>
    <x v="4"/>
    <s v="rock"/>
    <x v="1605"/>
    <d v="2011-08-01T07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x v="1235"/>
    <n v="87.829673913043479"/>
    <x v="4"/>
    <s v="rock"/>
    <x v="1606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x v="1236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x v="982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x v="1237"/>
    <n v="443.75"/>
    <x v="4"/>
    <s v="rock"/>
    <x v="160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x v="1238"/>
    <n v="48.544642857142854"/>
    <x v="4"/>
    <s v="rock"/>
    <x v="161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x v="1239"/>
    <n v="37.074074074074076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x v="1007"/>
    <n v="50"/>
    <x v="4"/>
    <s v="rock"/>
    <x v="1612"/>
    <d v="2013-01-02T20:59:4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x v="1240"/>
    <n v="39.0384615384615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x v="1241"/>
    <n v="66.688311688311686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x v="1242"/>
    <n v="67.132352941176464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x v="1243"/>
    <n v="66.36942675159235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x v="1244"/>
    <n v="64.620253164556956"/>
    <x v="4"/>
    <s v="rock"/>
    <x v="1617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x v="1245"/>
    <n v="58.370370370370374"/>
    <x v="4"/>
    <s v="rock"/>
    <x v="1618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x v="25"/>
    <n v="86.956521739130437"/>
    <x v="4"/>
    <s v="rock"/>
    <x v="1619"/>
    <d v="2014-09-15T04:28:06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x v="1246"/>
    <n v="66.470588235294116"/>
    <x v="4"/>
    <s v="rock"/>
    <x v="1620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x v="1247"/>
    <n v="163.783783783783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x v="1248"/>
    <n v="107.98461538461538"/>
    <x v="4"/>
    <s v="rock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x v="1249"/>
    <n v="42.111111111111114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x v="1250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x v="1251"/>
    <n v="112.01923076923077"/>
    <x v="4"/>
    <s v="rock"/>
    <x v="1625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x v="1252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x v="967"/>
    <n v="61.578947368421055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x v="1253"/>
    <n v="45.875"/>
    <x v="4"/>
    <s v="rock"/>
    <x v="1628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x v="1078"/>
    <n v="75.853658536585371"/>
    <x v="4"/>
    <s v="rock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x v="1254"/>
    <n v="84.206349206349202"/>
    <x v="4"/>
    <s v="rock"/>
    <x v="1630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x v="1255"/>
    <n v="117.22556390977444"/>
    <x v="4"/>
    <s v="rock"/>
    <x v="163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x v="1256"/>
    <n v="86.489361702127653"/>
    <x v="4"/>
    <s v="rock"/>
    <x v="1632"/>
    <d v="2011-09-24T08:10:5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x v="31"/>
    <n v="172.41379310344828"/>
    <x v="4"/>
    <s v="rock"/>
    <x v="1633"/>
    <d v="2012-01-16T05:00:0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x v="10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x v="1066"/>
    <n v="67.729729729729726"/>
    <x v="4"/>
    <s v="rock"/>
    <x v="1635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x v="1257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x v="965"/>
    <n v="34.6"/>
    <x v="4"/>
    <s v="rock"/>
    <x v="1637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x v="2"/>
    <n v="38.888888888888886"/>
    <x v="4"/>
    <s v="rock"/>
    <x v="163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x v="31"/>
    <n v="94.736842105263165"/>
    <x v="4"/>
    <s v="rock"/>
    <x v="1639"/>
    <d v="2012-03-03T15:39:2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x v="1258"/>
    <n v="39.967058823529413"/>
    <x v="4"/>
    <s v="rock"/>
    <x v="1640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x v="578"/>
    <n v="97.5"/>
    <x v="4"/>
    <s v="pop"/>
    <x v="1641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x v="31"/>
    <n v="42.857142857142854"/>
    <x v="4"/>
    <s v="pop"/>
    <x v="1642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x v="1259"/>
    <n v="168.51351351351352"/>
    <x v="4"/>
    <s v="pop"/>
    <x v="1643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x v="1260"/>
    <n v="85.54687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x v="1261"/>
    <n v="554"/>
    <x v="4"/>
    <s v="pop"/>
    <x v="1645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x v="1097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x v="1262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x v="1263"/>
    <n v="32.011111111111113"/>
    <x v="4"/>
    <s v="pop"/>
    <x v="1648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x v="1264"/>
    <n v="47.189259259259259"/>
    <x v="4"/>
    <s v="pop"/>
    <x v="1649"/>
    <d v="2014-05-23T16:25:55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x v="1265"/>
    <n v="88.46875"/>
    <x v="4"/>
    <s v="pop"/>
    <x v="1650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x v="1266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x v="17"/>
    <n v="64.714285714285708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x v="1267"/>
    <n v="51.854285714285716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x v="1268"/>
    <n v="38.794117647058826"/>
    <x v="4"/>
    <s v="pop"/>
    <x v="1654"/>
    <d v="2012-04-18T21:22:4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x v="1269"/>
    <n v="44.645833333333336"/>
    <x v="4"/>
    <s v="pop"/>
    <x v="1655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x v="1270"/>
    <n v="156.77333333333334"/>
    <x v="4"/>
    <s v="pop"/>
    <x v="1656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x v="1271"/>
    <n v="118.7033936651583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x v="1272"/>
    <n v="74.149532710280369"/>
    <x v="4"/>
    <s v="pop"/>
    <x v="1658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x v="1273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x v="1274"/>
    <n v="27.861111111111111"/>
    <x v="4"/>
    <s v="pop"/>
    <x v="1660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x v="1275"/>
    <n v="80.178217821782184"/>
    <x v="4"/>
    <s v="pop"/>
    <x v="1661"/>
    <d v="2016-01-17T21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x v="1276"/>
    <n v="132.43548387096774"/>
    <x v="4"/>
    <s v="pop"/>
    <x v="1662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x v="1277"/>
    <n v="33.75"/>
    <x v="4"/>
    <s v="pop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x v="1278"/>
    <n v="34.384494382022467"/>
    <x v="4"/>
    <s v="pop"/>
    <x v="1664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x v="1279"/>
    <n v="44.956989247311824"/>
    <x v="4"/>
    <s v="pop"/>
    <x v="1665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x v="1280"/>
    <n v="41.04081632653061"/>
    <x v="4"/>
    <s v="pop"/>
    <x v="1666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x v="1281"/>
    <n v="52.597560975609753"/>
    <x v="4"/>
    <s v="pop"/>
    <x v="1667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x v="1276"/>
    <n v="70.784482758620683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x v="1282"/>
    <n v="53.75"/>
    <x v="4"/>
    <s v="pop"/>
    <x v="1669"/>
    <d v="2016-05-31T21:14:3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x v="946"/>
    <n v="44.608695652173914"/>
    <x v="4"/>
    <s v="pop"/>
    <x v="1670"/>
    <d v="2010-07-05T04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x v="1283"/>
    <n v="26.148961038961041"/>
    <x v="4"/>
    <s v="pop"/>
    <x v="1671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x v="1284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x v="1285"/>
    <n v="45.593220338983052"/>
    <x v="4"/>
    <s v="pop"/>
    <x v="1673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x v="1286"/>
    <n v="89.247787610619469"/>
    <x v="4"/>
    <s v="pop"/>
    <x v="1674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x v="1287"/>
    <n v="40.416470588235299"/>
    <x v="4"/>
    <s v="pop"/>
    <x v="1675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x v="1288"/>
    <n v="82.38095238095238"/>
    <x v="4"/>
    <s v="pop"/>
    <x v="1676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x v="10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x v="1289"/>
    <n v="36.244897959183675"/>
    <x v="4"/>
    <s v="pop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x v="1290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x v="1291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x v="1292"/>
    <n v="74.575090497737563"/>
    <x v="4"/>
    <s v="faith"/>
    <x v="1681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x v="109"/>
    <e v="#DIV/0!"/>
    <x v="4"/>
    <s v="faith"/>
    <x v="1682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x v="1293"/>
    <n v="76"/>
    <x v="4"/>
    <s v="faith"/>
    <x v="1683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x v="1294"/>
    <n v="86.43564356435644"/>
    <x v="4"/>
    <s v="faith"/>
    <x v="1684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x v="82"/>
    <n v="24"/>
    <x v="4"/>
    <s v="faith"/>
    <x v="1685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x v="1295"/>
    <n v="18"/>
    <x v="4"/>
    <s v="faith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x v="1296"/>
    <n v="80.128205128205124"/>
    <x v="4"/>
    <s v="faith"/>
    <x v="1687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x v="1297"/>
    <n v="253.14285714285714"/>
    <x v="4"/>
    <s v="faith"/>
    <x v="1688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x v="31"/>
    <n v="171.42857142857142"/>
    <x v="4"/>
    <s v="faith"/>
    <x v="1689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x v="1298"/>
    <n v="57.727272727272727"/>
    <x v="4"/>
    <s v="faith"/>
    <x v="1690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x v="1299"/>
    <n v="264.26315789473682"/>
    <x v="4"/>
    <s v="faith"/>
    <x v="1691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x v="1300"/>
    <n v="159.33333333333334"/>
    <x v="4"/>
    <s v="faith"/>
    <x v="1692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x v="1301"/>
    <n v="35"/>
    <x v="4"/>
    <s v="faith"/>
    <x v="1693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x v="833"/>
    <n v="5"/>
    <x v="4"/>
    <s v="faith"/>
    <x v="169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x v="1302"/>
    <n v="61.086956521739133"/>
    <x v="4"/>
    <s v="faith"/>
    <x v="1695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x v="109"/>
    <e v="#DIV/0!"/>
    <x v="4"/>
    <s v="faith"/>
    <x v="1696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x v="1303"/>
    <n v="114.81818181818181"/>
    <x v="4"/>
    <s v="faith"/>
    <x v="1697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x v="109"/>
    <e v="#DIV/0!"/>
    <x v="4"/>
    <s v="faith"/>
    <x v="1698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x v="1304"/>
    <n v="54"/>
    <x v="4"/>
    <s v="faith"/>
    <x v="1699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x v="1305"/>
    <n v="65.974683544303801"/>
    <x v="4"/>
    <s v="faith"/>
    <x v="1700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x v="1306"/>
    <n v="5"/>
    <x v="4"/>
    <s v="faith"/>
    <x v="1701"/>
    <d v="2015-01-15T15:56:45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x v="1307"/>
    <n v="1"/>
    <x v="4"/>
    <s v="faith"/>
    <x v="1702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x v="391"/>
    <n v="25.5"/>
    <x v="4"/>
    <s v="faith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x v="1308"/>
    <n v="118.36363636363636"/>
    <x v="4"/>
    <s v="faith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x v="109"/>
    <e v="#DIV/0!"/>
    <x v="4"/>
    <s v="faith"/>
    <x v="1705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x v="109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x v="1309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x v="109"/>
    <e v="#DIV/0!"/>
    <x v="4"/>
    <s v="faith"/>
    <x v="1708"/>
    <d v="2016-05-01T20:48:2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x v="1310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x v="1311"/>
    <n v="34"/>
    <x v="4"/>
    <s v="faith"/>
    <x v="1710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x v="1131"/>
    <n v="525"/>
    <x v="4"/>
    <s v="faith"/>
    <x v="1711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x v="109"/>
    <e v="#DIV/0!"/>
    <x v="4"/>
    <s v="faith"/>
    <x v="1712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x v="1312"/>
    <n v="50"/>
    <x v="4"/>
    <s v="faith"/>
    <x v="1713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x v="1313"/>
    <n v="115.70588235294117"/>
    <x v="4"/>
    <s v="faith"/>
    <x v="1714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x v="881"/>
    <n v="5.5"/>
    <x v="4"/>
    <s v="faith"/>
    <x v="1715"/>
    <d v="2015-03-31T03:22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x v="847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x v="1314"/>
    <n v="34.024390243902438"/>
    <x v="4"/>
    <s v="faith"/>
    <x v="1717"/>
    <d v="2016-04-21T04:00:00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x v="1315"/>
    <n v="37.5"/>
    <x v="4"/>
    <s v="faith"/>
    <x v="1718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x v="1316"/>
    <n v="11.666666666666666"/>
    <x v="4"/>
    <s v="faith"/>
    <x v="1719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x v="1317"/>
    <n v="28.125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x v="109"/>
    <e v="#DIV/0!"/>
    <x v="4"/>
    <s v="faith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x v="1318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x v="896"/>
    <n v="216.66666666666666"/>
    <x v="4"/>
    <s v="faith"/>
    <x v="1723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x v="1319"/>
    <n v="8.75"/>
    <x v="4"/>
    <s v="faith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x v="1320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x v="1321"/>
    <n v="137.25"/>
    <x v="4"/>
    <s v="faith"/>
    <x v="1726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x v="108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x v="1322"/>
    <n v="122.14285714285714"/>
    <x v="4"/>
    <s v="faith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x v="109"/>
    <e v="#DIV/0!"/>
    <x v="4"/>
    <s v="faith"/>
    <x v="1729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x v="109"/>
    <e v="#DIV/0!"/>
    <x v="4"/>
    <s v="faith"/>
    <x v="1730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x v="109"/>
    <e v="#DIV/0!"/>
    <x v="4"/>
    <s v="faith"/>
    <x v="1731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x v="109"/>
    <e v="#DIV/0!"/>
    <x v="4"/>
    <s v="faith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x v="109"/>
    <e v="#DIV/0!"/>
    <x v="4"/>
    <s v="faith"/>
    <x v="1733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x v="1323"/>
    <n v="1"/>
    <x v="4"/>
    <s v="faith"/>
    <x v="1734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x v="1324"/>
    <n v="55"/>
    <x v="4"/>
    <s v="faith"/>
    <x v="173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x v="1325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x v="1212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x v="177"/>
    <n v="20"/>
    <x v="4"/>
    <s v="faith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x v="370"/>
    <n v="1"/>
    <x v="4"/>
    <s v="faith"/>
    <x v="1739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x v="109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x v="1326"/>
    <n v="25.576923076923077"/>
    <x v="8"/>
    <s v="photobooks"/>
    <x v="1741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x v="648"/>
    <n v="63.970588235294116"/>
    <x v="8"/>
    <s v="photobooks"/>
    <x v="1742"/>
    <d v="2017-01-07T21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x v="1327"/>
    <n v="89.925373134328353"/>
    <x v="8"/>
    <s v="photobooks"/>
    <x v="1743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x v="1328"/>
    <n v="93.071428571428569"/>
    <x v="8"/>
    <s v="photobooks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x v="1329"/>
    <n v="89.674157303370791"/>
    <x v="8"/>
    <s v="photobooks"/>
    <x v="1745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x v="1330"/>
    <n v="207.61682242990653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x v="1331"/>
    <n v="59.4088050314465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x v="1332"/>
    <n v="358.97237569060775"/>
    <x v="8"/>
    <s v="photobooks"/>
    <x v="1748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x v="133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x v="1334"/>
    <n v="80.647999999999996"/>
    <x v="8"/>
    <s v="photobooks"/>
    <x v="1750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x v="1335"/>
    <n v="168.68852459016392"/>
    <x v="8"/>
    <s v="photobooks"/>
    <x v="1751"/>
    <d v="2015-03-19T17:45:23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x v="1336"/>
    <n v="34.68888888888889"/>
    <x v="8"/>
    <s v="photobooks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x v="1277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x v="1337"/>
    <n v="104.38888888888889"/>
    <x v="8"/>
    <s v="photobooks"/>
    <x v="1754"/>
    <d v="2015-04-03T20:02:3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x v="43"/>
    <n v="7.5"/>
    <x v="8"/>
    <s v="photobooks"/>
    <x v="1755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x v="1338"/>
    <n v="47.13"/>
    <x v="8"/>
    <s v="photobooks"/>
    <x v="1756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x v="1339"/>
    <n v="414.28571428571428"/>
    <x v="8"/>
    <s v="photobooks"/>
    <x v="1757"/>
    <d v="2017-01-28T19:29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x v="1340"/>
    <n v="42.481481481481481"/>
    <x v="8"/>
    <s v="photobooks"/>
    <x v="1758"/>
    <d v="2016-07-14T22:56:3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x v="15"/>
    <n v="108.77551020408163"/>
    <x v="8"/>
    <s v="photobooks"/>
    <x v="1759"/>
    <d v="2015-03-25T18:53:4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x v="134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x v="1342"/>
    <n v="51.666666666666664"/>
    <x v="8"/>
    <s v="photobooks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x v="1343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x v="1344"/>
    <n v="103.63559322033899"/>
    <x v="8"/>
    <s v="photobooks"/>
    <x v="1763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x v="1345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x v="1346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x v="109"/>
    <e v="#DIV/0!"/>
    <x v="8"/>
    <s v="photobooks"/>
    <x v="1766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x v="1347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x v="1348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x v="1349"/>
    <n v="49.136363636363633"/>
    <x v="8"/>
    <s v="photobooks"/>
    <x v="1769"/>
    <d v="2015-01-13T19:39:1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x v="1350"/>
    <n v="150.5"/>
    <x v="8"/>
    <s v="photobooks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x v="1351"/>
    <n v="35.799999999999997"/>
    <x v="8"/>
    <s v="photobooks"/>
    <x v="1771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x v="1352"/>
    <n v="45.157894736842103"/>
    <x v="8"/>
    <s v="photobooks"/>
    <x v="1772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x v="1353"/>
    <n v="98.78947368421052"/>
    <x v="8"/>
    <s v="photobooks"/>
    <x v="1773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x v="768"/>
    <n v="88.307692307692307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x v="1354"/>
    <n v="170.62903225806451"/>
    <x v="8"/>
    <s v="photobooks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x v="1355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x v="1356"/>
    <n v="65.099999999999994"/>
    <x v="8"/>
    <s v="photobooks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x v="1357"/>
    <n v="66.333333333333329"/>
    <x v="8"/>
    <s v="photobooks"/>
    <x v="1778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x v="1358"/>
    <n v="104.89473684210526"/>
    <x v="8"/>
    <s v="photobooks"/>
    <x v="1779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x v="1359"/>
    <n v="78.440789473684205"/>
    <x v="8"/>
    <s v="photobooks"/>
    <x v="178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x v="1360"/>
    <n v="59.041666666666664"/>
    <x v="8"/>
    <s v="photobooks"/>
    <x v="1781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x v="1361"/>
    <n v="71.34210526315789"/>
    <x v="8"/>
    <s v="photobooks"/>
    <x v="1782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x v="1362"/>
    <n v="51.227027027027027"/>
    <x v="8"/>
    <s v="photobooks"/>
    <x v="1783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x v="1363"/>
    <n v="60.242424242424242"/>
    <x v="8"/>
    <s v="photobooks"/>
    <x v="1784"/>
    <d v="2015-01-31T03:25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x v="1364"/>
    <n v="44.935185185185183"/>
    <x v="8"/>
    <s v="photobooks"/>
    <x v="178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x v="1365"/>
    <n v="31.206896551724139"/>
    <x v="8"/>
    <s v="photobooks"/>
    <x v="1786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x v="1366"/>
    <n v="63.875"/>
    <x v="8"/>
    <s v="photobooks"/>
    <x v="1787"/>
    <d v="2015-04-04T14:43:5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x v="1367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x v="724"/>
    <n v="10"/>
    <x v="8"/>
    <s v="photobooks"/>
    <x v="1789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x v="1368"/>
    <n v="109.06666666666666"/>
    <x v="8"/>
    <s v="photobooks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x v="1369"/>
    <n v="26.75"/>
    <x v="8"/>
    <s v="photobooks"/>
    <x v="1791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x v="1370"/>
    <n v="109.93525179856115"/>
    <x v="8"/>
    <s v="photobooks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x v="843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x v="1371"/>
    <n v="55.388888888888886"/>
    <x v="8"/>
    <s v="photobooks"/>
    <x v="1794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x v="1372"/>
    <n v="133.90123456790124"/>
    <x v="8"/>
    <s v="photobooks"/>
    <x v="1795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x v="1373"/>
    <n v="48.720930232558139"/>
    <x v="8"/>
    <s v="photobooks"/>
    <x v="179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x v="697"/>
    <n v="48.25"/>
    <x v="8"/>
    <s v="photobooks"/>
    <x v="1797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x v="1374"/>
    <n v="58.972972972972975"/>
    <x v="8"/>
    <s v="photobooks"/>
    <x v="1798"/>
    <d v="2016-02-04T07:50:33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x v="1375"/>
    <n v="11.63833333333333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x v="1376"/>
    <n v="83.716814159292042"/>
    <x v="8"/>
    <s v="photobooks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x v="1377"/>
    <n v="63.648648648648646"/>
    <x v="8"/>
    <s v="photobooks"/>
    <x v="1801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x v="137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x v="1379"/>
    <n v="71.86666666666666"/>
    <x v="8"/>
    <s v="photobooks"/>
    <x v="1803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x v="1380"/>
    <n v="104.84615384615384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x v="1381"/>
    <n v="67.139344262295083"/>
    <x v="8"/>
    <s v="photobooks"/>
    <x v="1805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x v="1382"/>
    <n v="73.875"/>
    <x v="8"/>
    <s v="photobooks"/>
    <x v="1806"/>
    <d v="2014-09-30T15:19:09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x v="1383"/>
    <n v="69.125"/>
    <x v="8"/>
    <s v="photobooks"/>
    <x v="1807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x v="1384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x v="1385"/>
    <n v="42.222222222222221"/>
    <x v="8"/>
    <s v="photobooks"/>
    <x v="180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x v="422"/>
    <n v="7.5"/>
    <x v="8"/>
    <s v="photobooks"/>
    <x v="1810"/>
    <d v="2014-08-21T21:50:26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x v="1386"/>
    <n v="1.5384615384615385"/>
    <x v="8"/>
    <s v="photobooks"/>
    <x v="1811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x v="1387"/>
    <n v="37.608695652173914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x v="109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x v="1388"/>
    <n v="42.157142857142858"/>
    <x v="8"/>
    <s v="photobooks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x v="109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x v="1389"/>
    <n v="84.833333333333329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x v="1390"/>
    <n v="94.19"/>
    <x v="8"/>
    <s v="photobooks"/>
    <x v="1817"/>
    <d v="2017-01-30T06:59:00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x v="109"/>
    <e v="#DIV/0!"/>
    <x v="8"/>
    <s v="photobooks"/>
    <x v="1818"/>
    <d v="2015-04-03T04:37:3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x v="1391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x v="1392"/>
    <n v="213.375"/>
    <x v="8"/>
    <s v="photobooks"/>
    <x v="1820"/>
    <d v="2015-04-01T01:01:3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x v="1393"/>
    <n v="59.162280701754383"/>
    <x v="4"/>
    <s v="rock"/>
    <x v="1821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x v="31"/>
    <n v="27.272727272727273"/>
    <x v="4"/>
    <s v="rock"/>
    <x v="1822"/>
    <d v="2014-01-31T19:01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x v="1394"/>
    <n v="24.575757575757574"/>
    <x v="4"/>
    <s v="rock"/>
    <x v="1823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x v="1395"/>
    <n v="75.05"/>
    <x v="4"/>
    <s v="rock"/>
    <x v="1824"/>
    <d v="2014-01-08T02:08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x v="1396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x v="50"/>
    <n v="53.157894736842103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x v="1397"/>
    <n v="83.885416666666671"/>
    <x v="4"/>
    <s v="rock"/>
    <x v="1827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x v="1398"/>
    <n v="417.33333333333331"/>
    <x v="4"/>
    <s v="rock"/>
    <x v="1828"/>
    <d v="2014-05-09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x v="1399"/>
    <n v="75.765151515151516"/>
    <x v="4"/>
    <s v="rock"/>
    <x v="1829"/>
    <d v="2011-01-21T22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x v="1400"/>
    <n v="67.389380530973455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x v="288"/>
    <n v="73.571428571428569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x v="1401"/>
    <n v="25"/>
    <x v="4"/>
    <s v="rock"/>
    <x v="1832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x v="1402"/>
    <n v="42"/>
    <x v="4"/>
    <s v="rock"/>
    <x v="183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x v="1403"/>
    <n v="131.16666666666666"/>
    <x v="4"/>
    <s v="rock"/>
    <x v="1834"/>
    <d v="2015-01-24T23:08:15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x v="87"/>
    <n v="47.272727272727273"/>
    <x v="4"/>
    <s v="rock"/>
    <x v="1835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x v="1404"/>
    <n v="182.12727272727273"/>
    <x v="4"/>
    <s v="rock"/>
    <x v="1836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x v="1405"/>
    <n v="61.366666666666667"/>
    <x v="4"/>
    <s v="rock"/>
    <x v="1837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x v="1406"/>
    <n v="35.767499999999998"/>
    <x v="4"/>
    <s v="rock"/>
    <x v="1838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x v="1407"/>
    <n v="45.62222222222222"/>
    <x v="4"/>
    <s v="rock"/>
    <x v="1839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x v="1408"/>
    <n v="75.384615384615387"/>
    <x v="4"/>
    <s v="rock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x v="1409"/>
    <n v="50.875"/>
    <x v="4"/>
    <s v="rock"/>
    <x v="1841"/>
    <d v="2014-05-20T04:59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x v="1410"/>
    <n v="119.28571428571429"/>
    <x v="4"/>
    <s v="rock"/>
    <x v="1842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x v="1411"/>
    <n v="92.541865671641801"/>
    <x v="4"/>
    <s v="rock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x v="578"/>
    <n v="76.05"/>
    <x v="4"/>
    <s v="rock"/>
    <x v="184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x v="31"/>
    <n v="52.631578947368418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x v="1412"/>
    <n v="98.990430622009569"/>
    <x v="4"/>
    <s v="rock"/>
    <x v="1846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x v="1413"/>
    <n v="79.526315789473685"/>
    <x v="4"/>
    <s v="rock"/>
    <x v="1847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x v="1414"/>
    <n v="134.20833333333334"/>
    <x v="4"/>
    <s v="rock"/>
    <x v="1848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x v="1415"/>
    <n v="37.625"/>
    <x v="4"/>
    <s v="rock"/>
    <x v="184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x v="1416"/>
    <n v="51.044692737430168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x v="1417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x v="1418"/>
    <n v="133.93129770992365"/>
    <x v="4"/>
    <s v="rock"/>
    <x v="1852"/>
    <d v="2015-04-25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x v="1419"/>
    <n v="58.214285714285715"/>
    <x v="4"/>
    <s v="rock"/>
    <x v="1853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x v="1420"/>
    <n v="88.037643678160919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x v="1421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x v="982"/>
    <n v="53.289473684210527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x v="31"/>
    <n v="136.36363636363637"/>
    <x v="4"/>
    <s v="rock"/>
    <x v="1857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x v="1422"/>
    <n v="40.547315436241611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x v="1423"/>
    <n v="70.625"/>
    <x v="4"/>
    <s v="rock"/>
    <x v="185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x v="1424"/>
    <n v="52.68421052631578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x v="109"/>
    <e v="#DIV/0!"/>
    <x v="6"/>
    <s v="mobile games"/>
    <x v="1861"/>
    <d v="2015-01-26T07:12:2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x v="1425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x v="177"/>
    <n v="5"/>
    <x v="6"/>
    <s v="mobile games"/>
    <x v="1863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x v="1426"/>
    <n v="58.083333333333336"/>
    <x v="6"/>
    <s v="mobile games"/>
    <x v="1864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x v="1427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x v="724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x v="833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x v="1428"/>
    <n v="71.588235294117652"/>
    <x v="6"/>
    <s v="mobile games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x v="109"/>
    <e v="#DIV/0!"/>
    <x v="6"/>
    <s v="mobile games"/>
    <x v="1869"/>
    <d v="2017-01-04T00:04:0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x v="1429"/>
    <n v="32.81818181818182"/>
    <x v="6"/>
    <s v="mobile games"/>
    <x v="1870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x v="1430"/>
    <n v="49.11578947368421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x v="550"/>
    <n v="16.307692307692307"/>
    <x v="6"/>
    <s v="mobile games"/>
    <x v="187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x v="87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x v="1431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x v="872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x v="109"/>
    <e v="#DIV/0!"/>
    <x v="6"/>
    <s v="mobile games"/>
    <x v="1876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x v="109"/>
    <e v="#DIV/0!"/>
    <x v="6"/>
    <s v="mobile games"/>
    <x v="1877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x v="109"/>
    <e v="#DIV/0!"/>
    <x v="6"/>
    <s v="mobile games"/>
    <x v="1878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x v="154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x v="1432"/>
    <n v="41.833333333333336"/>
    <x v="6"/>
    <s v="mobile games"/>
    <x v="1880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x v="1433"/>
    <n v="49.338428571428572"/>
    <x v="4"/>
    <s v="indie rock"/>
    <x v="1881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x v="1434"/>
    <n v="41.728395061728392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x v="1435"/>
    <n v="32.71875"/>
    <x v="4"/>
    <s v="indie rock"/>
    <x v="1883"/>
    <d v="2012-04-08T21:45:0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x v="1436"/>
    <n v="51.9615384615384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x v="1437"/>
    <n v="50.685714285714283"/>
    <x v="4"/>
    <s v="indie rock"/>
    <x v="1885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x v="1438"/>
    <n v="42.241379310344826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x v="1439"/>
    <n v="416.875"/>
    <x v="4"/>
    <s v="indie rock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x v="1440"/>
    <n v="46.651685393258425"/>
    <x v="4"/>
    <s v="indie rock"/>
    <x v="1888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x v="15"/>
    <n v="48.454545454545453"/>
    <x v="4"/>
    <s v="indie rock"/>
    <x v="1889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x v="1441"/>
    <n v="70.5289837398374"/>
    <x v="4"/>
    <s v="indie rock"/>
    <x v="1890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x v="1442"/>
    <n v="87.958333333333329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x v="1443"/>
    <n v="26.26923076923077"/>
    <x v="4"/>
    <s v="indie rock"/>
    <x v="1892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x v="87"/>
    <n v="57.777777777777779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x v="1444"/>
    <n v="57.25"/>
    <x v="4"/>
    <s v="indie rock"/>
    <x v="1894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x v="1445"/>
    <n v="196.34042553191489"/>
    <x v="4"/>
    <s v="indie rock"/>
    <x v="1895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x v="1446"/>
    <n v="43"/>
    <x v="4"/>
    <s v="indie rock"/>
    <x v="1896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x v="1447"/>
    <n v="35.551912568306008"/>
    <x v="4"/>
    <s v="indie rock"/>
    <x v="1897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x v="1448"/>
    <n v="68.80952380952381"/>
    <x v="4"/>
    <s v="indie rock"/>
    <x v="1898"/>
    <d v="2016-02-01T18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x v="25"/>
    <n v="28.571428571428573"/>
    <x v="4"/>
    <s v="indie rock"/>
    <x v="1899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x v="1449"/>
    <n v="50.631666666666668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x v="1450"/>
    <n v="106.8"/>
    <x v="2"/>
    <s v="gadgets"/>
    <x v="1901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x v="444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x v="1451"/>
    <n v="34.097560975609753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x v="370"/>
    <n v="25"/>
    <x v="2"/>
    <s v="gadgets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x v="1452"/>
    <n v="10.5"/>
    <x v="2"/>
    <s v="gadgets"/>
    <x v="1905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x v="1453"/>
    <n v="215.95959595959596"/>
    <x v="2"/>
    <s v="gadgets"/>
    <x v="1906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x v="1454"/>
    <n v="21.25"/>
    <x v="2"/>
    <s v="gadgets"/>
    <x v="1907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x v="1455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x v="1456"/>
    <n v="129.97368421052633"/>
    <x v="2"/>
    <s v="gadgets"/>
    <x v="190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x v="1457"/>
    <n v="117.49473684210527"/>
    <x v="2"/>
    <s v="gadgets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x v="1458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x v="1459"/>
    <n v="70.595238095238102"/>
    <x v="2"/>
    <s v="gadgets"/>
    <x v="1912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x v="1460"/>
    <n v="24.5"/>
    <x v="2"/>
    <s v="gadgets"/>
    <x v="1913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x v="1461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x v="1462"/>
    <n v="2"/>
    <x v="2"/>
    <s v="gadgets"/>
    <x v="1915"/>
    <d v="2014-09-02T01:10:22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x v="872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x v="1463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x v="146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x v="1465"/>
    <n v="29.625"/>
    <x v="2"/>
    <s v="gadgets"/>
    <x v="1919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x v="1466"/>
    <n v="40.980952380952381"/>
    <x v="2"/>
    <s v="gadgets"/>
    <x v="1920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x v="346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x v="1467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x v="1468"/>
    <n v="23.153846153846153"/>
    <x v="4"/>
    <s v="indie rock"/>
    <x v="1923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x v="316"/>
    <n v="104"/>
    <x v="4"/>
    <s v="indie rock"/>
    <x v="1924"/>
    <d v="2014-01-15T19:33:00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x v="1469"/>
    <n v="31.826923076923077"/>
    <x v="4"/>
    <s v="indie rock"/>
    <x v="1925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x v="1470"/>
    <n v="27.3896261682243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x v="101"/>
    <n v="56.363636363636367"/>
    <x v="4"/>
    <s v="indie rock"/>
    <x v="1927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x v="1471"/>
    <n v="77.352941176470594"/>
    <x v="4"/>
    <s v="indie rock"/>
    <x v="1928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x v="1472"/>
    <n v="42.8"/>
    <x v="4"/>
    <s v="indie rock"/>
    <x v="1929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x v="74"/>
    <n v="48.846153846153847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x v="1473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x v="1474"/>
    <n v="70.212500000000006"/>
    <x v="4"/>
    <s v="indie rock"/>
    <x v="1932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x v="1475"/>
    <n v="94.054545454545448"/>
    <x v="4"/>
    <s v="indie rock"/>
    <x v="1933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x v="1476"/>
    <n v="80.272727272727266"/>
    <x v="4"/>
    <s v="indie rock"/>
    <x v="1934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x v="1477"/>
    <n v="54.2"/>
    <x v="4"/>
    <s v="indie rock"/>
    <x v="1935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x v="1478"/>
    <n v="60.26903448275862"/>
    <x v="4"/>
    <s v="indie rock"/>
    <x v="1936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x v="147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x v="1480"/>
    <n v="152.54385964912279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x v="1076"/>
    <n v="115.3125"/>
    <x v="4"/>
    <s v="indie rock"/>
    <x v="1939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x v="1481"/>
    <n v="35.838709677419352"/>
    <x v="4"/>
    <s v="indie rock"/>
    <x v="1940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x v="1482"/>
    <n v="64.570118779438872"/>
    <x v="2"/>
    <s v="hardware"/>
    <x v="1941"/>
    <d v="2014-05-15T06:58:5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x v="1483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x v="1484"/>
    <n v="68.815577078288939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x v="1485"/>
    <n v="176.200223588597"/>
    <x v="2"/>
    <s v="hardware"/>
    <x v="1944"/>
    <d v="2014-05-01T14:01:3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x v="1486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x v="1487"/>
    <n v="160.44285714285715"/>
    <x v="2"/>
    <s v="hardware"/>
    <x v="1946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x v="1488"/>
    <n v="35.003043478260871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x v="1489"/>
    <n v="188.50671378091872"/>
    <x v="2"/>
    <s v="hardware"/>
    <x v="1948"/>
    <d v="2016-06-06T17:02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x v="1490"/>
    <n v="56.204984093319197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x v="1491"/>
    <n v="51.3054157782516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x v="1492"/>
    <n v="127.36450839328538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x v="1493"/>
    <n v="101.85532258064516"/>
    <x v="2"/>
    <s v="hardware"/>
    <x v="1952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x v="1494"/>
    <n v="230.55782312925169"/>
    <x v="2"/>
    <s v="hardware"/>
    <x v="1953"/>
    <d v="2012-03-02T03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x v="1495"/>
    <n v="842.10602409638557"/>
    <x v="2"/>
    <s v="hardware"/>
    <x v="1954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x v="1496"/>
    <n v="577.27593103448271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x v="1497"/>
    <n v="483.34246575342468"/>
    <x v="2"/>
    <s v="hardware"/>
    <x v="1956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x v="1498"/>
    <n v="76.138500000000008"/>
    <x v="2"/>
    <s v="hardware"/>
    <x v="1957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x v="1499"/>
    <n v="74.107684365781708"/>
    <x v="2"/>
    <s v="hardware"/>
    <x v="1958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x v="1500"/>
    <n v="36.965660377358489"/>
    <x v="2"/>
    <s v="hardware"/>
    <x v="1959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x v="1501"/>
    <n v="2500.969696969697"/>
    <x v="2"/>
    <s v="hardware"/>
    <x v="1960"/>
    <d v="2014-12-21T08:42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x v="1502"/>
    <n v="67.690214329454989"/>
    <x v="2"/>
    <s v="hardware"/>
    <x v="1961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x v="1503"/>
    <n v="63.04738562091503"/>
    <x v="2"/>
    <s v="hardware"/>
    <x v="1962"/>
    <d v="2014-05-13T18:43:5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x v="1504"/>
    <n v="117.6"/>
    <x v="2"/>
    <s v="hardware"/>
    <x v="1963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x v="1505"/>
    <n v="180.75185011709601"/>
    <x v="2"/>
    <s v="hardware"/>
    <x v="1964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x v="1506"/>
    <n v="127.32038834951456"/>
    <x v="2"/>
    <s v="hardware"/>
    <x v="1965"/>
    <d v="2012-01-12T01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x v="1507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x v="1508"/>
    <n v="182.78024691358024"/>
    <x v="2"/>
    <s v="hardware"/>
    <x v="1967"/>
    <d v="2014-05-01T15:55:29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x v="1509"/>
    <n v="279.37843137254902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x v="1510"/>
    <n v="61.375728669846318"/>
    <x v="2"/>
    <s v="hardware"/>
    <x v="1969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x v="1511"/>
    <n v="80.727532097004286"/>
    <x v="2"/>
    <s v="hardware"/>
    <x v="1970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x v="1512"/>
    <n v="272.35590732591254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x v="1513"/>
    <n v="70.848739495798313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x v="1514"/>
    <n v="247.94003412969283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x v="1515"/>
    <n v="186.8139303482587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x v="1516"/>
    <n v="131.98948616600788"/>
    <x v="2"/>
    <s v="hardware"/>
    <x v="1975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x v="1517"/>
    <n v="29.310782241014799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x v="1518"/>
    <n v="245.02436053593178"/>
    <x v="2"/>
    <s v="hardware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x v="151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x v="1520"/>
    <n v="282.65966789667897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x v="1521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x v="1522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x v="109"/>
    <e v="#DIV/0!"/>
    <x v="8"/>
    <s v="people"/>
    <x v="1982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x v="1523"/>
    <n v="88.6875"/>
    <x v="8"/>
    <s v="people"/>
    <x v="1983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x v="1524"/>
    <n v="453.14285714285717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x v="1525"/>
    <n v="12.75"/>
    <x v="8"/>
    <s v="people"/>
    <x v="1985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x v="833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x v="1526"/>
    <n v="83.428571428571431"/>
    <x v="8"/>
    <s v="people"/>
    <x v="1987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x v="151"/>
    <n v="25"/>
    <x v="8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x v="460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x v="1527"/>
    <n v="101.8"/>
    <x v="8"/>
    <s v="people"/>
    <x v="1990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x v="1528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x v="1529"/>
    <n v="1"/>
    <x v="8"/>
    <s v="people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x v="109"/>
    <e v="#DIV/0!"/>
    <x v="8"/>
    <s v="people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x v="109"/>
    <e v="#DIV/0!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x v="1530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x v="109"/>
    <e v="#DIV/0!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x v="109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x v="1531"/>
    <n v="218.33333333333334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x v="1532"/>
    <n v="33.714285714285715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x v="856"/>
    <n v="25"/>
    <x v="8"/>
    <s v="people"/>
    <x v="2000"/>
    <d v="2016-01-06T22:50:13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x v="1533"/>
    <n v="128.38790470372632"/>
    <x v="2"/>
    <s v="hardware"/>
    <x v="2001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x v="1534"/>
    <n v="78.834261818181815"/>
    <x v="2"/>
    <s v="hardware"/>
    <x v="2002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x v="1535"/>
    <n v="91.764705882352942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x v="1536"/>
    <n v="331.10237288135596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x v="1537"/>
    <n v="194.26193717277485"/>
    <x v="2"/>
    <s v="hardware"/>
    <x v="2005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x v="1538"/>
    <n v="408.976897689768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x v="1539"/>
    <n v="84.459270072992695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x v="1540"/>
    <n v="44.853658536585364"/>
    <x v="2"/>
    <s v="hardware"/>
    <x v="2008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x v="1541"/>
    <n v="383.3643216080402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x v="1542"/>
    <n v="55.276856649395505"/>
    <x v="2"/>
    <s v="hardware"/>
    <x v="2010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x v="1543"/>
    <n v="422.02059732234807"/>
    <x v="2"/>
    <s v="hardware"/>
    <x v="2011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x v="1544"/>
    <n v="64.180327868852459"/>
    <x v="2"/>
    <s v="hardware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x v="1545"/>
    <n v="173.57781674704077"/>
    <x v="2"/>
    <s v="hardware"/>
    <x v="2013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x v="1546"/>
    <n v="88.601680840609291"/>
    <x v="2"/>
    <s v="hardware"/>
    <x v="2014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x v="1547"/>
    <n v="50.222283950617282"/>
    <x v="2"/>
    <s v="hardware"/>
    <x v="2015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x v="1548"/>
    <n v="192.38876826722338"/>
    <x v="2"/>
    <s v="hardware"/>
    <x v="2016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x v="1549"/>
    <n v="73.416901408450698"/>
    <x v="2"/>
    <s v="hardware"/>
    <x v="2017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x v="1550"/>
    <n v="147.68495555555555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x v="1551"/>
    <n v="108.96848314606741"/>
    <x v="2"/>
    <s v="hardware"/>
    <x v="2019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x v="1552"/>
    <n v="23.647540983606557"/>
    <x v="2"/>
    <s v="hardware"/>
    <x v="2020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x v="1553"/>
    <n v="147.94736842105263"/>
    <x v="2"/>
    <s v="hardware"/>
    <x v="2021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x v="1554"/>
    <n v="385.03692307692307"/>
    <x v="2"/>
    <s v="hardware"/>
    <x v="202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x v="1555"/>
    <n v="457.39093484419266"/>
    <x v="2"/>
    <s v="hardware"/>
    <x v="202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x v="1556"/>
    <n v="222.99047619047619"/>
    <x v="2"/>
    <s v="hardware"/>
    <x v="202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x v="1557"/>
    <n v="220.74074074074073"/>
    <x v="2"/>
    <s v="hardware"/>
    <x v="2025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x v="1558"/>
    <n v="73.503898678414089"/>
    <x v="2"/>
    <s v="hardware"/>
    <x v="2026"/>
    <d v="2014-04-21T03:59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x v="1559"/>
    <n v="223.09647495361781"/>
    <x v="2"/>
    <s v="hardware"/>
    <x v="2027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x v="1560"/>
    <n v="47.911392405063289"/>
    <x v="2"/>
    <s v="hardware"/>
    <x v="2028"/>
    <d v="2010-03-15T21:55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x v="156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x v="1562"/>
    <n v="118.6144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x v="1563"/>
    <n v="118.45472440944881"/>
    <x v="2"/>
    <s v="hardware"/>
    <x v="2031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x v="1564"/>
    <n v="143.21468926553672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x v="1565"/>
    <n v="282.71518987341773"/>
    <x v="2"/>
    <s v="hardware"/>
    <x v="2033"/>
    <d v="2014-04-26T01:58:38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x v="1566"/>
    <n v="593.93620078740162"/>
    <x v="2"/>
    <s v="hardware"/>
    <x v="2034"/>
    <d v="2015-05-07T06:58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x v="1567"/>
    <n v="262.15704968944101"/>
    <x v="2"/>
    <s v="hardware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x v="1568"/>
    <n v="46.580778301886795"/>
    <x v="2"/>
    <s v="hardware"/>
    <x v="2036"/>
    <d v="2014-05-09T20:45:19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x v="1569"/>
    <n v="70.041118881118877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x v="1570"/>
    <n v="164.90686274509804"/>
    <x v="2"/>
    <s v="hardware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x v="1571"/>
    <n v="449.2638522427440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x v="1572"/>
    <n v="27.472841328413285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x v="1573"/>
    <n v="143.974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x v="1574"/>
    <n v="88.23571428571428"/>
    <x v="2"/>
    <s v="hardware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x v="1575"/>
    <n v="36.326424870466319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x v="1576"/>
    <n v="90.177777777777777"/>
    <x v="2"/>
    <s v="hardware"/>
    <x v="204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x v="1577"/>
    <n v="152.62361216730039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x v="1578"/>
    <n v="55.806451612903224"/>
    <x v="2"/>
    <s v="hardware"/>
    <x v="2046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x v="1579"/>
    <n v="227.85327313769753"/>
    <x v="2"/>
    <s v="hardware"/>
    <x v="2047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x v="1580"/>
    <n v="91.82989803350327"/>
    <x v="2"/>
    <s v="hardware"/>
    <x v="2048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x v="1581"/>
    <n v="80.991037735849048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x v="1582"/>
    <n v="278.39411764705881"/>
    <x v="2"/>
    <s v="hardware"/>
    <x v="2050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x v="1583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x v="1584"/>
    <n v="326.29205175600737"/>
    <x v="2"/>
    <s v="hardware"/>
    <x v="2052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x v="1585"/>
    <n v="41.74380165289256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x v="1586"/>
    <n v="64.020933977455712"/>
    <x v="2"/>
    <s v="hardware"/>
    <x v="2054"/>
    <d v="2014-05-02T12:30: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x v="1587"/>
    <n v="99.455445544554451"/>
    <x v="2"/>
    <s v="hardware"/>
    <x v="2055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x v="1588"/>
    <n v="138.49458483754512"/>
    <x v="2"/>
    <s v="hardware"/>
    <x v="2056"/>
    <d v="2013-04-17T18:15:4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x v="1589"/>
    <n v="45.547792792792798"/>
    <x v="2"/>
    <s v="hardware"/>
    <x v="2057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x v="1590"/>
    <n v="10.507317073170732"/>
    <x v="2"/>
    <s v="hardware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x v="1591"/>
    <n v="114.76533333333333"/>
    <x v="2"/>
    <s v="hardware"/>
    <x v="2059"/>
    <d v="2016-01-31T21:59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x v="1592"/>
    <n v="35.997067448680355"/>
    <x v="2"/>
    <s v="hardware"/>
    <x v="206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x v="1593"/>
    <n v="154.17142857142858"/>
    <x v="2"/>
    <s v="hardware"/>
    <x v="2061"/>
    <d v="2016-12-31T18:20:5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x v="1594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x v="1595"/>
    <n v="120.85714285714286"/>
    <x v="2"/>
    <s v="hardware"/>
    <x v="2063"/>
    <d v="2016-05-15T17:35:0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x v="1596"/>
    <n v="86.163845492085343"/>
    <x v="2"/>
    <s v="hardware"/>
    <x v="2064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x v="1597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x v="1598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x v="1599"/>
    <n v="62.8"/>
    <x v="2"/>
    <s v="hardware"/>
    <x v="2067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x v="1600"/>
    <n v="346.13118421052633"/>
    <x v="2"/>
    <s v="hardware"/>
    <x v="2068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x v="1601"/>
    <n v="244.11912547528519"/>
    <x v="2"/>
    <s v="hardware"/>
    <x v="2069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x v="1602"/>
    <n v="259.25424836601309"/>
    <x v="2"/>
    <s v="hardware"/>
    <x v="2070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x v="1603"/>
    <n v="201.96402877697841"/>
    <x v="2"/>
    <s v="hardware"/>
    <x v="2071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x v="1604"/>
    <n v="226.20857142857142"/>
    <x v="2"/>
    <s v="hardware"/>
    <x v="2072"/>
    <d v="2016-05-07T13:57:1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x v="1605"/>
    <n v="324.69"/>
    <x v="2"/>
    <s v="hardware"/>
    <x v="2073"/>
    <d v="2015-05-08T16:01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x v="78"/>
    <n v="205"/>
    <x v="2"/>
    <s v="hardware"/>
    <x v="2074"/>
    <d v="2016-05-06T19:49:4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x v="1606"/>
    <n v="20.465926829268295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x v="1607"/>
    <n v="116.35303146309367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x v="1608"/>
    <n v="307.20212765957444"/>
    <x v="2"/>
    <s v="hardware"/>
    <x v="2077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x v="1609"/>
    <n v="546.6875"/>
    <x v="2"/>
    <s v="hardware"/>
    <x v="207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x v="1610"/>
    <n v="47.474464579901152"/>
    <x v="2"/>
    <s v="hardware"/>
    <x v="2079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x v="1611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x v="1612"/>
    <n v="72.909090909090907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x v="1613"/>
    <n v="43.710526315789473"/>
    <x v="4"/>
    <s v="indie rock"/>
    <x v="2082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x v="161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x v="1002"/>
    <n v="70.652173913043484"/>
    <x v="4"/>
    <s v="indie rock"/>
    <x v="2084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x v="1615"/>
    <n v="89.30120481927710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x v="1616"/>
    <n v="115.08571428571429"/>
    <x v="4"/>
    <s v="indie rock"/>
    <x v="2086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x v="1617"/>
    <n v="62.12"/>
    <x v="4"/>
    <s v="indie rock"/>
    <x v="2087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x v="1618"/>
    <n v="46.204266666666669"/>
    <x v="4"/>
    <s v="indie rock"/>
    <x v="2088"/>
    <d v="2010-09-11T03:59:0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x v="1619"/>
    <n v="48.54854838709678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x v="1620"/>
    <n v="57.520187499999999"/>
    <x v="4"/>
    <s v="indie rock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x v="1621"/>
    <n v="88.147154471544724"/>
    <x v="4"/>
    <s v="indie rock"/>
    <x v="2091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x v="1622"/>
    <n v="110.49090909090908"/>
    <x v="4"/>
    <s v="indie rock"/>
    <x v="209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x v="95"/>
    <n v="66.826086956521735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x v="1623"/>
    <n v="58.597222222222221"/>
    <x v="4"/>
    <s v="indie rock"/>
    <x v="2094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x v="31"/>
    <n v="113.63636363636364"/>
    <x v="4"/>
    <s v="indie rock"/>
    <x v="2095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x v="658"/>
    <n v="43.571428571428569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x v="31"/>
    <n v="78.94736842105263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x v="1415"/>
    <n v="188.125"/>
    <x v="4"/>
    <s v="indie rock"/>
    <x v="2098"/>
    <d v="2012-03-08T02:43:5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x v="1624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x v="1625"/>
    <n v="30.370370370370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x v="1626"/>
    <n v="51.477272727272727"/>
    <x v="4"/>
    <s v="indie rock"/>
    <x v="2101"/>
    <d v="2012-02-13T03:35:1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x v="1627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x v="1628"/>
    <n v="98.81739130434782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x v="1629"/>
    <n v="28"/>
    <x v="4"/>
    <s v="indie rock"/>
    <x v="210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x v="1630"/>
    <n v="51.313131313131315"/>
    <x v="4"/>
    <s v="indie rock"/>
    <x v="2105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x v="1631"/>
    <n v="53.522727272727273"/>
    <x v="4"/>
    <s v="indie rock"/>
    <x v="2106"/>
    <d v="2013-01-26T05:09:3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x v="1632"/>
    <n v="37.149310344827583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x v="1633"/>
    <n v="89.895287958115176"/>
    <x v="4"/>
    <s v="indie rock"/>
    <x v="2108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x v="1634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x v="28"/>
    <n v="52.815789473684212"/>
    <x v="4"/>
    <s v="indie rock"/>
    <x v="2110"/>
    <d v="2014-05-28T04:59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x v="1635"/>
    <n v="54.615384615384613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x v="31"/>
    <n v="27.272727272727273"/>
    <x v="4"/>
    <s v="indie rock"/>
    <x v="2112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x v="1636"/>
    <n v="68.598130841121488"/>
    <x v="4"/>
    <s v="indie rock"/>
    <x v="2113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x v="1637"/>
    <n v="35.612244897959187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x v="1638"/>
    <n v="94.027777777777771"/>
    <x v="4"/>
    <s v="indie rock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x v="1639"/>
    <n v="526.45652173913038"/>
    <x v="4"/>
    <s v="indie rock"/>
    <x v="2116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x v="1640"/>
    <n v="50.657142857142858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x v="1641"/>
    <n v="79.182941176470578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x v="1266"/>
    <n v="91.590909090909093"/>
    <x v="4"/>
    <s v="indie rock"/>
    <x v="2119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x v="1642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x v="1643"/>
    <n v="28.4"/>
    <x v="6"/>
    <s v="video games"/>
    <x v="2121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x v="1644"/>
    <n v="103.33333333333333"/>
    <x v="6"/>
    <s v="video games"/>
    <x v="2122"/>
    <d v="2017-01-07T07:12:49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x v="709"/>
    <n v="10"/>
    <x v="6"/>
    <s v="video games"/>
    <x v="2123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x v="1645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x v="1646"/>
    <n v="31.555555555555557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x v="833"/>
    <n v="5"/>
    <x v="6"/>
    <s v="video games"/>
    <x v="2126"/>
    <d v="2014-12-08T23:21:27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x v="1647"/>
    <n v="34.220338983050844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x v="874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x v="1648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x v="1649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x v="152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x v="1650"/>
    <n v="21.34333333333333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x v="1462"/>
    <n v="5.3333333333333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x v="1651"/>
    <n v="34.666666666666664"/>
    <x v="6"/>
    <s v="video games"/>
    <x v="2134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x v="1652"/>
    <n v="21.727272727272727"/>
    <x v="6"/>
    <s v="video games"/>
    <x v="2135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x v="1653"/>
    <n v="11.922499999999999"/>
    <x v="6"/>
    <s v="video games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x v="1654"/>
    <n v="26.59737827715356"/>
    <x v="6"/>
    <s v="video games"/>
    <x v="2137"/>
    <d v="2014-12-05T18:30:29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x v="1655"/>
    <n v="10.666666666666666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x v="1656"/>
    <n v="29.035714285714285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x v="1657"/>
    <n v="50.909090909090907"/>
    <x v="6"/>
    <s v="video games"/>
    <x v="2140"/>
    <d v="2013-01-11T20:00:2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x v="109"/>
    <e v="#DIV/0!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x v="1658"/>
    <n v="50.083333333333336"/>
    <x v="6"/>
    <s v="video games"/>
    <x v="2142"/>
    <d v="2015-12-30T16:50:1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x v="1659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x v="1660"/>
    <n v="25.291666666666668"/>
    <x v="6"/>
    <s v="video games"/>
    <x v="2144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x v="1661"/>
    <n v="51.292134831460672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x v="459"/>
    <n v="1"/>
    <x v="6"/>
    <s v="video games"/>
    <x v="2146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x v="1662"/>
    <n v="49.381818181818183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x v="172"/>
    <n v="1"/>
    <x v="6"/>
    <s v="video games"/>
    <x v="2148"/>
    <d v="2015-04-02T16:36:2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x v="109"/>
    <e v="#DIV/0!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x v="1663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x v="1664"/>
    <n v="19.666666666666668"/>
    <x v="6"/>
    <s v="video games"/>
    <x v="2151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x v="874"/>
    <n v="12.5"/>
    <x v="6"/>
    <s v="video games"/>
    <x v="2152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x v="1665"/>
    <n v="8.5"/>
    <x v="6"/>
    <s v="video games"/>
    <x v="2153"/>
    <d v="2015-01-10T07:59:0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x v="417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x v="1666"/>
    <n v="23"/>
    <x v="6"/>
    <s v="video games"/>
    <x v="2155"/>
    <d v="2016-03-31T16:56:2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x v="1667"/>
    <n v="17.987951807228917"/>
    <x v="6"/>
    <s v="video games"/>
    <x v="215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x v="1668"/>
    <n v="370.94736842105266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x v="1669"/>
    <n v="63.569485530546629"/>
    <x v="6"/>
    <s v="video games"/>
    <x v="2158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x v="1670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x v="1671"/>
    <n v="5.3125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x v="1672"/>
    <n v="35.615384615384613"/>
    <x v="4"/>
    <s v="rock"/>
    <x v="2161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x v="1146"/>
    <n v="87.103448275862064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x v="1673"/>
    <n v="75.11363636363636"/>
    <x v="4"/>
    <s v="rock"/>
    <x v="2163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x v="1674"/>
    <n v="68.01204819277109"/>
    <x v="4"/>
    <s v="rock"/>
    <x v="216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x v="1675"/>
    <n v="29.623931623931625"/>
    <x v="4"/>
    <s v="rock"/>
    <x v="2165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x v="1676"/>
    <n v="91.625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x v="43"/>
    <n v="22.5"/>
    <x v="4"/>
    <s v="rock"/>
    <x v="216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x v="1677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x v="31"/>
    <n v="21.857142857142858"/>
    <x v="4"/>
    <s v="rock"/>
    <x v="2169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x v="1678"/>
    <n v="33.31578947368421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x v="1679"/>
    <n v="90.276595744680847"/>
    <x v="4"/>
    <s v="rock"/>
    <x v="2171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x v="31"/>
    <n v="76.92307692307692"/>
    <x v="4"/>
    <s v="rock"/>
    <x v="2172"/>
    <d v="2015-04-18T13:55:2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x v="1680"/>
    <n v="59.233333333333334"/>
    <x v="4"/>
    <s v="rock"/>
    <x v="217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x v="1681"/>
    <n v="65.38095238095238"/>
    <x v="4"/>
    <s v="rock"/>
    <x v="2174"/>
    <d v="2016-05-05T13:01: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x v="1682"/>
    <n v="67.307692307692307"/>
    <x v="4"/>
    <s v="rock"/>
    <x v="2175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x v="1683"/>
    <n v="88.74647887323944"/>
    <x v="4"/>
    <s v="rock"/>
    <x v="2176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x v="1684"/>
    <n v="65.868421052631575"/>
    <x v="4"/>
    <s v="rock"/>
    <x v="217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x v="1675"/>
    <n v="40.349243306169967"/>
    <x v="4"/>
    <s v="rock"/>
    <x v="2178"/>
    <d v="2017-01-18T15:16:37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x v="1685"/>
    <n v="76.857142857142861"/>
    <x v="4"/>
    <s v="rock"/>
    <x v="2179"/>
    <d v="2015-04-11T04:06:32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x v="1686"/>
    <n v="68.707820512820518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x v="1687"/>
    <n v="57.773584905660378"/>
    <x v="6"/>
    <s v="tabletop games"/>
    <x v="2181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x v="1688"/>
    <n v="44.171348314606739"/>
    <x v="6"/>
    <s v="tabletop games"/>
    <x v="2182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x v="168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x v="1690"/>
    <n v="107.04511278195488"/>
    <x v="6"/>
    <s v="tabletop games"/>
    <x v="2184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x v="1691"/>
    <n v="149.03451043338683"/>
    <x v="6"/>
    <s v="tabletop games"/>
    <x v="2185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x v="1692"/>
    <n v="55.956632653061227"/>
    <x v="6"/>
    <s v="tabletop games"/>
    <x v="2186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x v="1693"/>
    <n v="56.970381807973048"/>
    <x v="6"/>
    <s v="tabletop games"/>
    <x v="2187"/>
    <d v="2015-04-03T03:59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x v="1694"/>
    <n v="44.056420233463037"/>
    <x v="6"/>
    <s v="tabletop games"/>
    <x v="2188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x v="1695"/>
    <n v="68.625"/>
    <x v="6"/>
    <s v="tabletop games"/>
    <x v="2189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x v="169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x v="1697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x v="1698"/>
    <n v="40.070667078443485"/>
    <x v="6"/>
    <s v="tabletop games"/>
    <x v="2192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x v="1699"/>
    <n v="75.647714604236342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x v="1700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x v="1187"/>
    <n v="48.130434782608695"/>
    <x v="6"/>
    <s v="tabletop games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x v="1701"/>
    <n v="68.10683760683760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x v="1702"/>
    <n v="65.891300230946882"/>
    <x v="6"/>
    <s v="tabletop games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x v="1703"/>
    <n v="81.654377880184327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x v="1704"/>
    <n v="52.701195219123505"/>
    <x v="6"/>
    <s v="tabletop games"/>
    <x v="2199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x v="170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x v="1706"/>
    <n v="15.035357142857142"/>
    <x v="4"/>
    <s v="electronic music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x v="1707"/>
    <n v="39.066920943134534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x v="1708"/>
    <n v="43.82"/>
    <x v="4"/>
    <s v="electronic music"/>
    <x v="2203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x v="1709"/>
    <n v="27.301369863013697"/>
    <x v="4"/>
    <s v="electronic music"/>
    <x v="2204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x v="1710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x v="1711"/>
    <n v="33.235294117647058"/>
    <x v="4"/>
    <s v="electronic music"/>
    <x v="2206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x v="31"/>
    <n v="285.71428571428572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x v="264"/>
    <n v="42.333333333333336"/>
    <x v="4"/>
    <s v="electronic music"/>
    <x v="2208"/>
    <d v="2012-04-07T04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x v="1712"/>
    <n v="50.266666666666666"/>
    <x v="4"/>
    <s v="electronic music"/>
    <x v="2209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x v="1713"/>
    <n v="61.902777777777779"/>
    <x v="4"/>
    <s v="electronic music"/>
    <x v="2210"/>
    <d v="2012-04-14T17:36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x v="1714"/>
    <n v="40.75"/>
    <x v="4"/>
    <s v="electronic music"/>
    <x v="2211"/>
    <d v="2014-04-10T06:59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x v="1715"/>
    <n v="55.796747967479675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x v="1716"/>
    <n v="10"/>
    <x v="4"/>
    <s v="electronic music"/>
    <x v="2213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x v="1717"/>
    <n v="73.125416666666666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x v="1718"/>
    <n v="26.060606060606062"/>
    <x v="4"/>
    <s v="electronic music"/>
    <x v="2215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x v="1719"/>
    <n v="22.642857142857142"/>
    <x v="4"/>
    <s v="electronic music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x v="1720"/>
    <n v="47.222222222222221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x v="1721"/>
    <n v="32.324473684210524"/>
    <x v="4"/>
    <s v="electronic music"/>
    <x v="2218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x v="1240"/>
    <n v="53.421052631578945"/>
    <x v="4"/>
    <s v="electronic music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x v="1722"/>
    <n v="51.30434782608695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x v="1723"/>
    <n v="37.197247706422019"/>
    <x v="6"/>
    <s v="tabletop games"/>
    <x v="2221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x v="1724"/>
    <n v="27.1"/>
    <x v="6"/>
    <s v="tabletop games"/>
    <x v="2222"/>
    <d v="2012-01-28T18:54:0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x v="1725"/>
    <n v="206.31"/>
    <x v="6"/>
    <s v="tabletop games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x v="1726"/>
    <n v="82.145270270270274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x v="1727"/>
    <n v="164.79651993355483"/>
    <x v="6"/>
    <s v="tabletop games"/>
    <x v="222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x v="1728"/>
    <n v="60.820280373831778"/>
    <x v="6"/>
    <s v="tabletop games"/>
    <x v="2226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x v="1729"/>
    <n v="67.970099667774093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x v="1730"/>
    <n v="81.561805555555551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x v="1731"/>
    <n v="25.42547309833024"/>
    <x v="6"/>
    <s v="tabletop games"/>
    <x v="2229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x v="1732"/>
    <n v="21.497991967871485"/>
    <x v="6"/>
    <s v="tabletop games"/>
    <x v="2230"/>
    <d v="2014-04-25T21:08:4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x v="1733"/>
    <n v="27.22663072776280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x v="1734"/>
    <n v="25.091093117408906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x v="1735"/>
    <n v="21.230179028132991"/>
    <x v="6"/>
    <s v="tabletop games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x v="1736"/>
    <n v="41.607142857142854"/>
    <x v="6"/>
    <s v="tabletop games"/>
    <x v="2234"/>
    <d v="2017-01-05T19:47:27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x v="1737"/>
    <n v="135.58503401360545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x v="1738"/>
    <n v="22.116176470588236"/>
    <x v="6"/>
    <s v="tabletop games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x v="1739"/>
    <n v="64.625635808748726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x v="1740"/>
    <n v="69.569620253164558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x v="1741"/>
    <n v="75.133028169014082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x v="1742"/>
    <n v="140.97916666666666"/>
    <x v="6"/>
    <s v="tabletop games"/>
    <x v="2240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x v="1743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x v="1744"/>
    <n v="53.865251485148519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x v="1745"/>
    <n v="4.5712530712530715"/>
    <x v="6"/>
    <s v="tabletop games"/>
    <x v="2243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x v="1746"/>
    <n v="65.00344827586207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x v="1747"/>
    <n v="53.475252525252522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x v="1684"/>
    <n v="43.912280701754383"/>
    <x v="6"/>
    <s v="tabletop games"/>
    <x v="2246"/>
    <d v="2015-09-04T19:00: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x v="1748"/>
    <n v="50.852631578947367"/>
    <x v="6"/>
    <s v="tabletop games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x v="1749"/>
    <n v="58.6328125"/>
    <x v="6"/>
    <s v="tabletop games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x v="1750"/>
    <n v="32.81666666666667"/>
    <x v="6"/>
    <s v="tabletop games"/>
    <x v="2249"/>
    <d v="2013-04-02T15:52:4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x v="1751"/>
    <n v="426.93169877408059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x v="1752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x v="1753"/>
    <n v="98.413654618473899"/>
    <x v="6"/>
    <s v="tabletop games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x v="1754"/>
    <n v="107.32142857142857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x v="1755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x v="1756"/>
    <n v="41.782287822878232"/>
    <x v="6"/>
    <s v="tabletop games"/>
    <x v="2255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x v="1757"/>
    <n v="21.38"/>
    <x v="6"/>
    <s v="tabletop games"/>
    <x v="225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x v="1758"/>
    <n v="94.103550295857985"/>
    <x v="6"/>
    <s v="tabletop games"/>
    <x v="2257"/>
    <d v="2016-06-19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x v="1759"/>
    <n v="15.721951219512196"/>
    <x v="6"/>
    <s v="tabletop games"/>
    <x v="2258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x v="1760"/>
    <n v="90.635922330097088"/>
    <x v="6"/>
    <s v="tabletop games"/>
    <x v="2259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x v="1761"/>
    <n v="97.297619047619051"/>
    <x v="6"/>
    <s v="tabletop games"/>
    <x v="226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x v="1762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x v="1763"/>
    <n v="28.104972375690608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x v="1764"/>
    <n v="144.43333333333334"/>
    <x v="6"/>
    <s v="tabletop games"/>
    <x v="226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x v="1765"/>
    <n v="24.274157303370785"/>
    <x v="6"/>
    <s v="tabletop games"/>
    <x v="226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x v="1766"/>
    <n v="35.117647058823529"/>
    <x v="6"/>
    <s v="tabletop games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x v="1767"/>
    <n v="24.762886597938145"/>
    <x v="6"/>
    <s v="tabletop games"/>
    <x v="2266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x v="1768"/>
    <n v="188.37871287128712"/>
    <x v="6"/>
    <s v="tabletop games"/>
    <x v="2267"/>
    <d v="2014-12-21T01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x v="946"/>
    <n v="148.08247422680412"/>
    <x v="6"/>
    <s v="tabletop games"/>
    <x v="2268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x v="1769"/>
    <n v="49.934589800443462"/>
    <x v="6"/>
    <s v="tabletop games"/>
    <x v="2269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x v="1770"/>
    <n v="107.82155688622754"/>
    <x v="6"/>
    <s v="tabletop games"/>
    <x v="2270"/>
    <d v="2017-01-10T21:59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x v="1771"/>
    <n v="42.63403614457831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x v="1772"/>
    <n v="14.370762711864407"/>
    <x v="6"/>
    <s v="tabletop games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x v="1773"/>
    <n v="37.476190476190474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x v="1774"/>
    <n v="30.202020202020201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x v="1775"/>
    <n v="33.550632911392405"/>
    <x v="6"/>
    <s v="tabletop games"/>
    <x v="2275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x v="1776"/>
    <n v="64.74666666666667"/>
    <x v="6"/>
    <s v="tabletop games"/>
    <x v="2276"/>
    <d v="2014-01-05T15:38:0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x v="1777"/>
    <n v="57.932367149758456"/>
    <x v="6"/>
    <s v="tabletop games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x v="1778"/>
    <n v="53.078431372549019"/>
    <x v="6"/>
    <s v="tabletop games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x v="1779"/>
    <n v="48.0625"/>
    <x v="6"/>
    <s v="tabletop games"/>
    <x v="227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x v="1780"/>
    <n v="82.396874999999994"/>
    <x v="6"/>
    <s v="tabletop games"/>
    <x v="2280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x v="1781"/>
    <n v="50.454545454545453"/>
    <x v="4"/>
    <s v="rock"/>
    <x v="2281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x v="1782"/>
    <n v="115.83333333333333"/>
    <x v="4"/>
    <s v="rock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x v="1783"/>
    <n v="63.03458333333333"/>
    <x v="4"/>
    <s v="rock"/>
    <x v="2283"/>
    <d v="2012-05-09T02:00:04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x v="1784"/>
    <n v="108.02152542372882"/>
    <x v="4"/>
    <s v="rock"/>
    <x v="2284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x v="1785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x v="1395"/>
    <n v="107.21428571428571"/>
    <x v="4"/>
    <s v="rock"/>
    <x v="2286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x v="1786"/>
    <n v="50.933867924528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x v="1787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x v="202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x v="1788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x v="1789"/>
    <n v="100.46511627906976"/>
    <x v="4"/>
    <s v="rock"/>
    <x v="2291"/>
    <d v="2012-04-23T04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x v="1790"/>
    <n v="46.630652173913049"/>
    <x v="4"/>
    <s v="rock"/>
    <x v="2292"/>
    <d v="2012-04-18T16:44:36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x v="1791"/>
    <n v="34.074074074074076"/>
    <x v="4"/>
    <s v="rock"/>
    <x v="2293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x v="1792"/>
    <n v="65.214642857142863"/>
    <x v="4"/>
    <s v="rock"/>
    <x v="2294"/>
    <d v="2013-01-20T17:21:2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x v="1410"/>
    <n v="44.205882352941174"/>
    <x v="4"/>
    <s v="rock"/>
    <x v="2295"/>
    <d v="2013-01-26T22:54:1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x v="1793"/>
    <n v="71.965517241379317"/>
    <x v="4"/>
    <s v="rock"/>
    <x v="229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x v="1794"/>
    <n v="52.94736842105263"/>
    <x v="4"/>
    <s v="rock"/>
    <x v="2297"/>
    <d v="2012-03-14T03:59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x v="1795"/>
    <n v="109.45138888888889"/>
    <x v="4"/>
    <s v="rock"/>
    <x v="2298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x v="1796"/>
    <n v="75.035714285714292"/>
    <x v="4"/>
    <s v="rock"/>
    <x v="229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x v="982"/>
    <n v="115.714285714285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x v="1797"/>
    <n v="31.65981042654028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x v="179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x v="1799"/>
    <n v="68.481650485436887"/>
    <x v="4"/>
    <s v="indie rock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x v="1800"/>
    <n v="53.469203539823013"/>
    <x v="4"/>
    <s v="indie rock"/>
    <x v="2304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x v="1801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x v="1802"/>
    <n v="51.185616438356163"/>
    <x v="4"/>
    <s v="indie rock"/>
    <x v="2306"/>
    <d v="2012-03-10T04:02:0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x v="1803"/>
    <n v="27.936800000000002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x v="1804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x v="1805"/>
    <n v="59.817476635514019"/>
    <x v="4"/>
    <s v="indie rock"/>
    <x v="2309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x v="1806"/>
    <n v="64.816470588235291"/>
    <x v="4"/>
    <s v="indie rock"/>
    <x v="2310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x v="1807"/>
    <n v="90.09615384615384"/>
    <x v="4"/>
    <s v="indie rock"/>
    <x v="2311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x v="1808"/>
    <n v="40.962025316455694"/>
    <x v="4"/>
    <s v="indie rock"/>
    <x v="2312"/>
    <d v="2014-04-18T23:00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x v="1809"/>
    <n v="56.000127388535034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x v="1810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x v="946"/>
    <n v="40.078125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x v="1811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x v="87"/>
    <n v="18.90909090909091"/>
    <x v="4"/>
    <s v="indie rock"/>
    <x v="2317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x v="1812"/>
    <n v="37.134969325153371"/>
    <x v="4"/>
    <s v="indie rock"/>
    <x v="2318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x v="1813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x v="1814"/>
    <n v="61.044943820224717"/>
    <x v="4"/>
    <s v="indie rock"/>
    <x v="232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x v="1815"/>
    <n v="64.53125"/>
    <x v="7"/>
    <s v="small batch"/>
    <x v="232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x v="1816"/>
    <n v="21.25"/>
    <x v="7"/>
    <s v="small batch"/>
    <x v="2322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x v="1817"/>
    <n v="30"/>
    <x v="7"/>
    <s v="small batch"/>
    <x v="2323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x v="1818"/>
    <n v="25.491803278688526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x v="1819"/>
    <n v="11.428571428571429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x v="174"/>
    <n v="108"/>
    <x v="7"/>
    <s v="small batch"/>
    <x v="2326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x v="1820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x v="1821"/>
    <n v="47.383612662942269"/>
    <x v="7"/>
    <s v="small batch"/>
    <x v="2328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x v="1822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x v="1823"/>
    <n v="219.92638036809817"/>
    <x v="7"/>
    <s v="small batch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x v="1824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x v="1825"/>
    <n v="75.502840909090907"/>
    <x v="7"/>
    <s v="small batch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x v="1826"/>
    <n v="13.542553191489361"/>
    <x v="7"/>
    <s v="small batch"/>
    <x v="2333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x v="1827"/>
    <n v="60.865671641791046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x v="1828"/>
    <n v="115.69230769230769"/>
    <x v="7"/>
    <s v="small batch"/>
    <x v="2335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x v="1829"/>
    <n v="48.104623556581984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x v="1830"/>
    <n v="74.184357541899445"/>
    <x v="7"/>
    <s v="small batch"/>
    <x v="2337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x v="1831"/>
    <n v="123.34552845528455"/>
    <x v="7"/>
    <s v="small batch"/>
    <x v="2338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x v="1832"/>
    <n v="66.623188405797094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x v="1833"/>
    <n v="104.99007444168734"/>
    <x v="7"/>
    <s v="small batch"/>
    <x v="2340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x v="109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x v="109"/>
    <e v="#DIV/0!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x v="419"/>
    <n v="300"/>
    <x v="2"/>
    <s v="web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x v="370"/>
    <n v="1"/>
    <x v="2"/>
    <s v="web"/>
    <x v="2344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x v="109"/>
    <e v="#DIV/0!"/>
    <x v="2"/>
    <s v="web"/>
    <x v="2345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x v="1834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x v="1835"/>
    <n v="15"/>
    <x v="2"/>
    <s v="web"/>
    <x v="2347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x v="1836"/>
    <n v="54"/>
    <x v="2"/>
    <s v="web"/>
    <x v="2348"/>
    <d v="2016-02-20T22:22:1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x v="109"/>
    <e v="#DIV/0!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x v="109"/>
    <e v="#DIV/0!"/>
    <x v="2"/>
    <s v="web"/>
    <x v="2350"/>
    <d v="2017-01-03T20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x v="1837"/>
    <n v="15.428571428571429"/>
    <x v="2"/>
    <s v="web"/>
    <x v="2351"/>
    <d v="2015-04-30T02:25:3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x v="109"/>
    <e v="#DIV/0!"/>
    <x v="2"/>
    <s v="web"/>
    <x v="2352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x v="109"/>
    <e v="#DIV/0!"/>
    <x v="2"/>
    <s v="web"/>
    <x v="2353"/>
    <d v="2015-04-21T16:13:42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x v="1838"/>
    <n v="25"/>
    <x v="2"/>
    <s v="web"/>
    <x v="2354"/>
    <d v="2015-01-10T17:2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x v="1839"/>
    <n v="27.5"/>
    <x v="2"/>
    <s v="web"/>
    <x v="2355"/>
    <d v="2015-05-02T22:02:1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x v="109"/>
    <e v="#DIV/0!"/>
    <x v="2"/>
    <s v="web"/>
    <x v="2356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x v="109"/>
    <e v="#DIV/0!"/>
    <x v="2"/>
    <s v="web"/>
    <x v="2357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x v="109"/>
    <e v="#DIV/0!"/>
    <x v="2"/>
    <s v="web"/>
    <x v="2358"/>
    <d v="2015-01-31T00:39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x v="1840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x v="167"/>
    <n v="2"/>
    <x v="2"/>
    <s v="web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x v="109"/>
    <e v="#DIV/0!"/>
    <x v="2"/>
    <s v="web"/>
    <x v="2361"/>
    <d v="2016-04-30T22:00:00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x v="1841"/>
    <n v="60"/>
    <x v="2"/>
    <s v="web"/>
    <x v="2362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x v="109"/>
    <e v="#DIV/0!"/>
    <x v="2"/>
    <s v="web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x v="109"/>
    <e v="#DIV/0!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x v="109"/>
    <e v="#DIV/0!"/>
    <x v="2"/>
    <s v="web"/>
    <x v="2365"/>
    <d v="2016-01-17T23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x v="1842"/>
    <n v="97.407407407407405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x v="1843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x v="1161"/>
    <n v="50"/>
    <x v="2"/>
    <s v="web"/>
    <x v="2368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x v="109"/>
    <e v="#DIV/0!"/>
    <x v="2"/>
    <s v="web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x v="1844"/>
    <n v="20.5"/>
    <x v="2"/>
    <s v="web"/>
    <x v="2370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x v="109"/>
    <e v="#DIV/0!"/>
    <x v="2"/>
    <s v="web"/>
    <x v="2371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x v="1845"/>
    <n v="30"/>
    <x v="2"/>
    <s v="web"/>
    <x v="2372"/>
    <d v="2015-04-24T01:39:31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x v="1846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x v="1847"/>
    <n v="10"/>
    <x v="2"/>
    <s v="web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x v="109"/>
    <e v="#DIV/0!"/>
    <x v="2"/>
    <s v="web"/>
    <x v="2375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x v="1848"/>
    <n v="81.582499999999996"/>
    <x v="2"/>
    <s v="web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x v="109"/>
    <e v="#DIV/0!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x v="109"/>
    <e v="#DIV/0!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x v="109"/>
    <e v="#DIV/0!"/>
    <x v="2"/>
    <s v="web"/>
    <x v="2379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x v="456"/>
    <n v="18.333333333333332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x v="1849"/>
    <n v="224.42857142857142"/>
    <x v="2"/>
    <s v="web"/>
    <x v="2381"/>
    <d v="2015-04-10T22:27:28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x v="45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x v="1850"/>
    <n v="145"/>
    <x v="2"/>
    <s v="web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x v="417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x v="1851"/>
    <n v="112.571428571428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x v="109"/>
    <e v="#DIV/0!"/>
    <x v="2"/>
    <s v="web"/>
    <x v="2386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x v="1852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x v="1853"/>
    <n v="57.875"/>
    <x v="2"/>
    <s v="web"/>
    <x v="2388"/>
    <d v="2015-01-15T19:29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x v="1854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x v="109"/>
    <e v="#DIV/0!"/>
    <x v="2"/>
    <s v="web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x v="415"/>
    <n v="25"/>
    <x v="2"/>
    <s v="web"/>
    <x v="2391"/>
    <d v="2015-03-31T18:04:0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x v="109"/>
    <e v="#DIV/0!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x v="833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x v="1855"/>
    <n v="1.5"/>
    <x v="2"/>
    <s v="web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x v="109"/>
    <e v="#DIV/0!"/>
    <x v="2"/>
    <s v="web"/>
    <x v="2395"/>
    <d v="2017-01-10T08:57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x v="418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x v="109"/>
    <e v="#DIV/0!"/>
    <x v="2"/>
    <s v="web"/>
    <x v="2397"/>
    <d v="2015-01-02T21:14:16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x v="109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x v="109"/>
    <e v="#DIV/0!"/>
    <x v="2"/>
    <s v="web"/>
    <x v="2399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x v="109"/>
    <e v="#DIV/0!"/>
    <x v="2"/>
    <s v="web"/>
    <x v="2400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x v="1856"/>
    <n v="22.333333333333332"/>
    <x v="7"/>
    <s v="food trucks"/>
    <x v="2401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x v="414"/>
    <n v="52"/>
    <x v="7"/>
    <s v="food trucks"/>
    <x v="2402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x v="1857"/>
    <n v="16.833333333333332"/>
    <x v="7"/>
    <s v="food trucks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x v="109"/>
    <e v="#DIV/0!"/>
    <x v="7"/>
    <s v="food trucks"/>
    <x v="2404"/>
    <d v="2016-01-03T00:56:47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x v="1858"/>
    <n v="56.3"/>
    <x v="7"/>
    <s v="food trucks"/>
    <x v="240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x v="1859"/>
    <n v="84.0625"/>
    <x v="7"/>
    <s v="food trucks"/>
    <x v="2406"/>
    <d v="2015-01-19T02:39:5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x v="1860"/>
    <n v="168.39393939393941"/>
    <x v="7"/>
    <s v="food trucks"/>
    <x v="2407"/>
    <d v="2015-04-11T06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x v="418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x v="1861"/>
    <n v="76.666666666666671"/>
    <x v="7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x v="109"/>
    <e v="#DIV/0!"/>
    <x v="7"/>
    <s v="food trucks"/>
    <x v="2410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x v="1862"/>
    <n v="50.333333333333336"/>
    <x v="7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x v="109"/>
    <e v="#DIV/0!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x v="1863"/>
    <n v="8.3333333333333339"/>
    <x v="7"/>
    <s v="food trucks"/>
    <x v="2413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x v="1864"/>
    <n v="35.384615384615387"/>
    <x v="7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x v="1865"/>
    <n v="55.833333333333336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x v="1866"/>
    <n v="5"/>
    <x v="7"/>
    <s v="food trucks"/>
    <x v="241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x v="109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x v="459"/>
    <n v="1"/>
    <x v="7"/>
    <s v="food trucks"/>
    <x v="241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x v="109"/>
    <e v="#DIV/0!"/>
    <x v="7"/>
    <s v="food trucks"/>
    <x v="2419"/>
    <d v="2015-02-18T17:43:0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x v="1867"/>
    <n v="69.472222222222229"/>
    <x v="7"/>
    <s v="food trucks"/>
    <x v="2420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x v="374"/>
    <n v="1"/>
    <x v="7"/>
    <s v="food trucks"/>
    <x v="2421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x v="418"/>
    <n v="1"/>
    <x v="7"/>
    <s v="food trucks"/>
    <x v="2422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x v="473"/>
    <n v="8"/>
    <x v="7"/>
    <s v="food trucks"/>
    <x v="2423"/>
    <d v="2014-12-31T16:54:50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x v="1868"/>
    <n v="34.444444444444443"/>
    <x v="7"/>
    <s v="food trucks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x v="1869"/>
    <n v="1"/>
    <x v="7"/>
    <s v="food trucks"/>
    <x v="2425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x v="109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x v="13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x v="1870"/>
    <n v="1"/>
    <x v="7"/>
    <s v="food trucks"/>
    <x v="2428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x v="1871"/>
    <n v="501.25"/>
    <x v="7"/>
    <s v="food trucks"/>
    <x v="2429"/>
    <d v="2017-02-05T16:44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x v="449"/>
    <n v="10.5"/>
    <x v="7"/>
    <s v="food trucks"/>
    <x v="2430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x v="133"/>
    <n v="1"/>
    <x v="7"/>
    <s v="food trucks"/>
    <x v="2431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x v="107"/>
    <n v="1"/>
    <x v="7"/>
    <s v="food trucks"/>
    <x v="2432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x v="109"/>
    <e v="#DIV/0!"/>
    <x v="7"/>
    <s v="food trucks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x v="1872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x v="1873"/>
    <n v="306"/>
    <x v="7"/>
    <s v="food trucks"/>
    <x v="2435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x v="1874"/>
    <n v="22.5"/>
    <x v="7"/>
    <s v="food trucks"/>
    <x v="2436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x v="109"/>
    <e v="#DIV/0!"/>
    <x v="7"/>
    <s v="food trucks"/>
    <x v="2437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x v="119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x v="109"/>
    <e v="#DIV/0!"/>
    <x v="7"/>
    <s v="food trucks"/>
    <x v="243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x v="418"/>
    <n v="5"/>
    <x v="7"/>
    <s v="food trucks"/>
    <x v="2440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x v="1875"/>
    <n v="74.22935779816514"/>
    <x v="7"/>
    <s v="small batch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x v="1876"/>
    <n v="81.252688172043008"/>
    <x v="7"/>
    <s v="small batch"/>
    <x v="2442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x v="1877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x v="1878"/>
    <n v="53.409836065573771"/>
    <x v="7"/>
    <s v="small batch"/>
    <x v="2444"/>
    <d v="2016-05-25T18:06:3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x v="1789"/>
    <n v="75.130434782608702"/>
    <x v="7"/>
    <s v="small batch"/>
    <x v="2445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x v="1879"/>
    <n v="75.666666666666671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x v="1880"/>
    <n v="31.691394658753708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x v="1881"/>
    <n v="47.777777777777779"/>
    <x v="7"/>
    <s v="small batch"/>
    <x v="2448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x v="1277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x v="1882"/>
    <n v="149.31401960784314"/>
    <x v="7"/>
    <s v="small batch"/>
    <x v="2450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x v="1883"/>
    <n v="62.06989247311828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x v="1884"/>
    <n v="53.4"/>
    <x v="7"/>
    <s v="small batch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x v="1885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x v="1886"/>
    <n v="271.50769230769231"/>
    <x v="7"/>
    <s v="small batch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x v="1887"/>
    <n v="34.125"/>
    <x v="7"/>
    <s v="small batch"/>
    <x v="2455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x v="1888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x v="1889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x v="1890"/>
    <n v="68.862499999999997"/>
    <x v="7"/>
    <s v="small batch"/>
    <x v="245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x v="1891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x v="1892"/>
    <n v="125.98529411764706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x v="965"/>
    <n v="90.523255813953483"/>
    <x v="4"/>
    <s v="indie rock"/>
    <x v="2461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x v="1893"/>
    <n v="28.880434782608695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x v="63"/>
    <n v="31"/>
    <x v="4"/>
    <s v="indie rock"/>
    <x v="2463"/>
    <d v="2013-04-16T19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x v="206"/>
    <n v="51.674418604651166"/>
    <x v="4"/>
    <s v="indie rock"/>
    <x v="2464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x v="1894"/>
    <n v="26.270833333333332"/>
    <x v="4"/>
    <s v="indie rock"/>
    <x v="2465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x v="31"/>
    <n v="48.07692307692308"/>
    <x v="4"/>
    <s v="indie rock"/>
    <x v="2466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x v="23"/>
    <n v="27.558139534883722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x v="1895"/>
    <n v="36.97137931034483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x v="981"/>
    <n v="29.021276595744681"/>
    <x v="4"/>
    <s v="indie rock"/>
    <x v="246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x v="1896"/>
    <n v="28.65666666666667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x v="602"/>
    <n v="37.647058823529413"/>
    <x v="4"/>
    <s v="indie rock"/>
    <x v="2471"/>
    <d v="2012-01-25T23:49:5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x v="1897"/>
    <n v="97.904038461538462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x v="31"/>
    <n v="42.553191489361701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x v="1898"/>
    <n v="131.58368421052631"/>
    <x v="4"/>
    <s v="indie rock"/>
    <x v="2474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x v="1262"/>
    <n v="32.320987654320987"/>
    <x v="4"/>
    <s v="indie rock"/>
    <x v="247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x v="1899"/>
    <n v="61.103999999999999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x v="1900"/>
    <n v="31.341463414634145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x v="1901"/>
    <n v="129.1139240506329"/>
    <x v="4"/>
    <s v="indie rock"/>
    <x v="2478"/>
    <d v="2013-01-13T22:48:33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x v="1902"/>
    <n v="25.020624999999999"/>
    <x v="4"/>
    <s v="indie rock"/>
    <x v="2479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x v="31"/>
    <n v="250"/>
    <x v="4"/>
    <s v="indie rock"/>
    <x v="2480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x v="1903"/>
    <n v="47.541473684210523"/>
    <x v="4"/>
    <s v="indie rock"/>
    <x v="2481"/>
    <d v="2012-04-30T15:30:08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x v="1787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x v="1904"/>
    <n v="65.84210526315789"/>
    <x v="4"/>
    <s v="indie rock"/>
    <x v="248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x v="1905"/>
    <n v="46.401222222222216"/>
    <x v="4"/>
    <s v="indie rock"/>
    <x v="2484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x v="1906"/>
    <n v="50.365853658536587"/>
    <x v="4"/>
    <s v="indie rock"/>
    <x v="2485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x v="1907"/>
    <n v="26.566666666666666"/>
    <x v="4"/>
    <s v="indie rock"/>
    <x v="2486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x v="1908"/>
    <n v="39.493684210526318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x v="1909"/>
    <n v="49.24615384615384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x v="1910"/>
    <n v="62.38"/>
    <x v="4"/>
    <s v="indie rock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x v="1911"/>
    <n v="37.9375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x v="1912"/>
    <n v="51.6"/>
    <x v="4"/>
    <s v="indie rock"/>
    <x v="2491"/>
    <d v="2011-01-16T01:51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x v="1054"/>
    <n v="27.777777777777779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x v="1913"/>
    <n v="99.382239382239376"/>
    <x v="4"/>
    <s v="indie rock"/>
    <x v="2493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x v="1914"/>
    <n v="38.848205128205123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x v="191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x v="31"/>
    <n v="600"/>
    <x v="4"/>
    <s v="indie rock"/>
    <x v="2496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x v="1916"/>
    <n v="80.551071428571419"/>
    <x v="4"/>
    <s v="indie rock"/>
    <x v="2497"/>
    <d v="2011-08-05T21:05:3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x v="1917"/>
    <n v="52.8"/>
    <x v="4"/>
    <s v="indie rock"/>
    <x v="2498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x v="1918"/>
    <n v="47.676470588235297"/>
    <x v="4"/>
    <s v="indie rock"/>
    <x v="2499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x v="1614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x v="1919"/>
    <n v="40.142857142857146"/>
    <x v="7"/>
    <s v="restaurants"/>
    <x v="2501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x v="1920"/>
    <n v="17.2"/>
    <x v="7"/>
    <s v="restaurants"/>
    <x v="2502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x v="109"/>
    <e v="#DIV/0!"/>
    <x v="7"/>
    <s v="restaurants"/>
    <x v="2503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x v="109"/>
    <e v="#DIV/0!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x v="109"/>
    <e v="#DIV/0!"/>
    <x v="7"/>
    <s v="restaurants"/>
    <x v="2505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x v="722"/>
    <n v="15"/>
    <x v="7"/>
    <s v="restaurants"/>
    <x v="2506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x v="109"/>
    <e v="#DIV/0!"/>
    <x v="7"/>
    <s v="restaurants"/>
    <x v="2507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x v="109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x v="1921"/>
    <n v="35.714285714285715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x v="840"/>
    <n v="37.5"/>
    <x v="7"/>
    <s v="restaurants"/>
    <x v="2510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x v="109"/>
    <e v="#DIV/0!"/>
    <x v="7"/>
    <s v="restaurants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x v="109"/>
    <e v="#DIV/0!"/>
    <x v="7"/>
    <s v="restaurants"/>
    <x v="2512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x v="109"/>
    <e v="#DIV/0!"/>
    <x v="7"/>
    <s v="restaurants"/>
    <x v="2513"/>
    <d v="2017-02-26T00:09:49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x v="1922"/>
    <n v="52.5"/>
    <x v="7"/>
    <s v="restaurants"/>
    <x v="2514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x v="1923"/>
    <n v="77.5"/>
    <x v="7"/>
    <s v="restaurants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x v="109"/>
    <e v="#DIV/0!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x v="1924"/>
    <n v="53.545454545454547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x v="109"/>
    <e v="#DIV/0!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x v="1925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x v="109"/>
    <e v="#DIV/0!"/>
    <x v="7"/>
    <s v="restaurants"/>
    <x v="2520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x v="1926"/>
    <n v="103.68174242424243"/>
    <x v="4"/>
    <s v="classical music"/>
    <x v="252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x v="31"/>
    <n v="185.18518518518519"/>
    <x v="4"/>
    <s v="classical music"/>
    <x v="2522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x v="1927"/>
    <n v="54.153846153846153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x v="264"/>
    <n v="177.2093023255814"/>
    <x v="4"/>
    <s v="classical music"/>
    <x v="2524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x v="1928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x v="1929"/>
    <n v="136.90909090909091"/>
    <x v="4"/>
    <s v="classical music"/>
    <x v="2526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x v="1930"/>
    <n v="57.535211267605632"/>
    <x v="4"/>
    <s v="classical music"/>
    <x v="2527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x v="1931"/>
    <n v="52.962839506172834"/>
    <x v="4"/>
    <s v="classical music"/>
    <x v="2528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x v="1932"/>
    <n v="82.328947368421055"/>
    <x v="4"/>
    <s v="classical music"/>
    <x v="2529"/>
    <d v="2012-03-25T00:56:1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x v="31"/>
    <n v="135.41666666666666"/>
    <x v="4"/>
    <s v="classical music"/>
    <x v="2530"/>
    <d v="2015-04-20T04:5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x v="84"/>
    <n v="74.06557377049181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x v="1933"/>
    <n v="84.083333333333329"/>
    <x v="4"/>
    <s v="classical music"/>
    <x v="2532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x v="1934"/>
    <n v="61.029411764705884"/>
    <x v="4"/>
    <s v="classical music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x v="2"/>
    <n v="150"/>
    <x v="4"/>
    <s v="classical music"/>
    <x v="2534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x v="640"/>
    <n v="266.08974358974359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x v="1339"/>
    <n v="7.25"/>
    <x v="4"/>
    <s v="classical music"/>
    <x v="2536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x v="1007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x v="1935"/>
    <n v="109.96308108108107"/>
    <x v="4"/>
    <s v="classical music"/>
    <x v="2538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x v="598"/>
    <n v="169.91525423728814"/>
    <x v="4"/>
    <s v="classical music"/>
    <x v="2539"/>
    <d v="2015-02-02T21:39: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x v="1936"/>
    <n v="95.740740740740748"/>
    <x v="4"/>
    <s v="classical music"/>
    <x v="2540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x v="1937"/>
    <n v="59.460317460317462"/>
    <x v="4"/>
    <s v="classical music"/>
    <x v="2541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x v="1938"/>
    <n v="55.769230769230766"/>
    <x v="4"/>
    <s v="classical music"/>
    <x v="2542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x v="1939"/>
    <n v="30.076923076923077"/>
    <x v="4"/>
    <s v="classical music"/>
    <x v="2543"/>
    <d v="2011-01-02T03:00:0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x v="1940"/>
    <n v="88.438596491228068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x v="1941"/>
    <n v="64.032786885245898"/>
    <x v="4"/>
    <s v="classical music"/>
    <x v="2545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x v="1942"/>
    <n v="60.153846153846153"/>
    <x v="4"/>
    <s v="classical music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x v="1943"/>
    <n v="49.194029850746269"/>
    <x v="4"/>
    <s v="classical music"/>
    <x v="2547"/>
    <d v="2012-04-04T17:33:2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x v="1944"/>
    <n v="165.16216216216216"/>
    <x v="4"/>
    <s v="classical music"/>
    <x v="2548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x v="1945"/>
    <n v="43.621621621621621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x v="1946"/>
    <n v="43.7"/>
    <x v="4"/>
    <s v="classical music"/>
    <x v="2550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x v="1947"/>
    <n v="67.419642857142861"/>
    <x v="4"/>
    <s v="classical music"/>
    <x v="2551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x v="1635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x v="1948"/>
    <n v="38.883333333333333"/>
    <x v="4"/>
    <s v="classical music"/>
    <x v="2553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x v="1949"/>
    <n v="54.985074626865675"/>
    <x v="4"/>
    <s v="classical music"/>
    <x v="2554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x v="1950"/>
    <n v="61.342857142857142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x v="1951"/>
    <n v="23.117647058823529"/>
    <x v="4"/>
    <s v="classical music"/>
    <x v="2556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x v="1952"/>
    <n v="29.611111111111111"/>
    <x v="4"/>
    <s v="classical music"/>
    <x v="2557"/>
    <d v="2014-05-15T17:53:0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x v="1953"/>
    <n v="75.611111111111114"/>
    <x v="4"/>
    <s v="classical music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x v="1954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x v="1787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x v="109"/>
    <e v="#DIV/0!"/>
    <x v="7"/>
    <s v="food trucks"/>
    <x v="2561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x v="571"/>
    <n v="25"/>
    <x v="7"/>
    <s v="food trucks"/>
    <x v="2562"/>
    <d v="2016-10-11T12:35:3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x v="109"/>
    <e v="#DIV/0!"/>
    <x v="7"/>
    <s v="food trucks"/>
    <x v="2563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x v="109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x v="460"/>
    <n v="100"/>
    <x v="7"/>
    <s v="food trucks"/>
    <x v="2565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x v="109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x v="480"/>
    <n v="60"/>
    <x v="7"/>
    <s v="food trucks"/>
    <x v="2567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x v="724"/>
    <n v="50"/>
    <x v="7"/>
    <s v="food trucks"/>
    <x v="2568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x v="1955"/>
    <n v="72.5"/>
    <x v="7"/>
    <s v="food trucks"/>
    <x v="2569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x v="1956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x v="1161"/>
    <n v="62.5"/>
    <x v="7"/>
    <s v="food trucks"/>
    <x v="257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x v="109"/>
    <e v="#DIV/0!"/>
    <x v="7"/>
    <s v="food trucks"/>
    <x v="2572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x v="109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x v="109"/>
    <e v="#DIV/0!"/>
    <x v="7"/>
    <s v="food trucks"/>
    <x v="2574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x v="109"/>
    <e v="#DIV/0!"/>
    <x v="7"/>
    <s v="food trucks"/>
    <x v="2575"/>
    <d v="2015-01-12T02:36:34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x v="109"/>
    <e v="#DIV/0!"/>
    <x v="7"/>
    <s v="food trucks"/>
    <x v="2576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x v="109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x v="109"/>
    <e v="#DIV/0!"/>
    <x v="7"/>
    <s v="food trucks"/>
    <x v="2578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x v="1957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x v="722"/>
    <n v="25.5"/>
    <x v="7"/>
    <s v="food trucks"/>
    <x v="2580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x v="1958"/>
    <n v="48.181818181818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x v="1959"/>
    <n v="1"/>
    <x v="7"/>
    <s v="food trucks"/>
    <x v="2582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x v="724"/>
    <n v="1"/>
    <x v="7"/>
    <s v="food trucks"/>
    <x v="2583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x v="109"/>
    <e v="#DIV/0!"/>
    <x v="7"/>
    <s v="food trucks"/>
    <x v="2584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x v="874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x v="874"/>
    <n v="5"/>
    <x v="7"/>
    <s v="food trucks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x v="1960"/>
    <n v="202.83333333333334"/>
    <x v="7"/>
    <s v="food trucks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x v="1961"/>
    <n v="29.125"/>
    <x v="7"/>
    <s v="food trucks"/>
    <x v="2588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x v="13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x v="109"/>
    <e v="#DIV/0!"/>
    <x v="7"/>
    <s v="food trucks"/>
    <x v="2590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x v="1651"/>
    <n v="13"/>
    <x v="7"/>
    <s v="food trucks"/>
    <x v="2591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x v="874"/>
    <n v="50"/>
    <x v="7"/>
    <s v="food trucks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x v="109"/>
    <e v="#DIV/0!"/>
    <x v="7"/>
    <s v="food trucks"/>
    <x v="2593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x v="466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x v="1962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x v="1963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x v="905"/>
    <n v="12.142857142857142"/>
    <x v="7"/>
    <s v="food trucks"/>
    <x v="259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x v="1964"/>
    <n v="83.571428571428569"/>
    <x v="7"/>
    <s v="food trucks"/>
    <x v="2598"/>
    <d v="2015-09-23T20:10:01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x v="1965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x v="1966"/>
    <n v="115.53333333333333"/>
    <x v="7"/>
    <s v="food trucks"/>
    <x v="260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x v="1967"/>
    <n v="21.900662251655628"/>
    <x v="2"/>
    <s v="space exploration"/>
    <x v="2601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x v="1968"/>
    <n v="80.022494887525568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x v="1969"/>
    <n v="35.520000000000003"/>
    <x v="2"/>
    <s v="space exploration"/>
    <x v="2603"/>
    <d v="2013-12-23T21:54:1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x v="1970"/>
    <n v="64.933333333333323"/>
    <x v="2"/>
    <s v="space exploration"/>
    <x v="2604"/>
    <d v="2012-04-29T01:13:4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x v="1971"/>
    <n v="60.965703745743475"/>
    <x v="2"/>
    <s v="space exploration"/>
    <x v="2605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x v="1972"/>
    <n v="31.444155844155844"/>
    <x v="2"/>
    <s v="space exploration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x v="1973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x v="1974"/>
    <n v="58.92763157894737"/>
    <x v="2"/>
    <s v="space exploration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x v="1975"/>
    <n v="157.29347633136095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x v="1976"/>
    <n v="55.758509532062391"/>
    <x v="2"/>
    <s v="space exploration"/>
    <x v="2610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x v="1977"/>
    <n v="83.802893802893806"/>
    <x v="2"/>
    <s v="space exploration"/>
    <x v="26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x v="1978"/>
    <n v="58.422210884353746"/>
    <x v="2"/>
    <s v="space exploration"/>
    <x v="2612"/>
    <d v="2015-01-09T03:26:1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x v="1979"/>
    <n v="270.57142857142856"/>
    <x v="2"/>
    <s v="space exploration"/>
    <x v="2613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x v="607"/>
    <n v="107.1"/>
    <x v="2"/>
    <s v="space exploration"/>
    <x v="2614"/>
    <d v="2014-04-30T05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x v="1980"/>
    <n v="47.180555555555557"/>
    <x v="2"/>
    <s v="space exploration"/>
    <x v="2615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x v="1981"/>
    <n v="120.30882352941177"/>
    <x v="2"/>
    <s v="space exploration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x v="1982"/>
    <n v="27.59748427672956"/>
    <x v="2"/>
    <s v="space exploration"/>
    <x v="2617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x v="1983"/>
    <n v="205.298701298701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x v="1984"/>
    <n v="35.547169811320757"/>
    <x v="2"/>
    <s v="space exploration"/>
    <x v="2619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x v="1985"/>
    <n v="74.639488409272587"/>
    <x v="2"/>
    <s v="space exploration"/>
    <x v="2620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x v="1986"/>
    <n v="47.058064516129029"/>
    <x v="2"/>
    <s v="space exploration"/>
    <x v="2621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x v="1987"/>
    <n v="26.591351351351353"/>
    <x v="2"/>
    <s v="space exploration"/>
    <x v="26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x v="430"/>
    <n v="36.774193548387096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x v="1988"/>
    <n v="31.820544982698959"/>
    <x v="2"/>
    <s v="space exploration"/>
    <x v="2624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x v="1989"/>
    <n v="27.576923076923077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x v="1990"/>
    <n v="56"/>
    <x v="2"/>
    <s v="space exploration"/>
    <x v="2626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x v="1991"/>
    <n v="21.555555555555557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x v="1992"/>
    <n v="44.095238095238095"/>
    <x v="2"/>
    <s v="space exploration"/>
    <x v="2628"/>
    <d v="2014-11-30T23:11:0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x v="1993"/>
    <n v="63.87"/>
    <x v="2"/>
    <s v="space exploration"/>
    <x v="2629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x v="1994"/>
    <n v="38.987654320987652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x v="1995"/>
    <n v="80.185489510489504"/>
    <x v="2"/>
    <s v="space exploration"/>
    <x v="2631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x v="1996"/>
    <n v="34.904761904761905"/>
    <x v="2"/>
    <s v="space exploration"/>
    <x v="2632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x v="1997"/>
    <n v="89.100502512562812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x v="1998"/>
    <n v="39.44"/>
    <x v="2"/>
    <s v="space exploration"/>
    <x v="2634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x v="31"/>
    <n v="136.904761904761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x v="1999"/>
    <n v="37.46"/>
    <x v="2"/>
    <s v="space exploration"/>
    <x v="2636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x v="2000"/>
    <n v="31.96153846153846"/>
    <x v="2"/>
    <s v="space exploration"/>
    <x v="2637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x v="2001"/>
    <n v="25.214285714285715"/>
    <x v="2"/>
    <s v="space exploration"/>
    <x v="2638"/>
    <d v="2015-01-15T21:54:5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x v="2002"/>
    <n v="10.040816326530612"/>
    <x v="2"/>
    <s v="space exploration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x v="1719"/>
    <n v="45.94202898550725"/>
    <x v="2"/>
    <s v="space exploration"/>
    <x v="2640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x v="460"/>
    <n v="15"/>
    <x v="2"/>
    <s v="space exploration"/>
    <x v="2641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x v="109"/>
    <e v="#DIV/0!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x v="2003"/>
    <n v="223.58248500999335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x v="2004"/>
    <n v="39.480769230769234"/>
    <x v="2"/>
    <s v="space exploration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x v="1131"/>
    <n v="91.30434782608695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x v="2005"/>
    <n v="78.666205607476627"/>
    <x v="2"/>
    <s v="space exploration"/>
    <x v="2646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x v="2006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x v="2007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x v="2008"/>
    <n v="41.333333333333336"/>
    <x v="2"/>
    <s v="space exploration"/>
    <x v="2649"/>
    <d v="2016-02-01T23:55:4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x v="2009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x v="2010"/>
    <n v="307.8235294117647"/>
    <x v="2"/>
    <s v="space exploration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x v="2011"/>
    <n v="80.454545454545453"/>
    <x v="2"/>
    <s v="space exploration"/>
    <x v="2652"/>
    <d v="2014-12-10T03:48:4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x v="2012"/>
    <n v="83.942857142857136"/>
    <x v="2"/>
    <s v="space exploration"/>
    <x v="2653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x v="2013"/>
    <n v="8.5"/>
    <x v="2"/>
    <s v="space exploration"/>
    <x v="2654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x v="2014"/>
    <n v="73.372093023255815"/>
    <x v="2"/>
    <s v="space exploration"/>
    <x v="2655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x v="2015"/>
    <n v="112.86184210526316"/>
    <x v="2"/>
    <s v="space exploration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x v="2016"/>
    <n v="95.277627118644077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x v="2017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x v="2018"/>
    <n v="133.30000000000001"/>
    <x v="2"/>
    <s v="space exploration"/>
    <x v="2659"/>
    <d v="2015-04-18T01:40:1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x v="2019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x v="1335"/>
    <n v="85.75"/>
    <x v="2"/>
    <s v="makerspaces"/>
    <x v="2661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x v="2020"/>
    <n v="267"/>
    <x v="2"/>
    <s v="makerspaces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x v="2021"/>
    <n v="373.55803571428572"/>
    <x v="2"/>
    <s v="makerspaces"/>
    <x v="2663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x v="2022"/>
    <n v="174.03846153846155"/>
    <x v="2"/>
    <s v="makerspaces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x v="2023"/>
    <n v="93.695652173913047"/>
    <x v="2"/>
    <s v="makerspaces"/>
    <x v="2665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x v="2024"/>
    <n v="77.327718446601949"/>
    <x v="2"/>
    <s v="makerspaces"/>
    <x v="2666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x v="1934"/>
    <n v="92.222222222222229"/>
    <x v="2"/>
    <s v="makerspaces"/>
    <x v="2667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x v="2025"/>
    <n v="60.964285714285715"/>
    <x v="2"/>
    <s v="makerspaces"/>
    <x v="2668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x v="1239"/>
    <n v="91"/>
    <x v="2"/>
    <s v="makerspaces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x v="2026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x v="2027"/>
    <n v="33.761904761904759"/>
    <x v="2"/>
    <s v="makerspaces"/>
    <x v="2671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x v="2028"/>
    <n v="70.61702127659575"/>
    <x v="2"/>
    <s v="makerspaces"/>
    <x v="2672"/>
    <d v="2015-12-28T06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x v="2029"/>
    <n v="167.15151515151516"/>
    <x v="2"/>
    <s v="makerspaces"/>
    <x v="2673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x v="2030"/>
    <n v="128.61988304093566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x v="2031"/>
    <n v="65.41379310344827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x v="2032"/>
    <n v="117.55555555555556"/>
    <x v="2"/>
    <s v="makerspaces"/>
    <x v="2676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x v="2033"/>
    <n v="126.481481481481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x v="2034"/>
    <n v="550"/>
    <x v="2"/>
    <s v="makerspaces"/>
    <x v="2678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x v="2035"/>
    <n v="44"/>
    <x v="2"/>
    <s v="makerspaces"/>
    <x v="2679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x v="2036"/>
    <n v="69"/>
    <x v="2"/>
    <s v="makerspaces"/>
    <x v="2680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x v="1839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x v="2037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x v="1156"/>
    <n v="12"/>
    <x v="7"/>
    <s v="food trucks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x v="736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x v="459"/>
    <n v="10"/>
    <x v="7"/>
    <s v="food trucks"/>
    <x v="2685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x v="109"/>
    <e v="#DIV/0!"/>
    <x v="7"/>
    <s v="food trucks"/>
    <x v="2686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x v="109"/>
    <e v="#DIV/0!"/>
    <x v="7"/>
    <s v="food trucks"/>
    <x v="2687"/>
    <d v="2015-06-29T15:21:58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x v="2038"/>
    <n v="5.2857142857142856"/>
    <x v="7"/>
    <s v="food trucks"/>
    <x v="2688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x v="187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x v="2039"/>
    <n v="72.762711864406782"/>
    <x v="7"/>
    <s v="food trucks"/>
    <x v="2690"/>
    <d v="2015-06-03T02:31:1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x v="2040"/>
    <n v="17.5"/>
    <x v="7"/>
    <s v="food trucks"/>
    <x v="2691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x v="1154"/>
    <n v="25"/>
    <x v="7"/>
    <s v="food trucks"/>
    <x v="2692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x v="417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x v="372"/>
    <n v="1"/>
    <x v="7"/>
    <s v="food trucks"/>
    <x v="2694"/>
    <d v="2014-09-26T03:22:19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x v="2041"/>
    <n v="23.666666666666668"/>
    <x v="7"/>
    <s v="food trucks"/>
    <x v="2695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x v="2042"/>
    <n v="89.21052631578948"/>
    <x v="7"/>
    <s v="food trucks"/>
    <x v="2696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x v="2043"/>
    <n v="116.55769230769231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x v="2044"/>
    <n v="13.005000000000001"/>
    <x v="7"/>
    <s v="food trucks"/>
    <x v="269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x v="109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x v="2045"/>
    <n v="17.5"/>
    <x v="7"/>
    <s v="food trucks"/>
    <x v="2700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x v="2046"/>
    <n v="34.130434782608695"/>
    <x v="1"/>
    <s v="spaces"/>
    <x v="2701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x v="2047"/>
    <n v="132.34615384615384"/>
    <x v="1"/>
    <s v="spaces"/>
    <x v="2702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x v="603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x v="2048"/>
    <n v="163.57142857142858"/>
    <x v="1"/>
    <s v="spaces"/>
    <x v="270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x v="2049"/>
    <n v="217.375"/>
    <x v="1"/>
    <s v="sp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x v="2050"/>
    <n v="149.44486692015209"/>
    <x v="1"/>
    <s v="spaces"/>
    <x v="2706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x v="2051"/>
    <n v="71.237487309644663"/>
    <x v="1"/>
    <s v="spaces"/>
    <x v="2707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x v="2052"/>
    <n v="44.464318398474738"/>
    <x v="1"/>
    <s v="spaces"/>
    <x v="2708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x v="2053"/>
    <n v="164.94480519480518"/>
    <x v="1"/>
    <s v="spaces"/>
    <x v="2709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x v="2054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x v="2055"/>
    <n v="53.945205479452056"/>
    <x v="1"/>
    <s v="spaces"/>
    <x v="2711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x v="2056"/>
    <n v="50.53146853146853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x v="2057"/>
    <n v="108.00140845070422"/>
    <x v="1"/>
    <s v="spaces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x v="2058"/>
    <n v="95.373770491803285"/>
    <x v="1"/>
    <s v="spaces"/>
    <x v="2714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x v="2059"/>
    <n v="57.631016333938291"/>
    <x v="1"/>
    <s v="spaces"/>
    <x v="2715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x v="2060"/>
    <n v="64.160481283422456"/>
    <x v="1"/>
    <s v="spaces"/>
    <x v="2716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x v="2061"/>
    <n v="92.387692307692305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x v="2062"/>
    <n v="125.97972972972973"/>
    <x v="1"/>
    <s v="spaces"/>
    <x v="2718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x v="2063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x v="2064"/>
    <n v="170.69942196531792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x v="2065"/>
    <n v="40.762081784386616"/>
    <x v="2"/>
    <s v="hardware"/>
    <x v="2721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x v="2066"/>
    <n v="68.254054054054052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x v="2067"/>
    <n v="95.48863636363636"/>
    <x v="2"/>
    <s v="hardware"/>
    <x v="2723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x v="2068"/>
    <n v="7.1902649656526005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x v="206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x v="2070"/>
    <n v="261.74504950495049"/>
    <x v="2"/>
    <s v="hardware"/>
    <x v="2726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x v="2071"/>
    <n v="69.760961810466767"/>
    <x v="2"/>
    <s v="hardware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x v="2072"/>
    <n v="77.229591836734699"/>
    <x v="2"/>
    <s v="hardware"/>
    <x v="2728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x v="970"/>
    <n v="340.56521739130437"/>
    <x v="2"/>
    <s v="hardware"/>
    <x v="2729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x v="2073"/>
    <n v="67.417903225806455"/>
    <x v="2"/>
    <s v="hardware"/>
    <x v="2730"/>
    <d v="2013-04-22T12:59:35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x v="2074"/>
    <n v="845.70270270270271"/>
    <x v="2"/>
    <s v="hardware"/>
    <x v="2731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x v="2075"/>
    <n v="97.191780821917803"/>
    <x v="2"/>
    <s v="hardware"/>
    <x v="2732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x v="2076"/>
    <n v="451.84033613445376"/>
    <x v="2"/>
    <s v="hardware"/>
    <x v="2733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x v="2077"/>
    <n v="138.66871165644173"/>
    <x v="2"/>
    <s v="hardware"/>
    <x v="2734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x v="2078"/>
    <n v="21.640147492625371"/>
    <x v="2"/>
    <s v="hardware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x v="2079"/>
    <n v="169.51724137931035"/>
    <x v="2"/>
    <s v="hardware"/>
    <x v="2736"/>
    <d v="2014-04-23T15:59:3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x v="2080"/>
    <n v="161.88210526315791"/>
    <x v="2"/>
    <s v="hardware"/>
    <x v="2737"/>
    <d v="2014-01-15T19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x v="2081"/>
    <n v="493.13333333333333"/>
    <x v="2"/>
    <s v="hardware"/>
    <x v="2738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x v="2082"/>
    <n v="22.120418848167539"/>
    <x v="2"/>
    <s v="hardware"/>
    <x v="2739"/>
    <d v="2014-05-05T21:18:3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x v="101"/>
    <n v="18.235294117647058"/>
    <x v="2"/>
    <s v="hardware"/>
    <x v="2740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x v="2083"/>
    <n v="8.75"/>
    <x v="3"/>
    <s v="children's books"/>
    <x v="2741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x v="208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x v="109"/>
    <e v="#DIV/0!"/>
    <x v="3"/>
    <s v="children's books"/>
    <x v="2743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x v="2085"/>
    <n v="37.954545454545453"/>
    <x v="3"/>
    <s v="children's books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x v="2086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x v="2087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x v="208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x v="550"/>
    <n v="13.25"/>
    <x v="3"/>
    <s v="children's books"/>
    <x v="2748"/>
    <d v="2016-09-02T17:03:2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x v="2089"/>
    <n v="55"/>
    <x v="3"/>
    <s v="children's books"/>
    <x v="2749"/>
    <d v="2015-04-04T18:10:3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x v="109"/>
    <e v="#DIV/0!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x v="109"/>
    <e v="#DIV/0!"/>
    <x v="3"/>
    <s v="children's books"/>
    <x v="2751"/>
    <d v="2014-06-17T21:17:22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x v="2090"/>
    <n v="39.285714285714285"/>
    <x v="3"/>
    <s v="children's books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x v="2091"/>
    <n v="47.5"/>
    <x v="3"/>
    <s v="children's books"/>
    <x v="275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x v="109"/>
    <e v="#DIV/0!"/>
    <x v="3"/>
    <s v="children's books"/>
    <x v="2754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x v="2092"/>
    <n v="17.333333333333332"/>
    <x v="3"/>
    <s v="children's books"/>
    <x v="2755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x v="156"/>
    <n v="31.757575757575758"/>
    <x v="3"/>
    <s v="children's books"/>
    <x v="2756"/>
    <d v="2014-01-11T21:36:4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x v="886"/>
    <n v="5"/>
    <x v="3"/>
    <s v="children's books"/>
    <x v="2757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x v="2093"/>
    <n v="39"/>
    <x v="3"/>
    <s v="children's books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x v="113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x v="109"/>
    <e v="#DIV/0!"/>
    <x v="3"/>
    <s v="children's books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x v="174"/>
    <n v="9"/>
    <x v="3"/>
    <s v="children's books"/>
    <x v="2761"/>
    <d v="2013-01-03T01:31:3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x v="2094"/>
    <n v="25"/>
    <x v="3"/>
    <s v="children's books"/>
    <x v="2762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x v="2095"/>
    <n v="30"/>
    <x v="3"/>
    <s v="children's books"/>
    <x v="2763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x v="2096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x v="109"/>
    <e v="#DIV/0!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x v="172"/>
    <n v="25"/>
    <x v="3"/>
    <s v="children's books"/>
    <x v="2766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x v="1671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x v="2097"/>
    <n v="29.470588235294116"/>
    <x v="3"/>
    <s v="children's books"/>
    <x v="2768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x v="1161"/>
    <n v="1"/>
    <x v="3"/>
    <s v="children's books"/>
    <x v="2769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x v="2098"/>
    <n v="63.098484848484851"/>
    <x v="3"/>
    <s v="children's books"/>
    <x v="277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x v="109"/>
    <e v="#DIV/0!"/>
    <x v="3"/>
    <s v="children's books"/>
    <x v="2771"/>
    <d v="2013-02-01T17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x v="109"/>
    <e v="#DIV/0!"/>
    <x v="3"/>
    <s v="children's books"/>
    <x v="2772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x v="2099"/>
    <n v="1"/>
    <x v="3"/>
    <s v="children's books"/>
    <x v="2773"/>
    <d v="2016-04-24T20:45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x v="2100"/>
    <n v="43.846153846153847"/>
    <x v="3"/>
    <s v="children's books"/>
    <x v="2774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x v="419"/>
    <n v="75"/>
    <x v="3"/>
    <s v="children's books"/>
    <x v="2775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x v="2101"/>
    <n v="45.972222222222221"/>
    <x v="3"/>
    <s v="children's books"/>
    <x v="277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x v="119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x v="2102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x v="2103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x v="109"/>
    <e v="#DIV/0!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x v="2104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x v="43"/>
    <n v="66.666666666666671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x v="1444"/>
    <n v="18.770491803278688"/>
    <x v="1"/>
    <s v="plays"/>
    <x v="2783"/>
    <d v="2015-04-23T12:50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x v="984"/>
    <n v="66.111111111111114"/>
    <x v="1"/>
    <s v="plays"/>
    <x v="2784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x v="212"/>
    <n v="36.859154929577464"/>
    <x v="1"/>
    <s v="plays"/>
    <x v="2785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x v="2105"/>
    <n v="39.810810810810814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x v="2106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x v="78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x v="2107"/>
    <n v="126.45833333333333"/>
    <x v="1"/>
    <s v="plays"/>
    <x v="2789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x v="2108"/>
    <n v="47.878787878787875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x v="78"/>
    <n v="73.214285714285708"/>
    <x v="1"/>
    <s v="plays"/>
    <x v="2791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x v="2109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x v="2110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x v="2111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x v="2112"/>
    <n v="36.5"/>
    <x v="1"/>
    <s v="plays"/>
    <x v="2795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x v="2113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x v="2114"/>
    <n v="87.357553191489373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x v="578"/>
    <n v="36.474820143884891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x v="2115"/>
    <n v="44.859538461538463"/>
    <x v="1"/>
    <s v="plays"/>
    <x v="2799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x v="2116"/>
    <n v="42.903225806451616"/>
    <x v="1"/>
    <s v="plays"/>
    <x v="2800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x v="2117"/>
    <n v="51.230769230769234"/>
    <x v="1"/>
    <s v="plays"/>
    <x v="2801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x v="2118"/>
    <n v="33.944444444444443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x v="2119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x v="935"/>
    <n v="50"/>
    <x v="1"/>
    <s v="plays"/>
    <x v="2804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x v="1007"/>
    <n v="24.444444444444443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x v="2120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x v="582"/>
    <n v="67.741935483870961"/>
    <x v="1"/>
    <s v="plays"/>
    <x v="2807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x v="2121"/>
    <n v="65.376811594202906"/>
    <x v="1"/>
    <s v="plays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x v="2122"/>
    <n v="121.9047619047619"/>
    <x v="1"/>
    <s v="plays"/>
    <x v="2809"/>
    <d v="2016-03-30T14:39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x v="2123"/>
    <n v="47.456140350877192"/>
    <x v="1"/>
    <s v="plays"/>
    <x v="2810"/>
    <d v="2014-06-01T03:59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x v="2124"/>
    <n v="92.842592592592595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x v="2125"/>
    <n v="68.253012048192772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x v="2126"/>
    <n v="37.209583333333335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x v="2127"/>
    <n v="25.25"/>
    <x v="1"/>
    <s v="plays"/>
    <x v="2814"/>
    <d v="2015-05-09T09:35: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x v="1003"/>
    <n v="43.214285714285715"/>
    <x v="1"/>
    <s v="plays"/>
    <x v="2815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x v="2128"/>
    <n v="25.130177514792898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x v="2129"/>
    <n v="23.636363636363637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x v="2130"/>
    <n v="103.95098039215686"/>
    <x v="1"/>
    <s v="plays"/>
    <x v="2818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x v="2131"/>
    <n v="50.384615384615387"/>
    <x v="1"/>
    <s v="plays"/>
    <x v="281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x v="1627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x v="31"/>
    <n v="28.571428571428573"/>
    <x v="1"/>
    <s v="plays"/>
    <x v="2821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x v="31"/>
    <n v="63.829787234042556"/>
    <x v="1"/>
    <s v="plays"/>
    <x v="282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x v="1014"/>
    <n v="8.8571428571428577"/>
    <x v="1"/>
    <s v="plays"/>
    <x v="2823"/>
    <d v="2015-03-31T22:59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x v="2132"/>
    <n v="50.666666666666664"/>
    <x v="1"/>
    <s v="plays"/>
    <x v="2824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x v="101"/>
    <n v="60.784313725490193"/>
    <x v="1"/>
    <s v="plays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x v="2133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x v="966"/>
    <n v="104.56521739130434"/>
    <x v="1"/>
    <s v="plays"/>
    <x v="2827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x v="2134"/>
    <n v="98.30927835051547"/>
    <x v="1"/>
    <s v="plays"/>
    <x v="2828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x v="2135"/>
    <n v="35.039473684210527"/>
    <x v="1"/>
    <s v="plays"/>
    <x v="2829"/>
    <d v="2016-06-02T10:25:18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x v="31"/>
    <n v="272.72727272727275"/>
    <x v="1"/>
    <s v="plays"/>
    <x v="2830"/>
    <d v="2014-05-12T03:59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x v="1934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x v="2136"/>
    <n v="30.189368421052631"/>
    <x v="1"/>
    <s v="plays"/>
    <x v="2832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x v="2137"/>
    <n v="83.51428571428572"/>
    <x v="1"/>
    <s v="plays"/>
    <x v="2833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x v="2138"/>
    <n v="64.761904761904759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x v="2139"/>
    <n v="20.118172043010752"/>
    <x v="1"/>
    <s v="plays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x v="919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x v="31"/>
    <n v="40.476190476190474"/>
    <x v="1"/>
    <s v="plays"/>
    <x v="2837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x v="966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x v="2140"/>
    <n v="125.80645161290323"/>
    <x v="1"/>
    <s v="plays"/>
    <x v="2839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x v="87"/>
    <n v="19.696969696969695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x v="460"/>
    <n v="10"/>
    <x v="1"/>
    <s v="plays"/>
    <x v="2841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x v="109"/>
    <e v="#DIV/0!"/>
    <x v="1"/>
    <s v="plays"/>
    <x v="2842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x v="109"/>
    <e v="#DIV/0!"/>
    <x v="1"/>
    <s v="plays"/>
    <x v="2843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x v="2141"/>
    <n v="30"/>
    <x v="1"/>
    <s v="plays"/>
    <x v="2844"/>
    <d v="2017-01-04T13:06:2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x v="2142"/>
    <n v="60.666666666666664"/>
    <x v="1"/>
    <s v="plays"/>
    <x v="2845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x v="109"/>
    <e v="#DIV/0!"/>
    <x v="1"/>
    <s v="plays"/>
    <x v="2846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x v="109"/>
    <e v="#DIV/0!"/>
    <x v="1"/>
    <s v="plays"/>
    <x v="2847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x v="418"/>
    <n v="23.333333333333332"/>
    <x v="1"/>
    <s v="plays"/>
    <x v="2848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x v="460"/>
    <n v="5"/>
    <x v="1"/>
    <s v="plays"/>
    <x v="2849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x v="2143"/>
    <n v="23.923076923076923"/>
    <x v="1"/>
    <s v="plays"/>
    <x v="2850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x v="109"/>
    <e v="#DIV/0!"/>
    <x v="1"/>
    <s v="plays"/>
    <x v="2851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x v="1160"/>
    <n v="15.833333333333334"/>
    <x v="1"/>
    <s v="plays"/>
    <x v="2852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x v="109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x v="2144"/>
    <n v="29.785714285714285"/>
    <x v="1"/>
    <s v="plays"/>
    <x v="2854"/>
    <d v="2015-05-07T17:11:5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x v="2145"/>
    <n v="60"/>
    <x v="1"/>
    <s v="plays"/>
    <x v="2855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x v="2146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x v="2147"/>
    <n v="500"/>
    <x v="1"/>
    <s v="plays"/>
    <x v="2857"/>
    <d v="2017-02-20T18:00:00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x v="109"/>
    <e v="#DIV/0!"/>
    <x v="1"/>
    <s v="plays"/>
    <x v="2858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x v="1922"/>
    <n v="35"/>
    <x v="1"/>
    <s v="plays"/>
    <x v="2859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x v="2148"/>
    <n v="29.555555555555557"/>
    <x v="1"/>
    <s v="plays"/>
    <x v="2860"/>
    <d v="2016-06-19T19:12:5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x v="2149"/>
    <n v="26.666666666666668"/>
    <x v="1"/>
    <s v="plays"/>
    <x v="2861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x v="2150"/>
    <n v="18.333333333333332"/>
    <x v="1"/>
    <s v="plays"/>
    <x v="2862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x v="167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x v="146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x v="109"/>
    <e v="#DIV/0!"/>
    <x v="1"/>
    <s v="plays"/>
    <x v="2865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x v="2151"/>
    <n v="22.5"/>
    <x v="1"/>
    <s v="plays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x v="2152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x v="2153"/>
    <n v="105.02933333333334"/>
    <x v="1"/>
    <s v="plays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x v="201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x v="2154"/>
    <n v="83.333333333333329"/>
    <x v="1"/>
    <s v="plays"/>
    <x v="2870"/>
    <d v="2014-05-17T04:32:45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x v="2155"/>
    <n v="35.92307692307692"/>
    <x v="1"/>
    <s v="plays"/>
    <x v="2871"/>
    <d v="2014-12-21T17:43:3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x v="109"/>
    <e v="#DIV/0!"/>
    <x v="1"/>
    <s v="plays"/>
    <x v="2872"/>
    <d v="2015-06-20T02:47:18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x v="2156"/>
    <n v="119.125"/>
    <x v="1"/>
    <s v="plays"/>
    <x v="2873"/>
    <d v="2015-01-28T19:37: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x v="1656"/>
    <n v="90.333333333333329"/>
    <x v="1"/>
    <s v="plays"/>
    <x v="2874"/>
    <d v="2017-01-17T20:16:2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x v="2157"/>
    <n v="2.3333333333333335"/>
    <x v="1"/>
    <s v="plays"/>
    <x v="2875"/>
    <d v="2016-05-05T03:04:5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x v="109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x v="2158"/>
    <n v="108.33333333333333"/>
    <x v="1"/>
    <s v="plays"/>
    <x v="287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x v="1153"/>
    <n v="15.75"/>
    <x v="1"/>
    <s v="plays"/>
    <x v="2878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x v="2159"/>
    <n v="29"/>
    <x v="1"/>
    <s v="plays"/>
    <x v="2879"/>
    <d v="2016-01-20T17:24:2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x v="2160"/>
    <n v="96.551724137931032"/>
    <x v="1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x v="109"/>
    <e v="#DIV/0!"/>
    <x v="1"/>
    <s v="plays"/>
    <x v="288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x v="2161"/>
    <n v="63"/>
    <x v="1"/>
    <s v="plays"/>
    <x v="2882"/>
    <d v="2016-05-01T14:18:38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x v="2162"/>
    <n v="381.6"/>
    <x v="1"/>
    <s v="plays"/>
    <x v="2883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x v="2163"/>
    <n v="46.25"/>
    <x v="1"/>
    <s v="plays"/>
    <x v="2884"/>
    <d v="2014-12-05T17:27:1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x v="2164"/>
    <n v="26"/>
    <x v="1"/>
    <s v="plays"/>
    <x v="2885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x v="152"/>
    <n v="10"/>
    <x v="1"/>
    <s v="plays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x v="874"/>
    <n v="5"/>
    <x v="1"/>
    <s v="plays"/>
    <x v="2887"/>
    <d v="2015-01-11T10:15:2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x v="109"/>
    <e v="#DIV/0!"/>
    <x v="1"/>
    <s v="plays"/>
    <x v="288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x v="21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x v="85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x v="216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x v="2167"/>
    <n v="29.411764705882351"/>
    <x v="1"/>
    <s v="plays"/>
    <x v="2892"/>
    <d v="2014-08-25T21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x v="724"/>
    <n v="12.5"/>
    <x v="1"/>
    <s v="plays"/>
    <x v="2893"/>
    <d v="2015-01-09T02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x v="109"/>
    <e v="#DIV/0!"/>
    <x v="1"/>
    <s v="plays"/>
    <x v="2894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x v="2168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x v="2169"/>
    <n v="52.083333333333336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x v="2170"/>
    <n v="183.33333333333334"/>
    <x v="1"/>
    <s v="plays"/>
    <x v="2897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x v="2171"/>
    <n v="26.333333333333332"/>
    <x v="1"/>
    <s v="plays"/>
    <x v="289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x v="109"/>
    <e v="#DIV/0!"/>
    <x v="1"/>
    <s v="plays"/>
    <x v="2899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x v="217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x v="417"/>
    <n v="3"/>
    <x v="1"/>
    <s v="plays"/>
    <x v="2901"/>
    <d v="2015-02-07T21:42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x v="374"/>
    <n v="25"/>
    <x v="1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x v="2173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x v="152"/>
    <n v="18.75"/>
    <x v="1"/>
    <s v="plays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x v="2174"/>
    <n v="36.588235294117645"/>
    <x v="1"/>
    <s v="plays"/>
    <x v="2905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x v="2175"/>
    <n v="80.714285714285708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x v="123"/>
    <n v="1"/>
    <x v="1"/>
    <s v="plays"/>
    <x v="290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x v="178"/>
    <n v="52.8"/>
    <x v="1"/>
    <s v="plays"/>
    <x v="2908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x v="469"/>
    <n v="20"/>
    <x v="1"/>
    <s v="plays"/>
    <x v="290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x v="372"/>
    <n v="1"/>
    <x v="1"/>
    <s v="plays"/>
    <x v="2910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x v="2176"/>
    <n v="46.928571428571431"/>
    <x v="1"/>
    <s v="plays"/>
    <x v="2911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x v="2177"/>
    <n v="78.07692307692308"/>
    <x v="1"/>
    <s v="plays"/>
    <x v="2912"/>
    <d v="2016-01-15T03:09:3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x v="459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x v="524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x v="2178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x v="2179"/>
    <n v="20.714285714285715"/>
    <x v="1"/>
    <s v="plays"/>
    <x v="2916"/>
    <d v="2014-05-19T11:26:29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x v="2180"/>
    <n v="48.555555555555557"/>
    <x v="1"/>
    <s v="plays"/>
    <x v="291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x v="2181"/>
    <n v="68.099999999999994"/>
    <x v="1"/>
    <s v="plays"/>
    <x v="291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x v="218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x v="2183"/>
    <n v="51.615384615384613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x v="2184"/>
    <n v="43"/>
    <x v="1"/>
    <s v="musical"/>
    <x v="2921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x v="31"/>
    <n v="83.333333333333329"/>
    <x v="1"/>
    <s v="musical"/>
    <x v="292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x v="31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x v="1912"/>
    <n v="175.51020408163265"/>
    <x v="1"/>
    <s v="musical"/>
    <x v="2924"/>
    <d v="2015-05-09T03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x v="2185"/>
    <n v="231.66175879396985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x v="1054"/>
    <n v="75"/>
    <x v="1"/>
    <s v="musical"/>
    <x v="2926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x v="2186"/>
    <n v="112.142857142857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x v="3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x v="2187"/>
    <n v="255.17343750000001"/>
    <x v="1"/>
    <s v="musical"/>
    <x v="2929"/>
    <d v="2014-05-25T13:32:38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x v="2188"/>
    <n v="162.7741935483871"/>
    <x v="1"/>
    <s v="musical"/>
    <x v="2930"/>
    <d v="2015-05-07T14:01:0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x v="938"/>
    <n v="88.333333333333329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x v="2189"/>
    <n v="85.736842105263165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x v="2190"/>
    <n v="47.574074074074076"/>
    <x v="1"/>
    <s v="musical"/>
    <x v="29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x v="1277"/>
    <n v="72.972972972972968"/>
    <x v="1"/>
    <s v="musical"/>
    <x v="293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x v="2191"/>
    <n v="90.538461538461533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x v="602"/>
    <n v="37.647058823529413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x v="25"/>
    <n v="36.363636363636367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x v="300"/>
    <n v="126.71875"/>
    <x v="1"/>
    <s v="musical"/>
    <x v="2938"/>
    <d v="2015-01-30T16:53:3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x v="219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x v="2193"/>
    <n v="81.242424242424249"/>
    <x v="1"/>
    <s v="musical"/>
    <x v="2940"/>
    <d v="2015-01-18T18:33:38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x v="524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x v="2194"/>
    <n v="202.22772277227722"/>
    <x v="1"/>
    <s v="spaces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x v="109"/>
    <e v="#DIV/0!"/>
    <x v="1"/>
    <s v="spaces"/>
    <x v="2943"/>
    <d v="2015-04-13T03:06:2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x v="460"/>
    <n v="100"/>
    <x v="1"/>
    <s v="spaces"/>
    <x v="2944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x v="109"/>
    <e v="#DIV/0!"/>
    <x v="1"/>
    <s v="spaces"/>
    <x v="2945"/>
    <d v="2015-05-24T03:21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x v="37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x v="2195"/>
    <n v="82.461538461538467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x v="2196"/>
    <n v="2.6666666666666665"/>
    <x v="1"/>
    <s v="spaces"/>
    <x v="2948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x v="45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x v="109"/>
    <e v="#DIV/0!"/>
    <x v="1"/>
    <s v="spaces"/>
    <x v="2950"/>
    <d v="2016-01-23T08:45:5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x v="2197"/>
    <n v="18.896551724137932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x v="2198"/>
    <n v="200.625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x v="2199"/>
    <n v="201.66666666666666"/>
    <x v="1"/>
    <s v="spaces"/>
    <x v="2953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x v="109"/>
    <e v="#DIV/0!"/>
    <x v="1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x v="2200"/>
    <n v="65"/>
    <x v="1"/>
    <s v="spaces"/>
    <x v="2955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x v="2201"/>
    <n v="66.099999999999994"/>
    <x v="1"/>
    <s v="spaces"/>
    <x v="2956"/>
    <d v="2016-05-04T23:00:5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x v="2202"/>
    <n v="93.333333333333329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x v="109"/>
    <e v="#DIV/0!"/>
    <x v="1"/>
    <s v="spaces"/>
    <x v="2958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x v="109"/>
    <e v="#DIV/0!"/>
    <x v="1"/>
    <s v="spaces"/>
    <x v="2959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x v="109"/>
    <e v="#DIV/0!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x v="2203"/>
    <n v="50.75"/>
    <x v="1"/>
    <s v="plays"/>
    <x v="2961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x v="662"/>
    <n v="60.9"/>
    <x v="1"/>
    <s v="plays"/>
    <x v="2962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x v="2204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x v="2205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x v="2206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x v="2207"/>
    <n v="88.7734375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x v="2208"/>
    <n v="80.225352112676063"/>
    <x v="1"/>
    <s v="plays"/>
    <x v="2967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x v="938"/>
    <n v="78.936170212765958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x v="2209"/>
    <n v="95.588235294117652"/>
    <x v="1"/>
    <s v="plays"/>
    <x v="2969"/>
    <d v="2015-05-03T22:51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x v="938"/>
    <n v="69.890109890109883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x v="2210"/>
    <n v="74.534883720930239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x v="2211"/>
    <n v="123.94117647058823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x v="2212"/>
    <n v="264.84848484848487"/>
    <x v="1"/>
    <s v="plays"/>
    <x v="2973"/>
    <d v="2016-01-01T04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x v="607"/>
    <n v="58.620689655172413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x v="2213"/>
    <n v="70.884955752212392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x v="2214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x v="2215"/>
    <n v="113.56666666666666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x v="2216"/>
    <n v="60.6875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x v="578"/>
    <n v="110.21739130434783"/>
    <x v="1"/>
    <s v="plays"/>
    <x v="2979"/>
    <d v="2015-01-06T06:00:0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x v="2217"/>
    <n v="136.45833333333334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x v="2218"/>
    <n v="53.164948453608247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x v="2219"/>
    <n v="86.491525423728817"/>
    <x v="1"/>
    <s v="spaces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x v="2220"/>
    <n v="155.23827397260274"/>
    <x v="1"/>
    <s v="spaces"/>
    <x v="2983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x v="2221"/>
    <n v="115.08256880733946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x v="2222"/>
    <n v="109.5945945945946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x v="269"/>
    <n v="45.214285714285715"/>
    <x v="1"/>
    <s v="spaces"/>
    <x v="298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x v="2223"/>
    <n v="104.15169811320754"/>
    <x v="1"/>
    <s v="spaces"/>
    <x v="2987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x v="31"/>
    <n v="35.714285714285715"/>
    <x v="1"/>
    <s v="spaces"/>
    <x v="2988"/>
    <d v="2016-06-20T08:41:2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x v="2224"/>
    <n v="96.997252747252745"/>
    <x v="1"/>
    <s v="spaces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x v="31"/>
    <n v="370.37037037037038"/>
    <x v="1"/>
    <s v="spaces"/>
    <x v="2990"/>
    <d v="2016-01-07T13:47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x v="2225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x v="2226"/>
    <n v="48.984375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x v="2227"/>
    <n v="45.590909090909093"/>
    <x v="1"/>
    <s v="spaces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x v="2228"/>
    <n v="23.275254237288134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x v="2229"/>
    <n v="63.2289156626506"/>
    <x v="1"/>
    <s v="spaces"/>
    <x v="2995"/>
    <d v="2017-01-19T15:57:5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x v="2230"/>
    <n v="153.5204081632653"/>
    <x v="1"/>
    <s v="spaces"/>
    <x v="2996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x v="2231"/>
    <n v="90.2"/>
    <x v="1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x v="2232"/>
    <n v="118.97113163972287"/>
    <x v="1"/>
    <s v="spaces"/>
    <x v="2998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x v="2233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x v="3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x v="2234"/>
    <n v="131.37719999999999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x v="2235"/>
    <n v="73.032980769230775"/>
    <x v="1"/>
    <s v="spaces"/>
    <x v="3002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x v="2107"/>
    <n v="178.52941176470588"/>
    <x v="1"/>
    <s v="spaces"/>
    <x v="3003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x v="2236"/>
    <n v="162.90974729241879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x v="2237"/>
    <n v="108.24237288135593"/>
    <x v="1"/>
    <s v="spaces"/>
    <x v="300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x v="2133"/>
    <n v="88.865979381443296"/>
    <x v="1"/>
    <s v="spaces"/>
    <x v="3006"/>
    <d v="2014-12-14T18:09:5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x v="2238"/>
    <n v="54"/>
    <x v="1"/>
    <s v="spaces"/>
    <x v="3007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x v="2107"/>
    <n v="116.73076923076923"/>
    <x v="1"/>
    <s v="spaces"/>
    <x v="3008"/>
    <d v="2016-01-21T05:05:19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x v="2239"/>
    <n v="233.8984375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x v="2240"/>
    <n v="158"/>
    <x v="1"/>
    <s v="spaces"/>
    <x v="3010"/>
    <d v="2015-02-21T19:58:39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x v="2241"/>
    <n v="14.84"/>
    <x v="1"/>
    <s v="spaces"/>
    <x v="3011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x v="2242"/>
    <n v="85.181818181818187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x v="2243"/>
    <n v="146.69158878504672"/>
    <x v="1"/>
    <s v="spaces"/>
    <x v="3013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x v="2244"/>
    <n v="50.764811490125673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x v="2245"/>
    <n v="87.7"/>
    <x v="1"/>
    <s v="spaces"/>
    <x v="301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x v="2246"/>
    <n v="242.27777777777777"/>
    <x v="1"/>
    <s v="spaces"/>
    <x v="301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x v="2247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x v="2248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x v="2249"/>
    <n v="80.464601769911511"/>
    <x v="1"/>
    <s v="spaces"/>
    <x v="3019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x v="2250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x v="2251"/>
    <n v="50.689320388349515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x v="2252"/>
    <n v="162.70967741935485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x v="288"/>
    <n v="120.16666666666667"/>
    <x v="1"/>
    <s v="spaces"/>
    <x v="3023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x v="2253"/>
    <n v="67.697802197802204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x v="2254"/>
    <n v="52.103448275862071"/>
    <x v="1"/>
    <s v="spaces"/>
    <x v="3025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x v="2255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x v="2256"/>
    <n v="164.3"/>
    <x v="1"/>
    <s v="spaces"/>
    <x v="3027"/>
    <d v="2015-03-20T15:54:1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x v="2257"/>
    <n v="84.858585858585855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x v="2258"/>
    <n v="94.54885057471264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x v="2259"/>
    <n v="45.536585365853661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x v="31"/>
    <n v="51.724137931034484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x v="66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x v="2260"/>
    <n v="191.13043478260869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x v="2261"/>
    <n v="89.314285714285717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x v="2262"/>
    <n v="88.588631921824103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x v="2263"/>
    <n v="96.300911854103347"/>
    <x v="1"/>
    <s v="spaces"/>
    <x v="3036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x v="2264"/>
    <n v="33.3125"/>
    <x v="1"/>
    <s v="spaces"/>
    <x v="3037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x v="10"/>
    <n v="37.222222222222221"/>
    <x v="1"/>
    <s v="spaces"/>
    <x v="3038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x v="2265"/>
    <n v="92.130423728813554"/>
    <x v="1"/>
    <s v="spaces"/>
    <x v="3039"/>
    <d v="2013-12-29T07:59:00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x v="1881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x v="2266"/>
    <n v="96.526315789473685"/>
    <x v="1"/>
    <s v="spaces"/>
    <x v="3041"/>
    <d v="2016-01-20T20:50:48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x v="602"/>
    <n v="51.891891891891895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x v="2267"/>
    <n v="128.9140625"/>
    <x v="1"/>
    <s v="spaces"/>
    <x v="3043"/>
    <d v="2015-04-16T02:5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x v="2268"/>
    <n v="84.108974358974365"/>
    <x v="1"/>
    <s v="spaces"/>
    <x v="3044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x v="2269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x v="2270"/>
    <n v="259.948275862068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x v="2271"/>
    <n v="37.25"/>
    <x v="1"/>
    <s v="spaces"/>
    <x v="3047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x v="2272"/>
    <n v="177.02127659574469"/>
    <x v="1"/>
    <s v="spaces"/>
    <x v="3048"/>
    <d v="2014-12-31T21:22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x v="313"/>
    <n v="74.074074074074076"/>
    <x v="1"/>
    <s v="spaces"/>
    <x v="3049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x v="938"/>
    <n v="70.666666666666671"/>
    <x v="1"/>
    <s v="spaces"/>
    <x v="3050"/>
    <d v="2016-05-05T04:02:4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x v="227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x v="840"/>
    <n v="37.5"/>
    <x v="1"/>
    <s v="spaces"/>
    <x v="3052"/>
    <d v="2015-05-28T15:59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x v="177"/>
    <n v="13.333333333333334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x v="109"/>
    <e v="#DIV/0!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x v="2274"/>
    <n v="1"/>
    <x v="1"/>
    <s v="spaces"/>
    <x v="3055"/>
    <d v="2015-01-09T22:59:5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x v="109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x v="109"/>
    <e v="#DIV/0!"/>
    <x v="1"/>
    <s v="spaces"/>
    <x v="3057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x v="374"/>
    <n v="1"/>
    <x v="1"/>
    <s v="spaces"/>
    <x v="3058"/>
    <d v="2016-05-20T08:59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x v="2275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x v="2276"/>
    <n v="55.833333333333336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x v="109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x v="2277"/>
    <n v="99.761194029850742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x v="2278"/>
    <n v="25.521739130434781"/>
    <x v="1"/>
    <s v="spaces"/>
    <x v="3063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x v="2279"/>
    <n v="117.65277777777777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x v="167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x v="2280"/>
    <n v="2796.6666666666665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x v="45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x v="2281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x v="2282"/>
    <n v="20.142857142857142"/>
    <x v="1"/>
    <s v="spaces"/>
    <x v="3069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x v="2283"/>
    <n v="20.875"/>
    <x v="1"/>
    <s v="spaces"/>
    <x v="3070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x v="2284"/>
    <n v="61.307692307692307"/>
    <x v="1"/>
    <s v="spaces"/>
    <x v="3071"/>
    <d v="2015-04-21T05:59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x v="374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x v="2285"/>
    <n v="92.142857142857139"/>
    <x v="1"/>
    <s v="spaces"/>
    <x v="3073"/>
    <d v="2015-06-14T19:19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x v="2286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x v="2287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x v="2288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x v="228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x v="2290"/>
    <n v="23.666666666666668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x v="2291"/>
    <n v="415.77777777777777"/>
    <x v="1"/>
    <s v="spaces"/>
    <x v="3079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x v="2292"/>
    <n v="53.714285714285715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x v="2293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x v="109"/>
    <e v="#DIV/0!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x v="1228"/>
    <n v="18.666666666666668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x v="2294"/>
    <n v="78.333333333333329"/>
    <x v="1"/>
    <s v="spaces"/>
    <x v="3084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x v="2295"/>
    <n v="67.777777777777771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x v="1161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x v="895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x v="2296"/>
    <n v="42"/>
    <x v="1"/>
    <s v="spaces"/>
    <x v="3088"/>
    <d v="2015-01-08T13:41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x v="2297"/>
    <n v="130.088888888888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x v="2298"/>
    <n v="1270.2222222222222"/>
    <x v="1"/>
    <s v="spaces"/>
    <x v="3090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x v="2299"/>
    <n v="88.444444444444443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x v="2300"/>
    <n v="56.342380952380957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x v="2301"/>
    <n v="53.529411764705884"/>
    <x v="1"/>
    <s v="spaces"/>
    <x v="3093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x v="1866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x v="2302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x v="2303"/>
    <n v="56.785714285714285"/>
    <x v="1"/>
    <s v="spaces"/>
    <x v="3096"/>
    <d v="2015-05-20T19:48:4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x v="2304"/>
    <n v="40.833333333333336"/>
    <x v="1"/>
    <s v="spaces"/>
    <x v="3097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x v="2305"/>
    <n v="65.111111111111114"/>
    <x v="1"/>
    <s v="spaces"/>
    <x v="3098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x v="2306"/>
    <n v="55.6"/>
    <x v="1"/>
    <s v="spaces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x v="2307"/>
    <n v="140.53846153846155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x v="746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x v="2308"/>
    <n v="69.533333333333331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x v="2309"/>
    <n v="5.5"/>
    <x v="1"/>
    <s v="spaces"/>
    <x v="3103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x v="231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x v="2311"/>
    <n v="79.870967741935488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x v="2312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x v="2313"/>
    <n v="272.58620689655174"/>
    <x v="1"/>
    <s v="spaces"/>
    <x v="3107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x v="2314"/>
    <n v="13"/>
    <x v="1"/>
    <s v="spaces"/>
    <x v="3108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x v="231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x v="167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x v="2316"/>
    <n v="70.10526315789474"/>
    <x v="1"/>
    <s v="spaces"/>
    <x v="3111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x v="2317"/>
    <n v="57.888888888888886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x v="2318"/>
    <n v="125.27027027027027"/>
    <x v="1"/>
    <s v="spaces"/>
    <x v="3113"/>
    <d v="2015-04-17T17:33:02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x v="109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x v="419"/>
    <n v="300"/>
    <x v="1"/>
    <s v="spaces"/>
    <x v="3115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x v="2319"/>
    <n v="43"/>
    <x v="1"/>
    <s v="spaces"/>
    <x v="3116"/>
    <d v="2015-04-01T12:22:0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x v="370"/>
    <n v="1"/>
    <x v="1"/>
    <s v="spaces"/>
    <x v="3117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x v="691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x v="833"/>
    <n v="5"/>
    <x v="1"/>
    <s v="spaces"/>
    <x v="3119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x v="2320"/>
    <n v="12.8"/>
    <x v="1"/>
    <s v="spaces"/>
    <x v="3120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x v="886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x v="2321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x v="2322"/>
    <n v="244.80459770114942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x v="2323"/>
    <n v="6.5"/>
    <x v="1"/>
    <s v="spaces"/>
    <x v="3124"/>
    <d v="2015-02-02T18:43:21"/>
    <x v="11"/>
  </r>
  <r>
    <n v="3125"/>
    <s v="N/A (Canceled)"/>
    <s v="N/A"/>
    <n v="1500000"/>
    <n v="0"/>
    <x v="1"/>
    <s v="US"/>
    <s v="USD"/>
    <n v="1452142672"/>
    <n v="1449550672"/>
    <b v="0"/>
    <n v="0"/>
    <b v="0"/>
    <x v="38"/>
    <x v="109"/>
    <e v="#DIV/0!"/>
    <x v="1"/>
    <s v="spaces"/>
    <x v="3125"/>
    <d v="2016-01-07T04:57:5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x v="2324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x v="109"/>
    <e v="#DIV/0!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x v="2325"/>
    <n v="139.23931623931625"/>
    <x v="1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x v="417"/>
    <n v="10"/>
    <x v="1"/>
    <s v="plays"/>
    <x v="3129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x v="2326"/>
    <n v="93.75"/>
    <x v="1"/>
    <s v="plays"/>
    <x v="3130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x v="2327"/>
    <n v="53.75"/>
    <x v="1"/>
    <s v="plays"/>
    <x v="3131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x v="108"/>
    <n v="10"/>
    <x v="1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x v="1277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x v="2328"/>
    <n v="18.75"/>
    <x v="1"/>
    <s v="plays"/>
    <x v="3134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x v="2329"/>
    <n v="23.142857142857142"/>
    <x v="1"/>
    <s v="plays"/>
    <x v="3135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x v="2330"/>
    <n v="29.045454545454547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x v="422"/>
    <n v="50"/>
    <x v="1"/>
    <s v="plays"/>
    <x v="3137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x v="109"/>
    <e v="#DIV/0!"/>
    <x v="1"/>
    <s v="plays"/>
    <x v="3138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x v="2331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x v="2332"/>
    <n v="24"/>
    <x v="1"/>
    <s v="plays"/>
    <x v="3140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x v="2333"/>
    <n v="32.25"/>
    <x v="1"/>
    <s v="plays"/>
    <x v="3141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x v="2334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x v="109"/>
    <e v="#DIV/0!"/>
    <x v="1"/>
    <s v="plays"/>
    <x v="3143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x v="2335"/>
    <n v="251.33333333333334"/>
    <x v="1"/>
    <s v="plays"/>
    <x v="3144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x v="109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x v="1131"/>
    <n v="437.5"/>
    <x v="1"/>
    <s v="plays"/>
    <x v="31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x v="2336"/>
    <n v="110.35211267605634"/>
    <x v="1"/>
    <s v="plays"/>
    <x v="3147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x v="2337"/>
    <n v="41.421052631578945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x v="87"/>
    <n v="52"/>
    <x v="1"/>
    <s v="plays"/>
    <x v="3149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x v="50"/>
    <n v="33.990384615384613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x v="84"/>
    <n v="103.35294117647059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x v="2338"/>
    <n v="34.791044776119406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x v="2339"/>
    <n v="41.773858921161825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x v="2340"/>
    <n v="64.268292682926827"/>
    <x v="1"/>
    <s v="plays"/>
    <x v="3154"/>
    <d v="2012-04-01T20:00:58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x v="2341"/>
    <n v="31.209370860927152"/>
    <x v="1"/>
    <s v="plays"/>
    <x v="3155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x v="2342"/>
    <n v="62.921348314606739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x v="50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x v="430"/>
    <n v="82.608695652173907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x v="2343"/>
    <n v="38.504230769230773"/>
    <x v="1"/>
    <s v="plays"/>
    <x v="3159"/>
    <d v="2012-01-18T23:00:00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x v="1400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x v="2344"/>
    <n v="28.405405405405407"/>
    <x v="1"/>
    <s v="plays"/>
    <x v="3161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x v="2345"/>
    <n v="80.730158730158735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x v="2346"/>
    <n v="200.69444444444446"/>
    <x v="1"/>
    <s v="plays"/>
    <x v="3163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x v="2347"/>
    <n v="37.591549295774648"/>
    <x v="1"/>
    <s v="plays"/>
    <x v="3164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x v="2348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x v="2349"/>
    <n v="60.300892473118282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x v="2350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x v="2351"/>
    <n v="50.901639344262293"/>
    <x v="1"/>
    <s v="plays"/>
    <x v="3168"/>
    <d v="2014-06-13T22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x v="2352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x v="2353"/>
    <n v="31.619718309859156"/>
    <x v="1"/>
    <s v="plays"/>
    <x v="3170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x v="2354"/>
    <n v="65.102564102564102"/>
    <x v="1"/>
    <s v="plays"/>
    <x v="3171"/>
    <d v="2016-05-06T14:35:58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x v="935"/>
    <n v="79.310344827586206"/>
    <x v="1"/>
    <s v="plays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x v="288"/>
    <n v="139.189189189189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x v="2355"/>
    <n v="131.91304347826087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x v="2356"/>
    <n v="91.3"/>
    <x v="1"/>
    <s v="plays"/>
    <x v="3175"/>
    <d v="2011-02-17T21:17:0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x v="2357"/>
    <n v="39.672727272727272"/>
    <x v="1"/>
    <s v="plays"/>
    <x v="3176"/>
    <d v="2013-08-18T15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x v="2358"/>
    <n v="57.549019607843135"/>
    <x v="1"/>
    <s v="plays"/>
    <x v="317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x v="2359"/>
    <n v="33.025641025641029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x v="2360"/>
    <n v="77.335806451612896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x v="2361"/>
    <n v="31.933333333333334"/>
    <x v="1"/>
    <s v="plays"/>
    <x v="3180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x v="2206"/>
    <n v="36.333333333333336"/>
    <x v="1"/>
    <s v="plays"/>
    <x v="3181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x v="2191"/>
    <n v="46.768211920529801"/>
    <x v="1"/>
    <s v="plays"/>
    <x v="3182"/>
    <d v="2012-01-31T17:00:00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x v="2206"/>
    <n v="40.073529411764703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x v="2362"/>
    <n v="100.21739130434783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x v="3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x v="2363"/>
    <n v="46.714285714285715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x v="236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x v="2365"/>
    <n v="14.444444444444445"/>
    <x v="1"/>
    <s v="musical"/>
    <x v="3188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x v="2366"/>
    <n v="356.84210526315792"/>
    <x v="1"/>
    <s v="musical"/>
    <x v="3189"/>
    <d v="2015-05-24T08:18:52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x v="109"/>
    <e v="#DIV/0!"/>
    <x v="1"/>
    <s v="musical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x v="2367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x v="39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x v="2368"/>
    <n v="24.458333333333332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x v="109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x v="2369"/>
    <n v="53.076923076923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x v="1855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x v="2370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x v="456"/>
    <n v="36.666666666666664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x v="2371"/>
    <n v="49.20754716981132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x v="133"/>
    <n v="1"/>
    <x v="1"/>
    <s v="musical"/>
    <x v="3200"/>
    <d v="2016-04-30T05:34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x v="2372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x v="2373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x v="180"/>
    <n v="41.666666666666664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x v="109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x v="2374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x v="109"/>
    <e v="#DIV/0!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x v="2375"/>
    <n v="70.833333333333329"/>
    <x v="1"/>
    <s v="musical"/>
    <x v="32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x v="991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x v="2376"/>
    <n v="50.157964601769912"/>
    <x v="1"/>
    <s v="plays"/>
    <x v="3209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x v="2377"/>
    <n v="62.883333333333333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x v="237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x v="2379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x v="2380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x v="2381"/>
    <n v="106.57391304347826"/>
    <x v="1"/>
    <s v="plays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x v="2382"/>
    <n v="262.11194029850748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x v="2383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x v="2251"/>
    <n v="50.20192307692308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x v="426"/>
    <n v="66.586956521739125"/>
    <x v="1"/>
    <s v="plays"/>
    <x v="3218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x v="2384"/>
    <n v="168.25210084033614"/>
    <x v="1"/>
    <s v="plays"/>
    <x v="3219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x v="2385"/>
    <n v="256.37288135593218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x v="2386"/>
    <n v="36.610619469026545"/>
    <x v="1"/>
    <s v="plays"/>
    <x v="3221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x v="2387"/>
    <n v="37.142857142857146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x v="2388"/>
    <n v="45.878378378378379"/>
    <x v="1"/>
    <s v="plays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x v="2389"/>
    <n v="141.71296296296296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x v="1099"/>
    <n v="52.487179487179489"/>
    <x v="1"/>
    <s v="plays"/>
    <x v="3225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x v="44"/>
    <n v="59.523809523809526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x v="1054"/>
    <n v="50"/>
    <x v="1"/>
    <s v="plays"/>
    <x v="3227"/>
    <d v="2017-01-17T21:10:36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x v="2390"/>
    <n v="193.62162162162161"/>
    <x v="1"/>
    <s v="plays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x v="2391"/>
    <n v="106.79702970297029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x v="2392"/>
    <n v="77.21621621621621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x v="2393"/>
    <n v="57.5"/>
    <x v="1"/>
    <s v="plays"/>
    <x v="323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x v="2394"/>
    <n v="50.46153846153846"/>
    <x v="1"/>
    <s v="plays"/>
    <x v="3232"/>
    <d v="2016-05-04T03:59:0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x v="2395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x v="2396"/>
    <n v="34.91921739130435"/>
    <x v="1"/>
    <s v="plays"/>
    <x v="3234"/>
    <d v="2017-02-01T23:31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x v="2397"/>
    <n v="85.530386740331494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x v="1794"/>
    <n v="182.909090909090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x v="2398"/>
    <n v="131.13620817843866"/>
    <x v="1"/>
    <s v="plays"/>
    <x v="3237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x v="2399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x v="2400"/>
    <n v="59.701730769230764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x v="51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x v="2401"/>
    <n v="58.688622754491021"/>
    <x v="1"/>
    <s v="plays"/>
    <x v="3241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x v="2402"/>
    <n v="69.56513661202186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x v="2403"/>
    <n v="115.87323943661971"/>
    <x v="1"/>
    <s v="plays"/>
    <x v="3243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x v="2404"/>
    <n v="23.869565217391305"/>
    <x v="1"/>
    <s v="plays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x v="2405"/>
    <n v="81.125925925925927"/>
    <x v="1"/>
    <s v="plays"/>
    <x v="3245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x v="2406"/>
    <n v="57.626943005181346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x v="2407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x v="2408"/>
    <n v="60.475000000000001"/>
    <x v="1"/>
    <s v="plays"/>
    <x v="3248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x v="2409"/>
    <n v="65.579545454545453"/>
    <x v="1"/>
    <s v="plays"/>
    <x v="3249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x v="2410"/>
    <n v="119.1924882629108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x v="1613"/>
    <n v="83.05"/>
    <x v="1"/>
    <s v="plays"/>
    <x v="3251"/>
    <d v="2015-06-21T17:32:4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x v="2411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x v="2412"/>
    <n v="177.08695652173913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x v="2413"/>
    <n v="70.771505376344081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x v="1290"/>
    <n v="29.166666666666668"/>
    <x v="1"/>
    <s v="plays"/>
    <x v="325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x v="2414"/>
    <n v="72.76136363636364"/>
    <x v="1"/>
    <s v="plays"/>
    <x v="3256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x v="2415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x v="2416"/>
    <n v="98.2"/>
    <x v="1"/>
    <s v="plays"/>
    <x v="3258"/>
    <d v="2015-01-08T21:17:4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x v="2417"/>
    <n v="251.7381443298969"/>
    <x v="1"/>
    <s v="plays"/>
    <x v="3259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x v="2418"/>
    <n v="74.82191780821918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x v="2419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x v="2420"/>
    <n v="93.81343283582089"/>
    <x v="1"/>
    <s v="plays"/>
    <x v="3262"/>
    <d v="2014-12-22T04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x v="2421"/>
    <n v="41.237647058823526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x v="288"/>
    <n v="52.551020408163268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x v="2002"/>
    <n v="70.285714285714292"/>
    <x v="1"/>
    <s v="plays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x v="2422"/>
    <n v="48.325153374233132"/>
    <x v="1"/>
    <s v="plays"/>
    <x v="3266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x v="426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x v="602"/>
    <n v="60.952380952380949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x v="1240"/>
    <n v="116"/>
    <x v="1"/>
    <s v="plays"/>
    <x v="3269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x v="658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x v="2129"/>
    <n v="38.235294117647058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x v="2423"/>
    <n v="106.50344827586207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x v="202"/>
    <n v="204.57142857142858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x v="2424"/>
    <n v="54.912587412587413"/>
    <x v="1"/>
    <s v="plays"/>
    <x v="3274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x v="2425"/>
    <n v="150.41666666666666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x v="242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x v="1878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x v="1936"/>
    <n v="76.029411764705884"/>
    <x v="1"/>
    <s v="plays"/>
    <x v="3278"/>
    <d v="2015-05-30T20:21:4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x v="2427"/>
    <n v="105.2063492063492"/>
    <x v="1"/>
    <s v="plays"/>
    <x v="3279"/>
    <d v="2016-04-01T01:27:3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x v="288"/>
    <n v="68.666666666666671"/>
    <x v="1"/>
    <s v="plays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x v="2428"/>
    <n v="129.36170212765958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x v="2429"/>
    <n v="134.26371308016877"/>
    <x v="1"/>
    <s v="plays"/>
    <x v="3282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x v="2430"/>
    <n v="17.829787234042552"/>
    <x v="1"/>
    <s v="plays"/>
    <x v="3283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x v="264"/>
    <n v="203.2"/>
    <x v="1"/>
    <s v="plays"/>
    <x v="3284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x v="2431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x v="2432"/>
    <n v="125.12295081967213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x v="31"/>
    <n v="73.529411764705884"/>
    <x v="1"/>
    <s v="plays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x v="2433"/>
    <n v="48.437149758454105"/>
    <x v="1"/>
    <s v="plays"/>
    <x v="3288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x v="2434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x v="1247"/>
    <n v="33.666666666666664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x v="430"/>
    <n v="40.714285714285715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x v="2435"/>
    <n v="19.266666666666666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x v="2436"/>
    <n v="84.285714285714292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x v="1237"/>
    <n v="29.583333333333332"/>
    <x v="1"/>
    <s v="plays"/>
    <x v="329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x v="2437"/>
    <n v="26.66703703703703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x v="2438"/>
    <n v="45.978723404255319"/>
    <x v="1"/>
    <s v="plays"/>
    <x v="3296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x v="2439"/>
    <n v="125.090909090909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x v="2440"/>
    <n v="141.29166666666666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x v="2441"/>
    <n v="55.333333333333336"/>
    <x v="1"/>
    <s v="plays"/>
    <x v="3299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x v="2442"/>
    <n v="46.420454545454547"/>
    <x v="1"/>
    <s v="plays"/>
    <x v="3300"/>
    <d v="2015-04-29T17:51:0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x v="1424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x v="2443"/>
    <n v="173.7"/>
    <x v="1"/>
    <s v="plays"/>
    <x v="3302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x v="2444"/>
    <n v="59.6"/>
    <x v="1"/>
    <s v="plays"/>
    <x v="3303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x v="2445"/>
    <n v="89.58571428571428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x v="2446"/>
    <n v="204.05"/>
    <x v="1"/>
    <s v="play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x v="2447"/>
    <n v="48.703703703703702"/>
    <x v="1"/>
    <s v="plays"/>
    <x v="3306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x v="2448"/>
    <n v="53.339999999999996"/>
    <x v="1"/>
    <s v="plays"/>
    <x v="3307"/>
    <d v="2016-05-15T01:22:19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x v="2449"/>
    <n v="75.087719298245617"/>
    <x v="1"/>
    <s v="plays"/>
    <x v="3308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x v="2450"/>
    <n v="18"/>
    <x v="1"/>
    <s v="plays"/>
    <x v="3309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x v="1417"/>
    <n v="209.83870967741936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x v="2451"/>
    <n v="61.022222222222226"/>
    <x v="1"/>
    <s v="plays"/>
    <x v="3311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x v="2452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x v="2453"/>
    <n v="80.034482758620683"/>
    <x v="1"/>
    <s v="plays"/>
    <x v="3313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x v="2454"/>
    <n v="29.068965517241381"/>
    <x v="1"/>
    <s v="plays"/>
    <x v="3314"/>
    <d v="2015-05-08T20:05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x v="1007"/>
    <n v="49.438202247191015"/>
    <x v="1"/>
    <s v="plays"/>
    <x v="3315"/>
    <d v="2016-05-06T07:1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x v="2455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x v="2456"/>
    <n v="61.944444444444443"/>
    <x v="1"/>
    <s v="plays"/>
    <x v="3317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x v="2457"/>
    <n v="78.5"/>
    <x v="1"/>
    <s v="plays"/>
    <x v="3318"/>
    <d v="2016-04-11T02:3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x v="1277"/>
    <n v="33.75"/>
    <x v="1"/>
    <s v="plays"/>
    <x v="3319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x v="50"/>
    <n v="66.44736842105263"/>
    <x v="1"/>
    <s v="plays"/>
    <x v="3320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x v="202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x v="2458"/>
    <n v="145.65217391304347"/>
    <x v="1"/>
    <s v="plays"/>
    <x v="3322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x v="2459"/>
    <n v="25.693877551020407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x v="658"/>
    <n v="152.5"/>
    <x v="1"/>
    <s v="plays"/>
    <x v="3324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x v="2460"/>
    <n v="30"/>
    <x v="1"/>
    <s v="plays"/>
    <x v="3325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x v="300"/>
    <n v="142.28070175438597"/>
    <x v="1"/>
    <s v="plays"/>
    <x v="3326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x v="982"/>
    <n v="24.545454545454547"/>
    <x v="1"/>
    <s v="plays"/>
    <x v="3327"/>
    <d v="2016-05-08T08:59:2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x v="2461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x v="2462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x v="2463"/>
    <n v="23.10144927536232"/>
    <x v="1"/>
    <s v="plays"/>
    <x v="3330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x v="2464"/>
    <n v="80.400000000000006"/>
    <x v="1"/>
    <s v="plays"/>
    <x v="3331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x v="31"/>
    <n v="72.289156626506028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x v="2465"/>
    <n v="32.972972972972975"/>
    <x v="1"/>
    <s v="plays"/>
    <x v="3333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x v="2466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x v="2467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x v="31"/>
    <n v="27.777777777777779"/>
    <x v="1"/>
    <s v="plays"/>
    <x v="3336"/>
    <d v="2016-04-05T08:34:0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x v="1097"/>
    <n v="81.029411764705884"/>
    <x v="1"/>
    <s v="plays"/>
    <x v="333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x v="2468"/>
    <n v="136.84821428571428"/>
    <x v="1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x v="2469"/>
    <n v="177.61702127659575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x v="2470"/>
    <n v="109.07894736842105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x v="31"/>
    <n v="119.64285714285714"/>
    <x v="1"/>
    <s v="plays"/>
    <x v="334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x v="658"/>
    <n v="78.205128205128204"/>
    <x v="1"/>
    <s v="plays"/>
    <x v="3342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x v="2214"/>
    <n v="52.173913043478258"/>
    <x v="1"/>
    <s v="plays"/>
    <x v="3343"/>
    <d v="2016-04-13T13:18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x v="247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x v="2129"/>
    <n v="50"/>
    <x v="1"/>
    <s v="plays"/>
    <x v="3345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x v="1007"/>
    <n v="91.666666666666671"/>
    <x v="1"/>
    <s v="plays"/>
    <x v="3346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x v="2472"/>
    <n v="108.59090909090909"/>
    <x v="1"/>
    <s v="plays"/>
    <x v="3347"/>
    <d v="2016-05-08T21:00:0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x v="2473"/>
    <n v="69.822784810126578"/>
    <x v="1"/>
    <s v="plays"/>
    <x v="3348"/>
    <d v="2016-04-30T03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x v="2474"/>
    <n v="109.57142857142857"/>
    <x v="1"/>
    <s v="plays"/>
    <x v="3349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x v="2475"/>
    <n v="71.666666666666671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x v="940"/>
    <n v="93.611111111111114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x v="2476"/>
    <n v="76.8"/>
    <x v="1"/>
    <s v="plays"/>
    <x v="3352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x v="2477"/>
    <n v="35.795454545454547"/>
    <x v="1"/>
    <s v="plays"/>
    <x v="3353"/>
    <d v="2016-05-02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x v="2478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x v="2479"/>
    <n v="147.33333333333334"/>
    <x v="1"/>
    <s v="plays"/>
    <x v="3355"/>
    <d v="2016-05-10T11:17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x v="578"/>
    <n v="56.333333333333336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x v="50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x v="2480"/>
    <n v="63.574074074074076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x v="90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x v="2481"/>
    <n v="126.72222222222223"/>
    <x v="1"/>
    <s v="play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x v="2482"/>
    <n v="83.42647058823529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x v="678"/>
    <n v="54.5"/>
    <x v="1"/>
    <s v="plays"/>
    <x v="3362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x v="2483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x v="2484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x v="87"/>
    <n v="866.66666666666663"/>
    <x v="1"/>
    <s v="plays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x v="2485"/>
    <n v="61.388888888888886"/>
    <x v="1"/>
    <s v="plays"/>
    <x v="3366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x v="2486"/>
    <n v="29.666666666666668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x v="81"/>
    <n v="45.478260869565219"/>
    <x v="1"/>
    <s v="plays"/>
    <x v="3368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x v="3"/>
    <n v="96.203703703703709"/>
    <x v="1"/>
    <s v="plays"/>
    <x v="3369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x v="2487"/>
    <n v="67.923076923076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x v="2488"/>
    <n v="30.777777777777779"/>
    <x v="1"/>
    <s v="plays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x v="991"/>
    <n v="38.333333333333336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x v="598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x v="2489"/>
    <n v="71.730769230769226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x v="31"/>
    <n v="176.47058823529412"/>
    <x v="1"/>
    <s v="plays"/>
    <x v="3375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x v="77"/>
    <n v="421.10526315789474"/>
    <x v="1"/>
    <s v="plays"/>
    <x v="3376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x v="348"/>
    <n v="104.987012987012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x v="2490"/>
    <n v="28.190476190476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x v="2491"/>
    <n v="54.55263157894737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x v="2492"/>
    <n v="111.89285714285714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x v="1891"/>
    <n v="85.208333333333329"/>
    <x v="1"/>
    <s v="plays"/>
    <x v="3381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x v="2493"/>
    <n v="76.652173913043484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x v="1942"/>
    <n v="65.166666666666671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x v="2494"/>
    <n v="93.760312499999998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x v="31"/>
    <n v="133.33333333333334"/>
    <x v="1"/>
    <s v="plays"/>
    <x v="3385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x v="2"/>
    <n v="51.219512195121951"/>
    <x v="1"/>
    <s v="plays"/>
    <x v="338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x v="2495"/>
    <n v="100.17142857142858"/>
    <x v="1"/>
    <s v="plays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x v="965"/>
    <n v="34.6"/>
    <x v="1"/>
    <s v="plays"/>
    <x v="3388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x v="1444"/>
    <n v="184.67741935483872"/>
    <x v="1"/>
    <s v="plays"/>
    <x v="3389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x v="2122"/>
    <n v="69.81818181818181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x v="2496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x v="31"/>
    <n v="41.666666666666664"/>
    <x v="1"/>
    <s v="plays"/>
    <x v="3392"/>
    <d v="2016-05-06T20:17:35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x v="1725"/>
    <n v="36.06818181818182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x v="2497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x v="2498"/>
    <n v="24.210526315789473"/>
    <x v="1"/>
    <s v="plays"/>
    <x v="3395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x v="2499"/>
    <n v="55.892857142857146"/>
    <x v="1"/>
    <s v="plays"/>
    <x v="3396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x v="1990"/>
    <n v="11.666666666666666"/>
    <x v="1"/>
    <s v="plays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x v="2500"/>
    <n v="68.353846153846149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x v="603"/>
    <n v="27.065217391304348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x v="250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x v="2502"/>
    <n v="44.757575757575758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x v="2503"/>
    <n v="99.787878787878782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x v="31"/>
    <n v="117.64705882352941"/>
    <x v="1"/>
    <s v="plays"/>
    <x v="3403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x v="1009"/>
    <n v="203.33333333333334"/>
    <x v="1"/>
    <s v="plays"/>
    <x v="3404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x v="2504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x v="2505"/>
    <n v="110.230769230769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x v="1088"/>
    <n v="31.970149253731343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x v="2506"/>
    <n v="58.611111111111114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x v="2507"/>
    <n v="29.428571428571427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x v="2508"/>
    <n v="81.375"/>
    <x v="1"/>
    <s v="plays"/>
    <x v="341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x v="2509"/>
    <n v="199.16666666666666"/>
    <x v="1"/>
    <s v="plays"/>
    <x v="3411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x v="31"/>
    <n v="115.38461538461539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x v="2129"/>
    <n v="46.428571428571431"/>
    <x v="1"/>
    <s v="plays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x v="991"/>
    <n v="70.56818181818181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x v="31"/>
    <n v="22.222222222222221"/>
    <x v="1"/>
    <s v="plays"/>
    <x v="3415"/>
    <d v="2016-04-17T23:3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x v="1774"/>
    <n v="159.46666666666667"/>
    <x v="1"/>
    <s v="plays"/>
    <x v="3416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x v="2510"/>
    <n v="37.777999999999999"/>
    <x v="1"/>
    <s v="plays"/>
    <x v="3417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x v="2511"/>
    <n v="72.053571428571431"/>
    <x v="1"/>
    <s v="plays"/>
    <x v="3418"/>
    <d v="2014-05-23T2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x v="2512"/>
    <n v="63.695652173913047"/>
    <x v="1"/>
    <s v="plays"/>
    <x v="3419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x v="2513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x v="2514"/>
    <n v="103.21428571428571"/>
    <x v="1"/>
    <s v="plays"/>
    <x v="3421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x v="1071"/>
    <n v="71.152173913043484"/>
    <x v="1"/>
    <s v="plays"/>
    <x v="3422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x v="2515"/>
    <n v="35"/>
    <x v="1"/>
    <s v="plays"/>
    <x v="3423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x v="2062"/>
    <n v="81.776315789473685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x v="2516"/>
    <n v="297.02980769230766"/>
    <x v="1"/>
    <s v="plays"/>
    <x v="3425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x v="2517"/>
    <n v="46.609195402298852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x v="31"/>
    <n v="51.724137931034484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x v="1015"/>
    <n v="40.294117647058826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x v="2129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x v="2518"/>
    <n v="30.152638888888887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x v="3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x v="2519"/>
    <n v="52.214285714285715"/>
    <x v="1"/>
    <s v="plays"/>
    <x v="3432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x v="2520"/>
    <n v="134.1549295774648"/>
    <x v="1"/>
    <s v="plays"/>
    <x v="3433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x v="1442"/>
    <n v="62.827380952380949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x v="1990"/>
    <n v="58.94736842105263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x v="2521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x v="50"/>
    <n v="84.166666666666671"/>
    <x v="1"/>
    <s v="plays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x v="1243"/>
    <n v="186.07142857142858"/>
    <x v="1"/>
    <s v="plays"/>
    <x v="3438"/>
    <d v="2015-05-02T21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x v="2522"/>
    <n v="89.785555555555561"/>
    <x v="1"/>
    <s v="plays"/>
    <x v="3439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x v="2523"/>
    <n v="64.157560975609755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x v="946"/>
    <n v="59.651162790697676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x v="31"/>
    <n v="31.25"/>
    <x v="1"/>
    <s v="plays"/>
    <x v="3442"/>
    <d v="2015-05-30T20:11:1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x v="2524"/>
    <n v="41.222222222222221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x v="2525"/>
    <n v="43.35"/>
    <x v="1"/>
    <s v="plays"/>
    <x v="3444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x v="31"/>
    <n v="64.516129032258064"/>
    <x v="1"/>
    <s v="plays"/>
    <x v="3445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x v="2123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x v="2526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x v="2527"/>
    <n v="51.222222222222221"/>
    <x v="1"/>
    <s v="plays"/>
    <x v="3448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x v="2528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x v="1710"/>
    <n v="19.487179487179485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x v="2529"/>
    <n v="41.125"/>
    <x v="1"/>
    <s v="plays"/>
    <x v="3451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x v="2530"/>
    <n v="41.405405405405403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x v="2531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x v="2248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x v="2532"/>
    <n v="145.86956521739131"/>
    <x v="1"/>
    <s v="plays"/>
    <x v="3455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x v="253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x v="2534"/>
    <n v="50.981818181818184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x v="2535"/>
    <n v="45.037037037037038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x v="2536"/>
    <n v="17.527777777777779"/>
    <x v="1"/>
    <s v="plays"/>
    <x v="3459"/>
    <d v="2016-05-20T11:31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x v="2537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x v="2538"/>
    <n v="57.916666666666664"/>
    <x v="1"/>
    <s v="plays"/>
    <x v="3461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x v="2539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x v="2540"/>
    <n v="90.684210526315795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x v="2541"/>
    <n v="55.012688172043013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x v="288"/>
    <n v="57.222222222222221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x v="2542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x v="50"/>
    <n v="64.468085106382972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x v="2543"/>
    <n v="716.35294117647061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x v="2544"/>
    <n v="50.396825396825399"/>
    <x v="1"/>
    <s v="plays"/>
    <x v="3469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x v="2111"/>
    <n v="41.666666666666664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x v="2545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x v="2546"/>
    <n v="88.739130434782609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x v="31"/>
    <n v="148.4848484848485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x v="50"/>
    <n v="51.794871794871796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x v="1614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x v="87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x v="1288"/>
    <n v="53.230769230769234"/>
    <x v="1"/>
    <s v="plays"/>
    <x v="3477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x v="2547"/>
    <n v="39.596491228070178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x v="2548"/>
    <n v="34.25"/>
    <x v="1"/>
    <s v="plays"/>
    <x v="3479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x v="254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x v="2395"/>
    <n v="125.05263157894737"/>
    <x v="1"/>
    <s v="plays"/>
    <x v="3481"/>
    <d v="2015-01-02T05:56:28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x v="2550"/>
    <n v="51.875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x v="2551"/>
    <n v="40.285714285714285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x v="2552"/>
    <n v="64.909090909090907"/>
    <x v="1"/>
    <s v="plays"/>
    <x v="3484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x v="2553"/>
    <n v="55.333333333333336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x v="26"/>
    <n v="83.142857142857139"/>
    <x v="1"/>
    <s v="plays"/>
    <x v="3486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x v="92"/>
    <n v="38.712121212121211"/>
    <x v="1"/>
    <s v="plays"/>
    <x v="3487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x v="1247"/>
    <n v="125.37931034482759"/>
    <x v="1"/>
    <s v="plays"/>
    <x v="3488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x v="2554"/>
    <n v="78.263888888888886"/>
    <x v="1"/>
    <s v="plays"/>
    <x v="3489"/>
    <d v="2014-05-24T21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x v="1901"/>
    <n v="47.222222222222221"/>
    <x v="1"/>
    <s v="plays"/>
    <x v="3490"/>
    <d v="2016-04-13T19:15:2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x v="2555"/>
    <n v="79.099999999999994"/>
    <x v="1"/>
    <s v="plays"/>
    <x v="3491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x v="2556"/>
    <n v="114.2919999999999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x v="3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x v="31"/>
    <n v="30.769230769230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x v="2557"/>
    <n v="74.208333333333329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x v="2558"/>
    <n v="47.846153846153847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x v="2559"/>
    <n v="34.408163265306122"/>
    <x v="1"/>
    <s v="plays"/>
    <x v="3497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x v="2560"/>
    <n v="40.238095238095241"/>
    <x v="1"/>
    <s v="plays"/>
    <x v="3498"/>
    <d v="2016-05-28T21:44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x v="269"/>
    <n v="60.285714285714285"/>
    <x v="1"/>
    <s v="plays"/>
    <x v="3499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x v="2561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x v="17"/>
    <n v="35.952380952380949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x v="2562"/>
    <n v="136"/>
    <x v="1"/>
    <s v="plays"/>
    <x v="350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x v="2563"/>
    <n v="70.76315789473683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x v="31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x v="2564"/>
    <n v="66.512820512820511"/>
    <x v="1"/>
    <s v="plays"/>
    <x v="350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x v="1240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x v="2565"/>
    <n v="145"/>
    <x v="1"/>
    <s v="plays"/>
    <x v="350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x v="2238"/>
    <n v="12"/>
    <x v="1"/>
    <s v="plays"/>
    <x v="3508"/>
    <d v="2016-05-10T21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x v="2566"/>
    <n v="96.666666666666671"/>
    <x v="1"/>
    <s v="plays"/>
    <x v="3509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x v="2567"/>
    <n v="60.333333333333336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x v="2568"/>
    <n v="79.89473684210526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x v="31"/>
    <n v="58.823529411764703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x v="2569"/>
    <n v="75.340909090909093"/>
    <x v="1"/>
    <s v="plays"/>
    <x v="3513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x v="1007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x v="2570"/>
    <n v="66.956521739130437"/>
    <x v="1"/>
    <s v="plays"/>
    <x v="3515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x v="31"/>
    <n v="227.27272727272728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x v="31"/>
    <n v="307.69230769230768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x v="2571"/>
    <n v="50.020909090909093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x v="40"/>
    <n v="72.3928571428571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x v="1266"/>
    <n v="95.952380952380949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x v="2572"/>
    <n v="45.615384615384613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x v="31"/>
    <n v="41.029411764705884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x v="2573"/>
    <n v="56.82500000000000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x v="2574"/>
    <n v="137.24324324324326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x v="938"/>
    <n v="75.714285714285708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x v="607"/>
    <n v="99"/>
    <x v="1"/>
    <s v="plays"/>
    <x v="3526"/>
    <d v="2016-04-28T05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x v="2575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x v="2576"/>
    <n v="45.108108108108105"/>
    <x v="1"/>
    <s v="plays"/>
    <x v="3528"/>
    <d v="2017-01-18T12:01:5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x v="2577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x v="31"/>
    <n v="125"/>
    <x v="1"/>
    <s v="plays"/>
    <x v="3530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x v="602"/>
    <n v="49.230769230769234"/>
    <x v="1"/>
    <s v="plays"/>
    <x v="3531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x v="2578"/>
    <n v="42.296296296296298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x v="2536"/>
    <n v="78.875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x v="2579"/>
    <n v="38.284313725490193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x v="2580"/>
    <n v="44.847826086956523"/>
    <x v="1"/>
    <s v="plays"/>
    <x v="3535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x v="71"/>
    <n v="13.529411764705882"/>
    <x v="1"/>
    <s v="plays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x v="2581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x v="2582"/>
    <n v="30.951807228915662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x v="2583"/>
    <n v="55.230769230769234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x v="2584"/>
    <n v="46.125"/>
    <x v="1"/>
    <s v="plays"/>
    <x v="3540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x v="2"/>
    <n v="39.375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x v="2585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x v="436"/>
    <n v="54.137931034482762"/>
    <x v="1"/>
    <s v="plays"/>
    <x v="3543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x v="31"/>
    <n v="104.1666666666666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x v="84"/>
    <n v="31.375"/>
    <x v="1"/>
    <s v="plays"/>
    <x v="3545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x v="2586"/>
    <n v="59.210526315789473"/>
    <x v="1"/>
    <s v="plays"/>
    <x v="3546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x v="2587"/>
    <n v="119.17633928571429"/>
    <x v="1"/>
    <s v="plays"/>
    <x v="3547"/>
    <d v="2016-05-14T03:59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x v="2588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x v="607"/>
    <n v="24.285714285714285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x v="2131"/>
    <n v="40.9375"/>
    <x v="1"/>
    <s v="plays"/>
    <x v="3550"/>
    <d v="2016-05-02T21:26:38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x v="2118"/>
    <n v="61.1"/>
    <x v="1"/>
    <s v="plays"/>
    <x v="3551"/>
    <d v="2014-05-22T22:07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x v="31"/>
    <n v="38.65"/>
    <x v="1"/>
    <s v="plays"/>
    <x v="3552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x v="2589"/>
    <n v="56.20192307692308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x v="2590"/>
    <n v="107.00207547169811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x v="31"/>
    <n v="171.42857142857142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x v="2419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x v="2591"/>
    <n v="179.27598566308242"/>
    <x v="1"/>
    <s v="plays"/>
    <x v="3557"/>
    <d v="2014-05-05T06:38:3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x v="2592"/>
    <n v="22.90909090909091"/>
    <x v="1"/>
    <s v="plays"/>
    <x v="3558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x v="991"/>
    <n v="43.125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x v="2593"/>
    <n v="46.891891891891895"/>
    <x v="1"/>
    <s v="plays"/>
    <x v="3560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x v="2122"/>
    <n v="47.407407407407405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x v="2594"/>
    <n v="15.129032258064516"/>
    <x v="1"/>
    <s v="plays"/>
    <x v="3562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x v="2595"/>
    <n v="21.098000000000003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x v="10"/>
    <n v="59.117647058823529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x v="2596"/>
    <n v="97.916666666666671"/>
    <x v="1"/>
    <s v="plays"/>
    <x v="3565"/>
    <d v="2014-12-31T17:50:0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x v="2430"/>
    <n v="55.131578947368418"/>
    <x v="1"/>
    <s v="plays"/>
    <x v="3566"/>
    <d v="2015-01-23T12:11:2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x v="2597"/>
    <n v="26.536585365853657"/>
    <x v="1"/>
    <s v="plays"/>
    <x v="3567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x v="2598"/>
    <n v="58.421052631578945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x v="2599"/>
    <n v="122.53658536585365"/>
    <x v="1"/>
    <s v="plays"/>
    <x v="3569"/>
    <d v="2015-01-08T16:31:36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x v="2600"/>
    <n v="87.961538461538467"/>
    <x v="1"/>
    <s v="plays"/>
    <x v="3570"/>
    <d v="2014-12-31T07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x v="2601"/>
    <n v="73.239999999999995"/>
    <x v="1"/>
    <s v="plays"/>
    <x v="3571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x v="31"/>
    <n v="55.555555555555557"/>
    <x v="1"/>
    <s v="plays"/>
    <x v="3572"/>
    <d v="2015-06-21T13:41:2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x v="2602"/>
    <n v="39.538461538461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x v="2603"/>
    <n v="136.77777777777777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x v="2604"/>
    <n v="99.343137254901961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x v="31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x v="2129"/>
    <n v="28.888888888888889"/>
    <x v="1"/>
    <s v="plays"/>
    <x v="3577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x v="2605"/>
    <n v="40.545945945945945"/>
    <x v="1"/>
    <s v="plays"/>
    <x v="3578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x v="31"/>
    <n v="35.714285714285715"/>
    <x v="1"/>
    <s v="plays"/>
    <x v="3579"/>
    <d v="2016-03-31T17:17:3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x v="2606"/>
    <n v="37.962962962962962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x v="3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x v="2607"/>
    <n v="58.571428571428569"/>
    <x v="1"/>
    <s v="plays"/>
    <x v="3582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x v="2508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x v="2113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x v="2608"/>
    <n v="176.08695652173913"/>
    <x v="1"/>
    <s v="plays"/>
    <x v="3585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x v="2609"/>
    <n v="151.9814814814815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x v="2610"/>
    <n v="22.607142857142858"/>
    <x v="1"/>
    <s v="plays"/>
    <x v="3587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x v="10"/>
    <n v="18.272727272727273"/>
    <x v="1"/>
    <s v="plays"/>
    <x v="3588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x v="1901"/>
    <n v="82.258064516129039"/>
    <x v="1"/>
    <s v="plays"/>
    <x v="3589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x v="2611"/>
    <n v="68.534246575342465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x v="1290"/>
    <n v="68.055555555555557"/>
    <x v="1"/>
    <s v="plays"/>
    <x v="3591"/>
    <d v="2015-01-24T04:59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x v="2612"/>
    <n v="72.714285714285708"/>
    <x v="1"/>
    <s v="plays"/>
    <x v="3592"/>
    <d v="2015-02-11T04:59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x v="2613"/>
    <n v="77.186046511627907"/>
    <x v="1"/>
    <s v="plays"/>
    <x v="3593"/>
    <d v="2015-01-05T20:26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x v="2614"/>
    <n v="55.972222222222221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x v="23"/>
    <n v="49.693548387096776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x v="2615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x v="94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x v="2616"/>
    <n v="40.777777777777779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x v="2539"/>
    <n v="59.411764705882355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x v="2129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x v="2469"/>
    <n v="39.377358490566039"/>
    <x v="1"/>
    <s v="plays"/>
    <x v="3601"/>
    <d v="2015-01-16T23:58:0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x v="2383"/>
    <n v="81.673469387755105"/>
    <x v="1"/>
    <s v="plays"/>
    <x v="3602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x v="2617"/>
    <n v="44.912280701754383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x v="2618"/>
    <n v="49.05797101449275"/>
    <x v="1"/>
    <s v="plays"/>
    <x v="3604"/>
    <d v="2016-04-29T06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x v="2498"/>
    <n v="30.666666666666668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x v="2619"/>
    <n v="61.0625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x v="2620"/>
    <n v="29"/>
    <x v="1"/>
    <s v="plays"/>
    <x v="3607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x v="31"/>
    <n v="29.62962962962963"/>
    <x v="1"/>
    <s v="plays"/>
    <x v="3608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x v="2621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x v="2622"/>
    <n v="52.354838709677416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x v="1627"/>
    <n v="66.666666666666671"/>
    <x v="1"/>
    <s v="plays"/>
    <x v="361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x v="2623"/>
    <n v="126.66666666666667"/>
    <x v="1"/>
    <s v="plays"/>
    <x v="3612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x v="31"/>
    <n v="62.5"/>
    <x v="1"/>
    <s v="plays"/>
    <x v="3613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x v="2624"/>
    <n v="35.492957746478872"/>
    <x v="1"/>
    <s v="plays"/>
    <x v="3614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x v="2020"/>
    <n v="37.083333333333336"/>
    <x v="1"/>
    <s v="plays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x v="2387"/>
    <n v="69.333333333333329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x v="2625"/>
    <n v="17.254901960784313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x v="50"/>
    <n v="36.071428571428569"/>
    <x v="1"/>
    <s v="plays"/>
    <x v="3618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x v="1246"/>
    <n v="66.470588235294116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x v="2626"/>
    <n v="56.065989847715734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x v="2627"/>
    <n v="47.028571428571432"/>
    <x v="1"/>
    <s v="plays"/>
    <x v="3621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x v="2628"/>
    <n v="47.666190476190479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x v="43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x v="2629"/>
    <n v="80.717948717948715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x v="2570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x v="241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x v="31"/>
    <n v="68.965517241379317"/>
    <x v="1"/>
    <s v="plays"/>
    <x v="3627"/>
    <d v="2016-05-21T03:59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x v="109"/>
    <e v="#DIV/0!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x v="2630"/>
    <n v="1"/>
    <x v="1"/>
    <s v="musical"/>
    <x v="3629"/>
    <d v="2016-05-05T17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x v="108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x v="2631"/>
    <n v="147.8813559322033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x v="143"/>
    <n v="100"/>
    <x v="1"/>
    <s v="musical"/>
    <x v="3632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x v="2632"/>
    <n v="56.838709677419352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x v="2633"/>
    <n v="176.94444444444446"/>
    <x v="1"/>
    <s v="musical"/>
    <x v="36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x v="2634"/>
    <n v="127.6"/>
    <x v="1"/>
    <s v="musical"/>
    <x v="3635"/>
    <d v="2016-04-20T21:11: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x v="109"/>
    <e v="#DIV/0!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x v="2635"/>
    <n v="66.142857142857139"/>
    <x v="1"/>
    <s v="musical"/>
    <x v="3637"/>
    <d v="2015-01-01T16:48:55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x v="2636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x v="524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x v="148"/>
    <n v="18.333333333333332"/>
    <x v="1"/>
    <s v="musical"/>
    <x v="3640"/>
    <d v="2015-05-10T18:45:3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x v="109"/>
    <e v="#DIV/0!"/>
    <x v="1"/>
    <s v="musical"/>
    <x v="3641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x v="2637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x v="109"/>
    <e v="#DIV/0!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x v="2638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x v="37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x v="2639"/>
    <n v="60.125"/>
    <x v="1"/>
    <s v="musical"/>
    <x v="3646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x v="733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x v="2640"/>
    <n v="550.04109589041093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x v="87"/>
    <n v="97.5"/>
    <x v="1"/>
    <s v="plays"/>
    <x v="3649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x v="31"/>
    <n v="29.41176470588235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x v="87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x v="2641"/>
    <n v="44.235294117647058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x v="10"/>
    <n v="60.909090909090907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x v="2642"/>
    <n v="68.84210526315789"/>
    <x v="1"/>
    <s v="plays"/>
    <x v="3654"/>
    <d v="2016-04-03T17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x v="2643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x v="2644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x v="2645"/>
    <n v="110.75"/>
    <x v="1"/>
    <s v="plays"/>
    <x v="3657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x v="17"/>
    <n v="75.5"/>
    <x v="1"/>
    <s v="plays"/>
    <x v="3658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x v="2389"/>
    <n v="235.46153846153845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x v="31"/>
    <n v="11.363636363636363"/>
    <x v="1"/>
    <s v="plays"/>
    <x v="3660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x v="2598"/>
    <n v="92.5"/>
    <x v="1"/>
    <s v="plays"/>
    <x v="3661"/>
    <d v="2016-04-10T04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x v="2646"/>
    <n v="202.85"/>
    <x v="1"/>
    <s v="plays"/>
    <x v="3662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x v="87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x v="2647"/>
    <n v="46.05263157894737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x v="2648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x v="3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x v="2649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x v="991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x v="2650"/>
    <n v="81.294117647058826"/>
    <x v="1"/>
    <s v="plays"/>
    <x v="3669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x v="2651"/>
    <n v="20.083333333333332"/>
    <x v="1"/>
    <s v="plays"/>
    <x v="3670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x v="2652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x v="1400"/>
    <n v="53.438596491228068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x v="2653"/>
    <n v="39.868421052631582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x v="31"/>
    <n v="145.16129032258064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x v="2515"/>
    <n v="23.333333333333332"/>
    <x v="1"/>
    <s v="plays"/>
    <x v="3675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x v="2654"/>
    <n v="64.375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x v="2655"/>
    <n v="62.05276381909547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x v="78"/>
    <n v="66.129032258064512"/>
    <x v="1"/>
    <s v="plays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x v="2616"/>
    <n v="73.400000000000006"/>
    <x v="1"/>
    <s v="plays"/>
    <x v="3679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x v="2656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x v="2657"/>
    <n v="62.166666666666664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x v="2658"/>
    <n v="62.328358208955223"/>
    <x v="1"/>
    <s v="plays"/>
    <x v="3682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x v="2659"/>
    <n v="58.787878787878789"/>
    <x v="1"/>
    <s v="plays"/>
    <x v="3683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x v="2660"/>
    <n v="45.347826086956523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x v="2661"/>
    <n v="41.944444444444443"/>
    <x v="1"/>
    <s v="plays"/>
    <x v="3685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x v="2662"/>
    <n v="59.166666666666664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x v="2663"/>
    <n v="200.49"/>
    <x v="1"/>
    <s v="plays"/>
    <x v="3687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x v="2217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x v="1237"/>
    <n v="57.258064516129032"/>
    <x v="1"/>
    <s v="plays"/>
    <x v="368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x v="43"/>
    <n v="58.06451612903225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x v="2664"/>
    <n v="186.80291970802921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x v="582"/>
    <n v="74.117647058823536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x v="2665"/>
    <n v="30.714285714285715"/>
    <x v="1"/>
    <s v="plays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x v="2666"/>
    <n v="62.666666666666664"/>
    <x v="1"/>
    <s v="plays"/>
    <x v="3694"/>
    <d v="2016-06-06T02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x v="2213"/>
    <n v="121.36363636363636"/>
    <x v="1"/>
    <s v="plays"/>
    <x v="3695"/>
    <d v="2015-01-11T20:53:3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x v="1342"/>
    <n v="39.743589743589745"/>
    <x v="1"/>
    <s v="plays"/>
    <x v="3696"/>
    <d v="2015-02-13T14:48:3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x v="1277"/>
    <n v="72"/>
    <x v="1"/>
    <s v="plays"/>
    <x v="3697"/>
    <d v="2016-05-10T11:10:48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x v="2667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x v="2624"/>
    <n v="63"/>
    <x v="1"/>
    <s v="plays"/>
    <x v="3699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x v="1247"/>
    <n v="33.666666666666664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x v="1415"/>
    <n v="38.589743589743591"/>
    <x v="1"/>
    <s v="plays"/>
    <x v="3701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x v="2217"/>
    <n v="155.95238095238096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x v="2668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x v="2669"/>
    <n v="15.148518518518518"/>
    <x v="1"/>
    <s v="plays"/>
    <x v="3704"/>
    <d v="2016-05-31T16:33:1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x v="2670"/>
    <n v="83.571428571428569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x v="267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x v="2672"/>
    <n v="80.869565217391298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x v="2673"/>
    <n v="53.846153846153847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x v="2674"/>
    <n v="30.928571428571427"/>
    <x v="1"/>
    <s v="plays"/>
    <x v="3709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x v="2675"/>
    <n v="67.962962962962962"/>
    <x v="1"/>
    <s v="plays"/>
    <x v="3710"/>
    <d v="2015-04-03T13:49:48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x v="430"/>
    <n v="27.142857142857142"/>
    <x v="1"/>
    <s v="plays"/>
    <x v="3711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x v="2676"/>
    <n v="110.86538461538461"/>
    <x v="1"/>
    <s v="plays"/>
    <x v="3712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x v="1240"/>
    <n v="106.84210526315789"/>
    <x v="1"/>
    <s v="plays"/>
    <x v="3713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x v="1099"/>
    <n v="105.51546391752578"/>
    <x v="1"/>
    <s v="plays"/>
    <x v="3714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x v="2677"/>
    <n v="132.962962962962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x v="2678"/>
    <n v="51.916666666666664"/>
    <x v="1"/>
    <s v="plays"/>
    <x v="3716"/>
    <d v="2016-01-21T21:18:29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x v="1266"/>
    <n v="310"/>
    <x v="1"/>
    <s v="plays"/>
    <x v="3717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x v="2679"/>
    <n v="26.021739130434781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x v="2680"/>
    <n v="105"/>
    <x v="1"/>
    <s v="plays"/>
    <x v="3719"/>
    <d v="2015-06-22T17:31:0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x v="2681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x v="2624"/>
    <n v="114.545454545454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x v="2682"/>
    <n v="47.657142857142858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x v="2683"/>
    <n v="72.888888888888886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x v="2684"/>
    <n v="49.545505617977533"/>
    <x v="1"/>
    <s v="plays"/>
    <x v="3724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x v="7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x v="2685"/>
    <n v="62.586956521739133"/>
    <x v="1"/>
    <s v="plays"/>
    <x v="3726"/>
    <d v="2016-04-29T21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x v="1266"/>
    <n v="61.060606060606062"/>
    <x v="1"/>
    <s v="plays"/>
    <x v="3727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x v="2686"/>
    <n v="60.06451612903225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x v="268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x v="709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x v="2688"/>
    <n v="51.666666666666664"/>
    <x v="1"/>
    <s v="plays"/>
    <x v="3731"/>
    <d v="2015-01-10T03:23:0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x v="2689"/>
    <n v="32.75"/>
    <x v="1"/>
    <s v="plays"/>
    <x v="3732"/>
    <d v="2015-01-24T12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x v="109"/>
    <e v="#DIV/0!"/>
    <x v="1"/>
    <s v="plays"/>
    <x v="3733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x v="2690"/>
    <n v="61"/>
    <x v="1"/>
    <s v="plays"/>
    <x v="3734"/>
    <d v="2015-05-25T21:38:16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x v="2691"/>
    <n v="10"/>
    <x v="1"/>
    <s v="plays"/>
    <x v="3735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x v="886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x v="2692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x v="2693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x v="2694"/>
    <n v="100.625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x v="2695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x v="109"/>
    <e v="#DIV/0!"/>
    <x v="1"/>
    <s v="plays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x v="17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x v="109"/>
    <e v="#DIV/0!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x v="109"/>
    <e v="#DIV/0!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x v="709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x v="2696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x v="4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x v="2697"/>
    <n v="99.538461538461533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x v="2"/>
    <n v="75"/>
    <x v="1"/>
    <s v="musical"/>
    <x v="3749"/>
    <d v="2016-04-29T03:59:0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x v="1004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x v="2698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x v="1246"/>
    <n v="37.666666666666664"/>
    <x v="1"/>
    <s v="musical"/>
    <x v="3752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x v="2699"/>
    <n v="172.23333333333332"/>
    <x v="1"/>
    <s v="musical"/>
    <x v="3753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x v="43"/>
    <n v="111.111111111111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x v="2700"/>
    <n v="25.464285714285715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x v="2701"/>
    <n v="267.64705882352939"/>
    <x v="1"/>
    <s v="musical"/>
    <x v="375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x v="2702"/>
    <n v="75.959999999999994"/>
    <x v="1"/>
    <s v="musical"/>
    <x v="3757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x v="2703"/>
    <n v="59.03846153846154"/>
    <x v="1"/>
    <s v="musical"/>
    <x v="3758"/>
    <d v="2014-05-19T05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x v="2704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x v="2705"/>
    <n v="55.502967032967035"/>
    <x v="1"/>
    <s v="musical"/>
    <x v="3760"/>
    <d v="2014-05-05T12:36:2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x v="3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x v="2706"/>
    <n v="47.428571428571431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x v="31"/>
    <n v="64.935064935064929"/>
    <x v="1"/>
    <s v="musical"/>
    <x v="3763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x v="31"/>
    <n v="55.555555555555557"/>
    <x v="1"/>
    <s v="musical"/>
    <x v="3764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x v="2707"/>
    <n v="74.224299065420567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x v="2708"/>
    <n v="106.9271875"/>
    <x v="1"/>
    <s v="musical"/>
    <x v="3766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x v="2709"/>
    <n v="41.696428571428569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x v="2710"/>
    <n v="74.243275862068955"/>
    <x v="1"/>
    <s v="musical"/>
    <x v="3768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x v="31"/>
    <n v="73.333333333333329"/>
    <x v="1"/>
    <s v="musical"/>
    <x v="3769"/>
    <d v="2016-04-15T14:21:1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x v="31"/>
    <n v="100"/>
    <x v="1"/>
    <s v="musical"/>
    <x v="3770"/>
    <d v="2015-06-13T22:20:1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x v="2711"/>
    <n v="38.421052631578945"/>
    <x v="1"/>
    <s v="musical"/>
    <x v="3771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x v="1097"/>
    <n v="166.969696969696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x v="2123"/>
    <n v="94.912280701754383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x v="31"/>
    <n v="100"/>
    <x v="1"/>
    <s v="musical"/>
    <x v="3774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x v="598"/>
    <n v="143.21428571428572"/>
    <x v="1"/>
    <s v="musical"/>
    <x v="3775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x v="2712"/>
    <n v="90.819148936170208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x v="2713"/>
    <n v="48.542372881355931"/>
    <x v="1"/>
    <s v="musical"/>
    <x v="3777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x v="2714"/>
    <n v="70.027777777777771"/>
    <x v="1"/>
    <s v="musical"/>
    <x v="3778"/>
    <d v="2015-02-14T19:39:4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x v="2715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x v="43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x v="2716"/>
    <n v="94.90384615384616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x v="1409"/>
    <n v="75.37037037037036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x v="2717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x v="93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x v="2718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x v="2719"/>
    <n v="93.774647887323937"/>
    <x v="1"/>
    <s v="musical"/>
    <x v="3786"/>
    <d v="2016-05-27T00:54: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x v="272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x v="886"/>
    <n v="500"/>
    <x v="1"/>
    <s v="musical"/>
    <x v="3788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x v="2721"/>
    <n v="29"/>
    <x v="1"/>
    <s v="musical"/>
    <x v="3789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x v="109"/>
    <e v="#DIV/0!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x v="109"/>
    <e v="#DIV/0!"/>
    <x v="1"/>
    <s v="musical"/>
    <x v="3791"/>
    <d v="2014-07-06T16:36:32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x v="1228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x v="2722"/>
    <n v="174"/>
    <x v="1"/>
    <s v="musical"/>
    <x v="3793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x v="460"/>
    <n v="50"/>
    <x v="1"/>
    <s v="musical"/>
    <x v="379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x v="131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x v="2723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x v="2724"/>
    <n v="145.40540540540542"/>
    <x v="1"/>
    <s v="musical"/>
    <x v="3797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x v="272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x v="272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x v="2727"/>
    <n v="55.0625"/>
    <x v="1"/>
    <s v="musical"/>
    <x v="3800"/>
    <d v="2015-01-11T04:59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x v="2728"/>
    <n v="47.333333333333336"/>
    <x v="1"/>
    <s v="musical"/>
    <x v="3801"/>
    <d v="2015-01-02T16:13:3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x v="109"/>
    <e v="#DIV/0!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x v="2729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x v="109"/>
    <e v="#DIV/0!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x v="13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x v="273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x v="2731"/>
    <n v="50.555555555555557"/>
    <x v="1"/>
    <s v="musical"/>
    <x v="3807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x v="31"/>
    <n v="41.666666666666664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x v="982"/>
    <n v="53.289473684210527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x v="2732"/>
    <n v="70.230769230769226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x v="2733"/>
    <n v="43.421052631578945"/>
    <x v="1"/>
    <s v="plays"/>
    <x v="3811"/>
    <d v="2016-05-31T11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x v="1708"/>
    <n v="199.18181818181819"/>
    <x v="1"/>
    <s v="plays"/>
    <x v="3812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x v="2734"/>
    <n v="78.518148148148143"/>
    <x v="1"/>
    <s v="plays"/>
    <x v="3813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x v="2735"/>
    <n v="61.823529411764703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x v="2736"/>
    <n v="50.000500000000002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x v="2737"/>
    <n v="48.339729729729726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x v="75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x v="273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x v="2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x v="225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x v="2739"/>
    <n v="79.543478260869563"/>
    <x v="1"/>
    <s v="plays"/>
    <x v="3821"/>
    <d v="2016-01-04T04:20:0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x v="2740"/>
    <n v="72.381578947368425"/>
    <x v="1"/>
    <s v="plays"/>
    <x v="3822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x v="938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x v="1277"/>
    <n v="38.571428571428569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x v="2741"/>
    <n v="107.57142857142857"/>
    <x v="1"/>
    <s v="plays"/>
    <x v="3825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x v="650"/>
    <n v="27.5"/>
    <x v="1"/>
    <s v="plays"/>
    <x v="3826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x v="2742"/>
    <n v="70.461538461538467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x v="31"/>
    <n v="178.57142857142858"/>
    <x v="1"/>
    <s v="plays"/>
    <x v="3828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x v="20"/>
    <n v="62.625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x v="2743"/>
    <n v="75"/>
    <x v="1"/>
    <s v="plays"/>
    <x v="3830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x v="2744"/>
    <n v="58.901111111111113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x v="436"/>
    <n v="139.55555555555554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x v="988"/>
    <n v="70"/>
    <x v="1"/>
    <s v="plays"/>
    <x v="3833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x v="2745"/>
    <n v="57.385964912280699"/>
    <x v="1"/>
    <s v="plays"/>
    <x v="3834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x v="583"/>
    <n v="40"/>
    <x v="1"/>
    <s v="plays"/>
    <x v="3835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x v="2460"/>
    <n v="64.285714285714292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x v="426"/>
    <n v="120.11764705882354"/>
    <x v="1"/>
    <s v="plays"/>
    <x v="3837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x v="2746"/>
    <n v="1008.24"/>
    <x v="1"/>
    <s v="plays"/>
    <x v="3838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x v="982"/>
    <n v="63.28125"/>
    <x v="1"/>
    <s v="plays"/>
    <x v="3839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x v="2747"/>
    <n v="21.666666666666668"/>
    <x v="1"/>
    <s v="plays"/>
    <x v="3840"/>
    <d v="2016-03-28T15:50:2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x v="2748"/>
    <n v="25.647058823529413"/>
    <x v="1"/>
    <s v="plays"/>
    <x v="3841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x v="2749"/>
    <n v="47.695652173913047"/>
    <x v="1"/>
    <s v="plays"/>
    <x v="3842"/>
    <d v="2014-05-11T11:50:5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x v="2750"/>
    <n v="56.05263157894737"/>
    <x v="1"/>
    <s v="plays"/>
    <x v="3843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x v="2751"/>
    <n v="81.319999999999993"/>
    <x v="1"/>
    <s v="plays"/>
    <x v="384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x v="2752"/>
    <n v="70.166666666666671"/>
    <x v="1"/>
    <s v="plays"/>
    <x v="3845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x v="837"/>
    <n v="23.625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x v="2753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x v="2754"/>
    <n v="49.511627906976742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x v="2755"/>
    <n v="75.464285714285708"/>
    <x v="1"/>
    <s v="plays"/>
    <x v="3849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x v="2756"/>
    <n v="9.5"/>
    <x v="1"/>
    <s v="plays"/>
    <x v="3850"/>
    <d v="2015-01-01T02:59:0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x v="2757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x v="418"/>
    <n v="10"/>
    <x v="1"/>
    <s v="plays"/>
    <x v="3852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x v="2758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x v="2759"/>
    <n v="89.4"/>
    <x v="1"/>
    <s v="plays"/>
    <x v="3854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x v="45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x v="459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x v="2760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x v="172"/>
    <n v="10"/>
    <x v="1"/>
    <s v="plays"/>
    <x v="3858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x v="167"/>
    <n v="1"/>
    <x v="1"/>
    <s v="plays"/>
    <x v="3859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x v="2761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x v="152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x v="473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x v="109"/>
    <e v="#DIV/0!"/>
    <x v="1"/>
    <s v="plays"/>
    <x v="3863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x v="444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x v="2762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x v="1219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x v="2763"/>
    <n v="50.2"/>
    <x v="1"/>
    <s v="plays"/>
    <x v="3867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x v="418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x v="2764"/>
    <n v="30.13333333333333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x v="2154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x v="129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x v="109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x v="109"/>
    <e v="#DIV/0!"/>
    <x v="1"/>
    <s v="musical"/>
    <x v="3873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x v="109"/>
    <e v="#DIV/0!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x v="109"/>
    <e v="#DIV/0!"/>
    <x v="1"/>
    <s v="musical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x v="2765"/>
    <n v="44.760869565217391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x v="2766"/>
    <n v="88.642857142857139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x v="2767"/>
    <n v="10"/>
    <x v="1"/>
    <s v="musical"/>
    <x v="3878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x v="109"/>
    <e v="#DIV/0!"/>
    <x v="1"/>
    <s v="musical"/>
    <x v="3879"/>
    <d v="2015-01-25T20:39:5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x v="2768"/>
    <n v="57.647058823529413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x v="15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x v="109"/>
    <e v="#DIV/0!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x v="109"/>
    <e v="#DIV/0!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x v="109"/>
    <e v="#DIV/0!"/>
    <x v="1"/>
    <s v="musical"/>
    <x v="3884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x v="109"/>
    <e v="#DIV/0!"/>
    <x v="1"/>
    <s v="musical"/>
    <x v="3885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x v="40"/>
    <x v="109"/>
    <e v="#DIV/0!"/>
    <x v="1"/>
    <s v="musical"/>
    <x v="3886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x v="1922"/>
    <n v="17.5"/>
    <x v="1"/>
    <s v="musical"/>
    <x v="3887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x v="2769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x v="2770"/>
    <n v="13.111111111111111"/>
    <x v="1"/>
    <s v="plays"/>
    <x v="3889"/>
    <d v="2015-01-04T23:26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x v="2771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x v="2164"/>
    <n v="37.142857142857146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x v="109"/>
    <e v="#DIV/0!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x v="2772"/>
    <n v="128.27380952380952"/>
    <x v="1"/>
    <s v="plays"/>
    <x v="3893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x v="2773"/>
    <n v="47.272727272727273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x v="152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x v="2774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x v="2775"/>
    <n v="44"/>
    <x v="1"/>
    <s v="plays"/>
    <x v="3897"/>
    <d v="2015-01-08T20:58:0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x v="397"/>
    <n v="50.875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x v="237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x v="2331"/>
    <n v="27"/>
    <x v="1"/>
    <s v="plays"/>
    <x v="3900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x v="1863"/>
    <n v="25"/>
    <x v="1"/>
    <s v="plays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x v="2776"/>
    <n v="47.258064516129032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x v="109"/>
    <e v="#DIV/0!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x v="479"/>
    <n v="1.5"/>
    <x v="1"/>
    <s v="plays"/>
    <x v="3904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x v="2777"/>
    <n v="24.714285714285715"/>
    <x v="1"/>
    <s v="plays"/>
    <x v="3905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x v="2778"/>
    <n v="63.125"/>
    <x v="1"/>
    <s v="plays"/>
    <x v="3906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x v="2779"/>
    <n v="38.25"/>
    <x v="1"/>
    <s v="plays"/>
    <x v="3907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x v="2780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x v="2781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x v="2782"/>
    <n v="61.666666666666664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x v="2783"/>
    <n v="83.138888888888886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x v="44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x v="709"/>
    <n v="142.85714285714286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x v="2784"/>
    <n v="33.666666666666664"/>
    <x v="1"/>
    <s v="plays"/>
    <x v="3914"/>
    <d v="2015-05-10T22:59:0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x v="119"/>
    <n v="5"/>
    <x v="1"/>
    <s v="plays"/>
    <x v="3915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x v="109"/>
    <e v="#DIV/0!"/>
    <x v="1"/>
    <s v="plays"/>
    <x v="3916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x v="2785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x v="418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x v="2786"/>
    <n v="30"/>
    <x v="1"/>
    <s v="plays"/>
    <x v="3919"/>
    <d v="2016-01-18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x v="2331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x v="109"/>
    <e v="#DIV/0!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x v="2787"/>
    <n v="10.166666666666666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x v="2788"/>
    <n v="81.411764705882348"/>
    <x v="1"/>
    <s v="plays"/>
    <x v="3923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x v="2789"/>
    <n v="57.25"/>
    <x v="1"/>
    <s v="plays"/>
    <x v="3924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x v="709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x v="715"/>
    <n v="15"/>
    <x v="1"/>
    <s v="plays"/>
    <x v="3926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x v="4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x v="2790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x v="2791"/>
    <n v="32.357142857142854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x v="109"/>
    <e v="#DIV/0!"/>
    <x v="1"/>
    <s v="plays"/>
    <x v="3930"/>
    <d v="2016-04-01T06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x v="109"/>
    <e v="#DIV/0!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x v="2792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x v="2793"/>
    <n v="91.833333333333329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x v="1324"/>
    <n v="45.833333333333336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x v="2794"/>
    <n v="57.173913043478258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x v="109"/>
    <e v="#DIV/0!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x v="2795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x v="2796"/>
    <n v="79.400000000000006"/>
    <x v="1"/>
    <s v="plays"/>
    <x v="3938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x v="37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x v="881"/>
    <n v="5.5"/>
    <x v="1"/>
    <s v="plays"/>
    <x v="3940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x v="957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x v="109"/>
    <e v="#DIV/0!"/>
    <x v="1"/>
    <s v="plays"/>
    <x v="3942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x v="2797"/>
    <n v="137.07692307692307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x v="109"/>
    <e v="#DIV/0!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x v="1161"/>
    <n v="5"/>
    <x v="1"/>
    <s v="plays"/>
    <x v="3945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x v="140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x v="2798"/>
    <n v="50.5"/>
    <x v="1"/>
    <s v="plays"/>
    <x v="3947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x v="109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x v="2799"/>
    <n v="49.28125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x v="895"/>
    <n v="25"/>
    <x v="1"/>
    <s v="plays"/>
    <x v="3950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x v="2800"/>
    <n v="1"/>
    <x v="1"/>
    <s v="plays"/>
    <x v="3951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x v="2801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x v="109"/>
    <e v="#DIV/0!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x v="109"/>
    <e v="#DIV/0!"/>
    <x v="1"/>
    <s v="plays"/>
    <x v="395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x v="2802"/>
    <n v="53.125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x v="109"/>
    <e v="#DIV/0!"/>
    <x v="1"/>
    <s v="plays"/>
    <x v="3956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x v="1866"/>
    <n v="7"/>
    <x v="1"/>
    <s v="plays"/>
    <x v="3957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x v="2803"/>
    <n v="40.0625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x v="695"/>
    <n v="24.333333333333332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x v="1835"/>
    <n v="11.25"/>
    <x v="1"/>
    <s v="plays"/>
    <x v="3960"/>
    <d v="2016-01-03T20:17:3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x v="714"/>
    <n v="10.5"/>
    <x v="1"/>
    <s v="plays"/>
    <x v="3961"/>
    <d v="2014-05-08T21:23:3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x v="2804"/>
    <n v="15"/>
    <x v="1"/>
    <s v="plays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x v="109"/>
    <e v="#DIV/0!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x v="2805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x v="2100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x v="722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x v="2806"/>
    <n v="41"/>
    <x v="1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x v="2807"/>
    <n v="47.909090909090907"/>
    <x v="1"/>
    <s v="plays"/>
    <x v="3968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x v="2808"/>
    <n v="35.166666666666664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x v="2809"/>
    <n v="5.5"/>
    <x v="1"/>
    <s v="plays"/>
    <x v="3970"/>
    <d v="2016-04-17T20:43:3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x v="2810"/>
    <n v="22.666666666666668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x v="2811"/>
    <n v="26.375"/>
    <x v="1"/>
    <s v="plays"/>
    <x v="3972"/>
    <d v="2015-02-06T01:37: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x v="2812"/>
    <n v="105.54054054054055"/>
    <x v="1"/>
    <s v="plays"/>
    <x v="3973"/>
    <d v="2016-05-09T04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x v="2149"/>
    <n v="29.09090909090909"/>
    <x v="1"/>
    <s v="plays"/>
    <x v="3974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x v="109"/>
    <e v="#DIV/0!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x v="281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x v="2814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x v="2815"/>
    <n v="26.75"/>
    <x v="1"/>
    <s v="plays"/>
    <x v="3978"/>
    <d v="2015-01-31T15:25:5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x v="2816"/>
    <n v="18.333333333333332"/>
    <x v="1"/>
    <s v="plays"/>
    <x v="3979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x v="2693"/>
    <n v="64.285714285714292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x v="2817"/>
    <n v="175"/>
    <x v="1"/>
    <s v="plays"/>
    <x v="3981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x v="143"/>
    <n v="34"/>
    <x v="1"/>
    <s v="plays"/>
    <x v="3982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x v="2818"/>
    <n v="84.282608695652172"/>
    <x v="1"/>
    <s v="plays"/>
    <x v="3983"/>
    <d v="2014-05-20T06:59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x v="2819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x v="2803"/>
    <n v="33.736842105263158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x v="2820"/>
    <n v="37.53846153846154"/>
    <x v="1"/>
    <s v="plays"/>
    <x v="3986"/>
    <d v="2016-05-06T13:04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x v="2821"/>
    <n v="11.615384615384615"/>
    <x v="1"/>
    <s v="plays"/>
    <x v="3987"/>
    <d v="2014-05-16T22:11:3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x v="282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x v="109"/>
    <e v="#DIV/0!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x v="28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x v="143"/>
    <n v="100"/>
    <x v="1"/>
    <s v="plays"/>
    <x v="3991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x v="2824"/>
    <n v="60.111111111111114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x v="130"/>
    <n v="3"/>
    <x v="1"/>
    <s v="plays"/>
    <x v="3993"/>
    <d v="2015-05-13T20:45:12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x v="1161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x v="282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x v="2826"/>
    <n v="29.235294117647058"/>
    <x v="1"/>
    <s v="plays"/>
    <x v="3996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x v="109"/>
    <e v="#DIV/0!"/>
    <x v="1"/>
    <s v="plays"/>
    <x v="3997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x v="2827"/>
    <n v="59.583333333333336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x v="2828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x v="415"/>
    <n v="10"/>
    <x v="1"/>
    <s v="plays"/>
    <x v="4000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x v="2821"/>
    <n v="32.357142857142854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x v="1861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x v="2829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x v="418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x v="843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x v="44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x v="1161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x v="733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x v="2830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x v="2831"/>
    <n v="45.842105263157897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x v="2832"/>
    <n v="4.75"/>
    <x v="1"/>
    <s v="plays"/>
    <x v="4011"/>
    <d v="2015-01-28T13:04:38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x v="109"/>
    <e v="#DIV/0!"/>
    <x v="1"/>
    <s v="plays"/>
    <x v="4012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x v="698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x v="109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x v="107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x v="111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x v="857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x v="2780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x v="283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x v="2834"/>
    <n v="33.333333333333336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x v="1863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x v="2835"/>
    <n v="63.558375634517766"/>
    <x v="1"/>
    <s v="plays"/>
    <x v="4022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x v="109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x v="2372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x v="152"/>
    <n v="62.5"/>
    <x v="1"/>
    <s v="plays"/>
    <x v="4025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x v="109"/>
    <e v="#DIV/0!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x v="2836"/>
    <n v="30.714285714285715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x v="2837"/>
    <n v="51"/>
    <x v="1"/>
    <s v="plays"/>
    <x v="4028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x v="109"/>
    <e v="#DIV/0!"/>
    <x v="1"/>
    <s v="plays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x v="149"/>
    <n v="66.666666666666671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x v="109"/>
    <e v="#DIV/0!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x v="2838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x v="2839"/>
    <n v="65.340319148936175"/>
    <x v="1"/>
    <s v="plays"/>
    <x v="4033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x v="2840"/>
    <n v="100"/>
    <x v="1"/>
    <s v="plays"/>
    <x v="4034"/>
    <d v="2015-04-03T21:44:1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x v="2841"/>
    <n v="147.4"/>
    <x v="1"/>
    <s v="plays"/>
    <x v="4035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x v="2842"/>
    <n v="166.05882352941177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x v="2843"/>
    <n v="40"/>
    <x v="1"/>
    <s v="plays"/>
    <x v="4037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x v="2844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x v="137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x v="1296"/>
    <n v="1250"/>
    <x v="1"/>
    <s v="plays"/>
    <x v="4040"/>
    <d v="2015-07-18T03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x v="714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x v="2845"/>
    <n v="7"/>
    <x v="1"/>
    <s v="plays"/>
    <x v="4042"/>
    <d v="2015-01-20T19:16:0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x v="109"/>
    <e v="#DIV/0!"/>
    <x v="1"/>
    <s v="plays"/>
    <x v="4043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x v="2846"/>
    <n v="56.25"/>
    <x v="1"/>
    <s v="plays"/>
    <x v="4044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x v="459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x v="2847"/>
    <n v="38.333333333333336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x v="727"/>
    <n v="27.5"/>
    <x v="1"/>
    <s v="plays"/>
    <x v="4047"/>
    <d v="2015-01-11T01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x v="2848"/>
    <n v="32.978021978021978"/>
    <x v="1"/>
    <s v="plays"/>
    <x v="4048"/>
    <d v="2016-04-11T11:13:0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x v="123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x v="273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x v="109"/>
    <e v="#DIV/0!"/>
    <x v="1"/>
    <s v="plays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x v="2849"/>
    <n v="86.615384615384613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x v="2850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x v="109"/>
    <e v="#DIV/0!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x v="2851"/>
    <n v="41.952380952380949"/>
    <x v="1"/>
    <s v="plays"/>
    <x v="4055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x v="2852"/>
    <n v="88.333333333333329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x v="2853"/>
    <n v="129.16666666666666"/>
    <x v="1"/>
    <s v="plays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x v="2854"/>
    <n v="23.75"/>
    <x v="1"/>
    <s v="plays"/>
    <x v="4058"/>
    <d v="2016-04-01T03:59:00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x v="453"/>
    <n v="35.714285714285715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x v="2855"/>
    <n v="57"/>
    <x v="1"/>
    <s v="plays"/>
    <x v="4060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x v="109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x v="2856"/>
    <n v="163.33333333333334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x v="2857"/>
    <n v="15"/>
    <x v="1"/>
    <s v="plays"/>
    <x v="4063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x v="2858"/>
    <n v="64.166666666666671"/>
    <x v="1"/>
    <s v="plays"/>
    <x v="4064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x v="2859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x v="874"/>
    <n v="25"/>
    <x v="1"/>
    <s v="plays"/>
    <x v="4066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x v="2860"/>
    <n v="179.11764705882354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x v="460"/>
    <n v="34.950000000000003"/>
    <x v="1"/>
    <s v="plays"/>
    <x v="4068"/>
    <d v="2017-01-13T23:05:00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x v="2861"/>
    <n v="33.076923076923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x v="2862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x v="109"/>
    <e v="#DIV/0!"/>
    <x v="1"/>
    <s v="plays"/>
    <x v="407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x v="177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x v="2863"/>
    <n v="18.5"/>
    <x v="1"/>
    <s v="plays"/>
    <x v="4073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x v="2864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x v="2865"/>
    <n v="44.307692307692307"/>
    <x v="1"/>
    <s v="plays"/>
    <x v="40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x v="109"/>
    <e v="#DIV/0!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x v="115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x v="109"/>
    <e v="#DIV/0!"/>
    <x v="1"/>
    <s v="plays"/>
    <x v="4078"/>
    <d v="2017-01-27T18:54:0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x v="874"/>
    <n v="5"/>
    <x v="1"/>
    <s v="plays"/>
    <x v="4079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x v="109"/>
    <e v="#DIV/0!"/>
    <x v="1"/>
    <s v="plays"/>
    <x v="4080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x v="2866"/>
    <n v="29.166666666666668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x v="17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x v="2867"/>
    <n v="126.5"/>
    <x v="1"/>
    <s v="plays"/>
    <x v="4083"/>
    <d v="2016-01-14T18:16:5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x v="119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x v="2785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x v="609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x v="109"/>
    <e v="#DIV/0!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x v="2868"/>
    <n v="72"/>
    <x v="1"/>
    <s v="plays"/>
    <x v="4088"/>
    <d v="2015-01-16T10:26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x v="2869"/>
    <n v="30"/>
    <x v="1"/>
    <s v="plays"/>
    <x v="4089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x v="416"/>
    <n v="10.666666666666666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x v="782"/>
    <n v="25.5"/>
    <x v="1"/>
    <s v="plays"/>
    <x v="4091"/>
    <d v="2015-01-16T12:09: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x v="287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x v="36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x v="2176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x v="129"/>
    <n v="800"/>
    <x v="1"/>
    <s v="plays"/>
    <x v="4095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x v="2843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x v="109"/>
    <e v="#DIV/0!"/>
    <x v="1"/>
    <s v="plays"/>
    <x v="4097"/>
    <d v="2016-01-31T23:55:0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x v="109"/>
    <e v="#DIV/0!"/>
    <x v="1"/>
    <s v="plays"/>
    <x v="4098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x v="287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x v="109"/>
    <e v="#DIV/0!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x v="109"/>
    <e v="#DIV/0!"/>
    <x v="1"/>
    <s v="plays"/>
    <x v="4101"/>
    <d v="2017-01-25T21:41:2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x v="2872"/>
    <n v="22.833333333333332"/>
    <x v="1"/>
    <s v="plays"/>
    <x v="4102"/>
    <d v="2016-05-15T20:21:13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x v="709"/>
    <n v="16.666666666666668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x v="2873"/>
    <n v="45.785714285714285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x v="2874"/>
    <n v="383.33333333333331"/>
    <x v="1"/>
    <s v="plays"/>
    <x v="4105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x v="2875"/>
    <n v="106.969696969696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x v="2876"/>
    <n v="10.25"/>
    <x v="1"/>
    <s v="plays"/>
    <x v="4107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x v="2877"/>
    <n v="59"/>
    <x v="1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x v="109"/>
    <e v="#DIV/0!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x v="2878"/>
    <n v="14.333333333333334"/>
    <x v="1"/>
    <s v="plays"/>
    <x v="4110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x v="2879"/>
    <n v="15.666666666666666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x v="167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x v="418"/>
    <n v="1"/>
    <x v="1"/>
    <s v="plays"/>
    <x v="4113"/>
    <d v="2016-01-08T06:34:00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s v="B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s v="B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s v="B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s v="B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4"/>
    <s v="B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3"/>
    <s v="B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0"/>
    <s v="B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5"/>
    <s v="B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6"/>
    <s v="B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7"/>
    <s v="B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5"/>
    <s v="B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3"/>
    <s v="B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0"/>
    <s v="B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5"/>
    <s v="B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0"/>
    <s v="B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8"/>
    <s v="B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5"/>
    <s v="B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9"/>
    <s v="B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10"/>
    <s v="B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s v="B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3"/>
    <s v="B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10"/>
    <s v="B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11"/>
    <s v="B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6"/>
    <s v="B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10"/>
    <s v="B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4"/>
    <s v="B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s v="B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9"/>
    <s v="B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4"/>
    <s v="B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0"/>
    <s v="B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s v="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1"/>
    <s v="B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6"/>
    <s v="B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9"/>
    <s v="B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s v="B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6"/>
    <s v="B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7"/>
    <s v="B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1"/>
    <s v="B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6"/>
    <s v="B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6"/>
    <s v="B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5"/>
    <s v="B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8"/>
    <s v="B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4"/>
    <s v="B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0"/>
    <s v="C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10"/>
    <s v="B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7"/>
    <s v="B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4"/>
    <s v="B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9"/>
    <s v="B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1"/>
    <s v="B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8"/>
    <s v="B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11"/>
    <s v="B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3"/>
    <s v="B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0"/>
    <s v="B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7"/>
    <s v="B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4"/>
    <s v="B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5"/>
    <s v="B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5"/>
    <s v="B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7"/>
    <s v="B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9"/>
    <s v="B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10"/>
    <s v="B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7"/>
    <s v="B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5"/>
    <s v="B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2"/>
    <s v="B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11"/>
    <s v="B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0"/>
    <s v="B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s v="B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0"/>
    <s v="B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0"/>
    <s v="B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1"/>
    <s v="B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10"/>
    <s v="B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3"/>
    <s v="B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7"/>
    <s v="B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9"/>
    <s v="B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  <x v="2"/>
    <s v="B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11"/>
    <s v="B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7"/>
    <s v="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9"/>
    <s v="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7"/>
    <s v="C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10"/>
    <s v="C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7"/>
    <s v="B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s v="B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3"/>
    <s v="B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8"/>
    <s v="B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2"/>
    <s v="B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s v="B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10"/>
    <s v="B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9"/>
    <s v="B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5"/>
    <s v="B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5"/>
    <s v="B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5"/>
    <s v="B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0"/>
    <s v="B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7"/>
    <s v="B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1"/>
    <s v="B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0"/>
    <s v="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7"/>
    <s v="B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1"/>
    <s v="B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5"/>
    <s v="B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0"/>
    <s v="B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4"/>
    <s v="B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11"/>
    <s v="B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9"/>
    <s v="B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  <x v="11"/>
    <s v="B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4"/>
    <s v="B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2"/>
    <s v="B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7"/>
    <s v="B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6"/>
    <s v="B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7"/>
    <s v="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s v="B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6"/>
    <s v="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1"/>
    <s v="C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9"/>
    <s v="B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5"/>
    <s v="B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7"/>
    <s v="B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3"/>
    <s v="B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4"/>
    <s v="B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1"/>
    <s v="B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2"/>
    <s v="B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s v="B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0"/>
    <s v="B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3"/>
    <s v="B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8"/>
    <s v="A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6"/>
    <s v="A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10"/>
    <s v="A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8"/>
    <s v="A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6"/>
    <s v="A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1"/>
    <s v="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5"/>
    <s v="A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7"/>
    <s v="A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8"/>
    <s v="A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10"/>
    <s v="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5"/>
    <s v="A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0"/>
    <s v="A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8"/>
    <s v="A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5"/>
    <s v="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10"/>
    <s v="A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5"/>
    <s v="A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6"/>
    <s v="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10"/>
    <s v="A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3"/>
    <s v="A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3"/>
    <s v="B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2"/>
    <s v="A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6"/>
    <s v="A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9"/>
    <s v="A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3"/>
    <s v="A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2"/>
    <s v="A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3"/>
    <s v="A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4"/>
    <s v="A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4"/>
    <s v="A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1"/>
    <s v="A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4"/>
    <s v="A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7"/>
    <s v="A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6"/>
    <s v="A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10"/>
    <s v="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9"/>
    <s v="A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6"/>
    <s v="A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s v="A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0"/>
    <s v="A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1"/>
    <s v="A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8"/>
    <s v="A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5"/>
    <s v="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s v="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  <x v="0"/>
    <s v="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s v="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10"/>
    <s v="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s v="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11"/>
    <s v="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1"/>
    <s v="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s v="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2"/>
    <s v="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8"/>
    <s v="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3"/>
    <s v="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0"/>
    <s v="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2"/>
    <s v="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1"/>
    <s v="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7"/>
    <s v="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10"/>
    <s v="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3"/>
    <s v="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7"/>
    <s v="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9"/>
    <s v="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s v="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7"/>
    <s v="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5"/>
    <s v="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1"/>
    <s v="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9"/>
    <s v="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s v="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3"/>
    <s v="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2"/>
    <s v="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s v="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10"/>
    <s v="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3"/>
    <s v="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0"/>
    <s v="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10"/>
    <s v="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8"/>
    <s v="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8"/>
    <s v="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1"/>
    <s v="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5"/>
    <s v="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8"/>
    <s v="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s v="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8"/>
    <s v="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10"/>
    <s v="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10"/>
    <s v="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1"/>
    <s v="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8"/>
    <s v="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4"/>
    <s v="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3"/>
    <s v="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8"/>
    <s v="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3"/>
    <s v="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11"/>
    <s v="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4"/>
    <s v="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s v="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8"/>
    <s v="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10"/>
    <s v="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s v="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3"/>
    <s v="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1"/>
    <s v="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1"/>
    <s v="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7"/>
    <s v="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4"/>
    <s v="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  <x v="7"/>
    <s v="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s v="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3"/>
    <s v="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1"/>
    <s v="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  <x v="1"/>
    <s v="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6"/>
    <s v="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5"/>
    <s v="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7"/>
    <s v="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6"/>
    <s v="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s v="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6"/>
    <s v="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1"/>
    <s v="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5"/>
    <s v="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11"/>
    <s v="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1"/>
    <s v="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10"/>
    <s v="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5"/>
    <s v="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s v="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4"/>
    <s v="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1"/>
    <s v="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11"/>
    <s v="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  <x v="9"/>
    <s v="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7"/>
    <s v="B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4"/>
    <s v="B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4"/>
    <s v="B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1"/>
    <s v="B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2"/>
    <s v="B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3"/>
    <s v="B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9"/>
    <s v="C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8"/>
    <s v="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4"/>
    <s v="B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0"/>
    <s v="B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5"/>
    <s v="B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6"/>
    <s v="B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s v="B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1"/>
    <s v="B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8"/>
    <s v="B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2"/>
    <s v="B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2"/>
    <s v="B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6"/>
    <s v="B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5"/>
    <s v="B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7"/>
    <s v="B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0"/>
    <s v="B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6"/>
    <s v="B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1"/>
    <s v="C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10"/>
    <s v="B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6"/>
    <s v="B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s v="B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1"/>
    <s v="B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5"/>
    <s v="B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8"/>
    <s v="B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s v="B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s v="B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11"/>
    <s v="B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2"/>
    <s v="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0"/>
    <s v="B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7"/>
    <s v="B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9"/>
    <s v="B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2"/>
    <s v="B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6"/>
    <s v="B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8"/>
    <s v="B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s v="B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6"/>
    <s v="B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5"/>
    <s v="B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1"/>
    <s v="B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5"/>
    <s v="B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11"/>
    <s v="B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10"/>
    <s v="C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2"/>
    <s v="B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9"/>
    <s v="B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s v="B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9"/>
    <s v="B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11"/>
    <s v="B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6"/>
    <s v="B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8"/>
    <s v="B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7"/>
    <s v="B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0"/>
    <s v="B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8"/>
    <s v="B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10"/>
    <s v="B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7"/>
    <s v="B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7"/>
    <s v="B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9"/>
    <s v="B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7"/>
    <s v="B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2"/>
    <s v="B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1"/>
    <s v="B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s v="B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3"/>
    <s v="C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2"/>
    <s v="B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2"/>
    <s v="C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1"/>
    <s v="B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1"/>
    <s v="B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10"/>
    <s v="B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9"/>
    <s v="B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4"/>
    <s v="B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7"/>
    <s v="B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0"/>
    <s v="B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1"/>
    <s v="C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3"/>
    <s v="B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4"/>
    <s v="B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s v="B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2"/>
    <s v="C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4"/>
    <s v="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4"/>
    <s v="B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9"/>
    <s v="B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6"/>
    <s v="B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4"/>
    <s v="B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s v="B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4"/>
    <s v="B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2"/>
    <s v="B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2"/>
    <s v="B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9"/>
    <s v="B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9"/>
    <s v="B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6"/>
    <s v="B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5"/>
    <s v="B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8"/>
    <s v="B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7"/>
    <s v="B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6"/>
    <s v="B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6"/>
    <s v="B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9"/>
    <s v="B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2"/>
    <s v="B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3"/>
    <s v="B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7"/>
    <s v="B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2"/>
    <s v="B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8"/>
    <s v="B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7"/>
    <s v="B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9"/>
    <s v="B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6"/>
    <s v="B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6"/>
    <s v="B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8"/>
    <s v="B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9"/>
    <s v="B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3"/>
    <s v="B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s v="B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10"/>
    <s v="B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s v="B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8"/>
    <s v="B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9"/>
    <s v="B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7"/>
    <s v="B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9"/>
    <s v="B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s v="B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7"/>
    <s v="B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5"/>
    <s v="B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9"/>
    <s v="B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s v="B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9"/>
    <s v="B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s v="B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s v="B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5"/>
    <s v="B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1"/>
    <s v="B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6"/>
    <s v="B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7"/>
    <s v="B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2"/>
    <s v="B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11"/>
    <s v="B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1"/>
    <s v="B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11"/>
    <s v="B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s v="B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0"/>
    <s v="B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10"/>
    <s v="B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1"/>
    <s v="B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3"/>
    <s v="B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9"/>
    <s v="B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1"/>
    <s v="B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7"/>
    <s v="B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11"/>
    <s v="B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0"/>
    <s v="B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10"/>
    <s v="C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6"/>
    <s v="C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11"/>
    <s v="B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9"/>
    <s v="B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3"/>
    <s v="B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3"/>
    <s v="C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0"/>
    <s v="B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2"/>
    <s v="B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6"/>
    <s v="B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4"/>
    <s v="B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10"/>
    <s v="B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8"/>
    <s v="B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s v="B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7"/>
    <s v="B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0"/>
    <s v="B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3"/>
    <s v="B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7"/>
    <s v="B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4"/>
    <s v="B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6"/>
    <s v="B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3"/>
    <s v="B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9"/>
    <s v="B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0"/>
    <s v="B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1"/>
    <s v="B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2"/>
    <s v="B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s v="B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8"/>
    <s v="B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8"/>
    <s v="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0"/>
    <s v="B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6"/>
    <s v="B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s v="B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3"/>
    <s v="B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0"/>
    <s v="B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8"/>
    <s v="B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8"/>
    <s v="B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1"/>
    <s v="B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7"/>
    <s v="B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s v="B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6"/>
    <s v="B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2"/>
    <s v="A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s v="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10"/>
    <s v="A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5"/>
    <s v="A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1"/>
    <s v="A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8"/>
    <s v="A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1"/>
    <s v="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9"/>
    <s v="A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5"/>
    <s v="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s v="A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10"/>
    <s v="A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0"/>
    <s v="A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10"/>
    <s v="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10"/>
    <s v="A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9"/>
    <s v="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10"/>
    <s v="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3"/>
    <s v="A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10"/>
    <s v="A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9"/>
    <s v="A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9"/>
    <s v="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s v="A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9"/>
    <s v="A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1"/>
    <s v="A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1"/>
    <s v="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11"/>
    <s v="A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5"/>
    <s v="A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2"/>
    <s v="A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2"/>
    <s v="A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6"/>
    <s v="A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8"/>
    <s v="A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1"/>
    <s v="A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11"/>
    <s v="A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6"/>
    <s v="A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2"/>
    <s v="A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9"/>
    <s v="A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7"/>
    <s v="A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8"/>
    <s v="A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s v="A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6"/>
    <s v="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8"/>
    <s v="A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6"/>
    <s v="A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5"/>
    <s v="A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0"/>
    <s v="A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3"/>
    <s v="A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6"/>
    <s v="A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0"/>
    <s v="A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10"/>
    <s v="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10"/>
    <s v="A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s v="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s v="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s v="A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7"/>
    <s v="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s v="A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10"/>
    <s v="A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s v="A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6"/>
    <s v="A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6"/>
    <s v="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7"/>
    <s v="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7"/>
    <s v="A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8"/>
    <s v="A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3"/>
    <s v="A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8"/>
    <s v="A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7"/>
    <s v="A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  <s v="A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8"/>
    <s v="A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6"/>
    <s v="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5"/>
    <s v="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9"/>
    <s v="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1"/>
    <s v="A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11"/>
    <s v="A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3"/>
    <s v="A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11"/>
    <s v="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10"/>
    <s v="A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6"/>
    <s v="A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0"/>
    <s v="A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s v="A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11"/>
    <s v="A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4"/>
    <s v="A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4"/>
    <s v="A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10"/>
    <s v="A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s v="A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0"/>
    <s v="A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2"/>
    <s v="A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11"/>
    <s v="A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2"/>
    <s v="A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4"/>
    <s v="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3"/>
    <s v="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8"/>
    <s v="A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7"/>
    <s v="A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5"/>
    <s v="A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1"/>
    <s v="A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7"/>
    <s v="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9"/>
    <s v="A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3"/>
    <s v="A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s v="A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4"/>
    <s v="A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7"/>
    <s v="A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s v="A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10"/>
    <s v="A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4"/>
    <s v="A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4"/>
    <s v="B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9"/>
    <s v="B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7"/>
    <s v="B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10"/>
    <s v="B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5"/>
    <s v="B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  <x v="3"/>
    <s v="B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3"/>
    <s v="B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s v="B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5"/>
    <s v="B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1"/>
    <s v="B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s v="B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4"/>
    <s v="B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6"/>
    <s v="B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6"/>
    <s v="B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8"/>
    <s v="B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1"/>
    <s v="B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s v="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9"/>
    <s v="B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6"/>
    <s v="C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0"/>
    <s v="B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1"/>
    <s v="A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8"/>
    <s v="A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7"/>
    <s v="A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9"/>
    <s v="A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  <x v="0"/>
    <s v="A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9"/>
    <s v="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8"/>
    <s v="A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x v="1"/>
    <s v="A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8"/>
    <s v="A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s v="A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s v="A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s v="A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x v="4"/>
    <s v="A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9"/>
    <s v="A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8"/>
    <s v="A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x v="5"/>
    <s v="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11"/>
    <s v="A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4"/>
    <s v="A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x v="2"/>
    <s v="A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4"/>
    <s v="A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  <x v="4"/>
    <s v="A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8"/>
    <s v="A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x v="4"/>
    <s v="A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1"/>
    <s v="A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s v="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s v="A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0"/>
    <s v="A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x v="11"/>
    <s v="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  <x v="11"/>
    <s v="A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11"/>
    <s v="A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1"/>
    <s v="A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3"/>
    <s v="A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x v="9"/>
    <s v="A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4"/>
    <s v="A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8"/>
    <s v="A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5"/>
    <s v="A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1"/>
    <s v="A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  <x v="7"/>
    <s v="A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  <x v="10"/>
    <s v="A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4"/>
    <s v="A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10"/>
    <s v="A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x v="3"/>
    <s v="A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x v="2"/>
    <s v="A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2"/>
    <s v="A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  <x v="2"/>
    <s v="A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x v="9"/>
    <s v="A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1"/>
    <s v="A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7"/>
    <s v="A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8"/>
    <s v="A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s v="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1"/>
    <s v="A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s v="A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4"/>
    <s v="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7"/>
    <s v="A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7"/>
    <s v="A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7"/>
    <s v="A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9"/>
    <s v="A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0"/>
    <s v="A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4"/>
    <s v="A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  <x v="2"/>
    <s v="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  <x v="7"/>
    <s v="A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4"/>
    <s v="A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x v="5"/>
    <s v="A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s v="A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s v="A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3"/>
    <s v="A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  <x v="6"/>
    <s v="A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x v="9"/>
    <s v="A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5"/>
    <s v="A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9"/>
    <s v="A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x v="7"/>
    <s v="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x v="4"/>
    <s v="A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x v="10"/>
    <s v="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10"/>
    <s v="A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x v="5"/>
    <s v="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x v="10"/>
    <s v="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s v="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  <x v="7"/>
    <s v="A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x v="4"/>
    <s v="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8"/>
    <s v="A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  <x v="3"/>
    <s v="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  <x v="0"/>
    <s v="A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0"/>
    <s v="A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x v="6"/>
    <s v="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x v="6"/>
    <s v="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x v="2"/>
    <s v="A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3"/>
    <s v="A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1"/>
    <s v="A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x v="0"/>
    <s v="A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6"/>
    <s v="A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10"/>
    <s v="A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6"/>
    <s v="A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x v="9"/>
    <s v="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  <x v="5"/>
    <s v="A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1"/>
    <s v="A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7"/>
    <s v="A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  <x v="5"/>
    <s v="A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s v="A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s v="A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10"/>
    <s v="A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4"/>
    <s v="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3"/>
    <s v="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3"/>
    <s v="C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6"/>
    <s v="B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8"/>
    <s v="C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3"/>
    <s v="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s v="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s v="B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8"/>
    <s v="B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10"/>
    <s v="B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9"/>
    <s v="B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4"/>
    <s v="B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4"/>
    <s v="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3"/>
    <s v="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s v="C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2"/>
    <s v="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s v="C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4"/>
    <s v="B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s v="B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3"/>
    <s v="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9"/>
    <s v="A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8"/>
    <s v="A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11"/>
    <s v="A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s v="A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7"/>
    <s v="A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4"/>
    <s v="A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s v="A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8"/>
    <s v="A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7"/>
    <s v="A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0"/>
    <s v="A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5"/>
    <s v="A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11"/>
    <s v="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11"/>
    <s v="A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s v="A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0"/>
    <s v="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11"/>
    <s v="A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1"/>
    <s v="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5"/>
    <s v="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6"/>
    <s v="A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3"/>
    <s v="A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10"/>
    <s v="A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8"/>
    <s v="A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2"/>
    <s v="A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8"/>
    <s v="A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0"/>
    <s v="A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4"/>
    <s v="A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3"/>
    <s v="A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1"/>
    <s v="A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8"/>
    <s v="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4"/>
    <s v="A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3"/>
    <s v="A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s v="A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4"/>
    <s v="A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7"/>
    <s v="A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s v="A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9"/>
    <s v="A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0"/>
    <s v="A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1"/>
    <s v="A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10"/>
    <s v="A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9"/>
    <s v="A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1"/>
    <s v="A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0"/>
    <s v="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9"/>
    <s v="A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1"/>
    <s v="A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1"/>
    <s v="A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1"/>
    <s v="A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4"/>
    <s v="A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4"/>
    <s v="A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s v="A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4"/>
    <s v="A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s v="A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4"/>
    <s v="A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1"/>
    <s v="A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5"/>
    <s v="A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1"/>
    <s v="A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8"/>
    <s v="A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9"/>
    <s v="A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10"/>
    <s v="A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s v="A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s v="A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1"/>
    <s v="B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0"/>
    <s v="B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7"/>
    <s v="B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s v="B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5"/>
    <s v="B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4"/>
    <s v="B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7"/>
    <s v="B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11"/>
    <s v="B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3"/>
    <s v="B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3"/>
    <s v="B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4"/>
    <s v="B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11"/>
    <s v="B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3"/>
    <s v="B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s v="B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6"/>
    <s v="B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4"/>
    <s v="B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s v="C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1"/>
    <s v="B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9"/>
    <s v="B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s v="B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s v="B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5"/>
    <s v="B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2"/>
    <s v="B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7"/>
    <s v="B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4"/>
    <s v="B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6"/>
    <s v="B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8"/>
    <s v="B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11"/>
    <s v="B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s v="B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1"/>
    <s v="B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1"/>
    <s v="B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0"/>
    <s v="B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8"/>
    <s v="B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1"/>
    <s v="B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11"/>
    <s v="B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6"/>
    <s v="B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2"/>
    <s v="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4"/>
    <s v="C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8"/>
    <s v="B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5"/>
    <s v="B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  <x v="9"/>
    <s v="A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1"/>
    <s v="A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  <x v="4"/>
    <s v="A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3"/>
    <s v="A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  <x v="10"/>
    <s v="A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8"/>
    <s v="A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  <x v="1"/>
    <s v="A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6"/>
    <s v="A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s v="A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s v="A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  <x v="1"/>
    <s v="A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11"/>
    <s v="A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s v="A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6"/>
    <s v="A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1"/>
    <s v="A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4"/>
    <s v="A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8"/>
    <s v="A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3"/>
    <s v="A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7"/>
    <s v="A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8"/>
    <s v="A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s v="B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5"/>
    <s v="B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  <x v="3"/>
    <s v="B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7"/>
    <s v="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2"/>
    <s v="B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1"/>
    <s v="B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7"/>
    <s v="B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9"/>
    <s v="B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s v="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1"/>
    <s v="B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1"/>
    <s v="B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9"/>
    <s v="B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9"/>
    <s v="B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0"/>
    <s v="B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3"/>
    <s v="B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2"/>
    <s v="B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10"/>
    <s v="B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7"/>
    <s v="B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10"/>
    <s v="B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7"/>
    <s v="B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10"/>
    <s v="B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0"/>
    <s v="B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10"/>
    <s v="B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5"/>
    <s v="B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  <x v="3"/>
    <s v="B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5"/>
    <s v="B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10"/>
    <s v="B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s v="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  <x v="4"/>
    <s v="B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11"/>
    <s v="B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10"/>
    <s v="B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0"/>
    <s v="B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1"/>
    <s v="B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0"/>
    <s v="B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5"/>
    <s v="B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9"/>
    <s v="B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7"/>
    <s v="B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1"/>
    <s v="B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3"/>
    <s v="B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11"/>
    <s v="B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5"/>
    <s v="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  <x v="7"/>
    <s v="B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8"/>
    <s v="B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2"/>
    <s v="B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s v="B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9"/>
    <s v="B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7"/>
    <s v="B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1"/>
    <s v="B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0"/>
    <s v="B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  <x v="5"/>
    <s v="B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2"/>
    <s v="B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7"/>
    <s v="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4"/>
    <s v="B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7"/>
    <s v="B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5"/>
    <s v="B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6"/>
    <s v="B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8"/>
    <s v="B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6"/>
    <s v="B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11"/>
    <s v="B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10"/>
    <s v="B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10"/>
    <s v="B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9"/>
    <s v="B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8"/>
    <s v="B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4"/>
    <s v="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8"/>
    <s v="B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3"/>
    <s v="B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2"/>
    <s v="B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  <x v="0"/>
    <s v="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  <x v="7"/>
    <s v="B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2"/>
    <s v="B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7"/>
    <s v="B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0"/>
    <s v="B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9"/>
    <s v="B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  <x v="1"/>
    <s v="B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4"/>
    <s v="B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0"/>
    <s v="B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10"/>
    <s v="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  <x v="9"/>
    <s v="B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7"/>
    <s v="B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5"/>
    <s v="B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9"/>
    <s v="A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10"/>
    <s v="A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9"/>
    <s v="A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1"/>
    <s v="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8"/>
    <s v="A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  <s v="A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1"/>
    <s v="A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9"/>
    <s v="A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11"/>
    <s v="A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7"/>
    <s v="A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10"/>
    <s v="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9"/>
    <s v="A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1"/>
    <s v="A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9"/>
    <s v="A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6"/>
    <s v="A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  <x v="8"/>
    <s v="A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1"/>
    <s v="A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s v="A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4"/>
    <s v="A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s v="A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8"/>
    <s v="A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4"/>
    <s v="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10"/>
    <s v="A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1"/>
    <s v="A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  <x v="7"/>
    <s v="A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11"/>
    <s v="A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10"/>
    <s v="A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  <x v="6"/>
    <s v="A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3"/>
    <s v="A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8"/>
    <s v="A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9"/>
    <s v="A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s v="A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5"/>
    <s v="A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  <x v="7"/>
    <s v="A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5"/>
    <s v="A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8"/>
    <s v="A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10"/>
    <s v="A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  <x v="9"/>
    <s v="A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11"/>
    <s v="A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s v="A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s v="A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  <x v="6"/>
    <s v="A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s v="A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10"/>
    <s v="A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11"/>
    <s v="A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4"/>
    <s v="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  <x v="2"/>
    <s v="A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  <x v="10"/>
    <s v="A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  <x v="0"/>
    <s v="A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0"/>
    <s v="A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s v="A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  <x v="1"/>
    <s v="A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9"/>
    <s v="A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6"/>
    <s v="A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  <x v="3"/>
    <s v="A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1"/>
    <s v="A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  <x v="8"/>
    <s v="A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0"/>
    <s v="A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4"/>
    <s v="A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4"/>
    <s v="A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  <x v="9"/>
    <s v="A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  <x v="9"/>
    <s v="A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10"/>
    <s v="A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9"/>
    <s v="A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  <x v="1"/>
    <s v="A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9"/>
    <s v="A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  <x v="0"/>
    <s v="A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  <x v="6"/>
    <s v="A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8"/>
    <s v="A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  <x v="7"/>
    <s v="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5"/>
    <s v="A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2"/>
    <s v="A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2"/>
    <s v="A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  <x v="7"/>
    <s v="A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6"/>
    <s v="A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11"/>
    <s v="A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  <x v="11"/>
    <s v="A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9"/>
    <s v="A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10"/>
    <s v="A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5"/>
    <s v="A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s v="A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s v="A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1"/>
    <s v="A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9"/>
    <s v="A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7"/>
    <s v="A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1"/>
    <s v="A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10"/>
    <s v="A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5"/>
    <s v="A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s v="A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11"/>
    <s v="A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11"/>
    <s v="A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6"/>
    <s v="A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9"/>
    <s v="A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11"/>
    <s v="A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3"/>
    <s v="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10"/>
    <s v="A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2"/>
    <s v="A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9"/>
    <s v="A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7"/>
    <s v="A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11"/>
    <s v="A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s v="A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s v="A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1"/>
    <s v="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8"/>
    <s v="A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3"/>
    <s v="A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8"/>
    <s v="A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8"/>
    <s v="A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s v="A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s v="A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s v="A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1"/>
    <s v="A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6"/>
    <s v="A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10"/>
    <s v="A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8"/>
    <s v="A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s v="A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6"/>
    <s v="A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s v="A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1"/>
    <s v="A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1"/>
    <s v="A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5"/>
    <s v="A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9"/>
    <s v="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s v="A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8"/>
    <s v="A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3"/>
    <s v="A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2"/>
    <s v="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11"/>
    <s v="A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4"/>
    <s v="A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5"/>
    <s v="A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8"/>
    <s v="A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10"/>
    <s v="A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10"/>
    <s v="A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0"/>
    <s v="A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7"/>
    <s v="A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9"/>
    <s v="A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9"/>
    <s v="A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4"/>
    <s v="A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0"/>
    <s v="A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9"/>
    <s v="A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9"/>
    <s v="A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9"/>
    <s v="A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s v="A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1"/>
    <s v="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4"/>
    <s v="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2"/>
    <s v="A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1"/>
    <s v="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8"/>
    <s v="A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11"/>
    <s v="A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4"/>
    <s v="A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4"/>
    <s v="A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5"/>
    <s v="A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3"/>
    <s v="A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4"/>
    <s v="A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1"/>
    <s v="C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11"/>
    <s v="A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4"/>
    <s v="A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9"/>
    <s v="A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s v="A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9"/>
    <s v="A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0"/>
    <s v="A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1"/>
    <s v="A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5"/>
    <s v="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8"/>
    <s v="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6"/>
    <s v="B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5"/>
    <s v="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1"/>
    <s v="B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2"/>
    <s v="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s v="B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8"/>
    <s v="B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s v="B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2"/>
    <s v="B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10"/>
    <s v="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4"/>
    <s v="B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5"/>
    <s v="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4"/>
    <s v="B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3"/>
    <s v="B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1"/>
    <s v="B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11"/>
    <s v="B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6"/>
    <s v="B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s v="B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4"/>
    <s v="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3"/>
    <s v="A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s v="A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s v="A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6"/>
    <s v="A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1"/>
    <s v="A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s v="A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  <x v="4"/>
    <s v="A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9"/>
    <s v="A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10"/>
    <s v="A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  <x v="1"/>
    <s v="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  <x v="10"/>
    <s v="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s v="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  <x v="6"/>
    <s v="A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  <x v="2"/>
    <s v="A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s v="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s v="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  <x v="2"/>
    <s v="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  <x v="4"/>
    <s v="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  <x v="2"/>
    <s v="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  <x v="2"/>
    <s v="A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  <x v="7"/>
    <s v="A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  <x v="7"/>
    <s v="A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3"/>
    <s v="A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  <x v="10"/>
    <s v="A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5"/>
    <s v="A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1"/>
    <s v="A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0"/>
    <s v="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s v="A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7"/>
    <s v="A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9"/>
    <s v="A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8"/>
    <s v="A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9"/>
    <s v="A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1"/>
    <s v="A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8"/>
    <s v="A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11"/>
    <s v="A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6"/>
    <s v="A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s v="A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11"/>
    <s v="A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0"/>
    <s v="A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6"/>
    <s v="A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6"/>
    <s v="A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11"/>
    <s v="A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3"/>
    <s v="A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0"/>
    <s v="A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s v="A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s v="A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s v="A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5"/>
    <s v="A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7"/>
    <s v="A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5"/>
    <s v="A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6"/>
    <s v="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7"/>
    <s v="A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11"/>
    <s v="A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1"/>
    <s v="A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8"/>
    <s v="A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3"/>
    <s v="A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8"/>
    <s v="A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1"/>
    <s v="A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7"/>
    <s v="A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6"/>
    <s v="A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1"/>
    <s v="A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0"/>
    <s v="A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9"/>
    <s v="A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6"/>
    <s v="A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5"/>
    <s v="A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2"/>
    <s v="A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7"/>
    <s v="A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0"/>
    <s v="A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2"/>
    <s v="A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9"/>
    <s v="A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4"/>
    <s v="A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11"/>
    <s v="A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4"/>
    <s v="A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s v="A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8"/>
    <s v="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s v="A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6"/>
    <s v="A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4"/>
    <s v="A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7"/>
    <s v="A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7"/>
    <s v="A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8"/>
    <s v="A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s v="A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5"/>
    <s v="A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7"/>
    <s v="A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7"/>
    <s v="A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3"/>
    <s v="A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0"/>
    <s v="A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9"/>
    <s v="A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s v="A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5"/>
    <s v="A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8"/>
    <s v="A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4"/>
    <s v="A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1"/>
    <s v="A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s v="A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4"/>
    <s v="A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3"/>
    <s v="A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4"/>
    <s v="A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7"/>
    <s v="A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s v="A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11"/>
    <s v="A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3"/>
    <s v="A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s v="A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1"/>
    <s v="A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4"/>
    <s v="A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7"/>
    <s v="A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10"/>
    <s v="A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7"/>
    <s v="A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10"/>
    <s v="A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4"/>
    <s v="A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5"/>
    <s v="A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4"/>
    <s v="A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10"/>
    <s v="A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6"/>
    <s v="A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5"/>
    <s v="A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10"/>
    <s v="A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s v="A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1"/>
    <s v="A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9"/>
    <s v="A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4"/>
    <s v="A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5"/>
    <s v="A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2"/>
    <s v="A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6"/>
    <s v="A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10"/>
    <s v="A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s v="A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5"/>
    <s v="A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0"/>
    <s v="A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5"/>
    <s v="A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10"/>
    <s v="A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10"/>
    <s v="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1"/>
    <s v="A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6"/>
    <s v="A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  <x v="9"/>
    <s v="A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s v="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s v="A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6"/>
    <s v="A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s v="A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s v="A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8"/>
    <s v="A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s v="A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8"/>
    <s v="A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5"/>
    <s v="A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1"/>
    <s v="A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1"/>
    <s v="A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9"/>
    <s v="A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s v="B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5"/>
    <s v="B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6"/>
    <s v="B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6"/>
    <s v="B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11"/>
    <s v="B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0"/>
    <s v="B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10"/>
    <s v="B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s v="B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s v="C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s v="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7"/>
    <s v="C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9"/>
    <s v="B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4"/>
    <s v="C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5"/>
    <s v="C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4"/>
    <s v="C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s v="B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7"/>
    <s v="B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0"/>
    <s v="B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5"/>
    <s v="B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5"/>
    <s v="B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9"/>
    <s v="B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5"/>
    <s v="B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2"/>
    <s v="B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7"/>
    <s v="B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s v="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s v="B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5"/>
    <s v="C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5"/>
    <s v="B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4"/>
    <s v="B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1"/>
    <s v="B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6"/>
    <s v="B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6"/>
    <s v="C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10"/>
    <s v="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0"/>
    <s v="B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9"/>
    <s v="B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8"/>
    <s v="B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3"/>
    <s v="B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4"/>
    <s v="B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7"/>
    <s v="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9"/>
    <s v="B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6"/>
    <s v="A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10"/>
    <s v="A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7"/>
    <s v="A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s v="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3"/>
    <s v="A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7"/>
    <s v="A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1"/>
    <s v="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3"/>
    <s v="A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10"/>
    <s v="A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1"/>
    <s v="A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1"/>
    <s v="A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s v="A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3"/>
    <s v="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10"/>
    <s v="A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3"/>
    <s v="A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11"/>
    <s v="A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5"/>
    <s v="A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9"/>
    <s v="A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10"/>
    <s v="A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5"/>
    <s v="A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7"/>
    <s v="B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5"/>
    <s v="B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9"/>
    <s v="B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6"/>
    <s v="B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5"/>
    <s v="B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0"/>
    <s v="B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s v="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3"/>
    <s v="B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8"/>
    <s v="B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10"/>
    <s v="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4"/>
    <s v="B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s v="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1"/>
    <s v="B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2"/>
    <s v="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10"/>
    <s v="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5"/>
    <s v="B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1"/>
    <s v="B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11"/>
    <s v="B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1"/>
    <s v="B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2"/>
    <s v="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8"/>
    <s v="B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9"/>
    <s v="B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11"/>
    <s v="B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0"/>
    <s v="B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10"/>
    <s v="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7"/>
    <s v="B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1"/>
    <s v="B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9"/>
    <s v="B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6"/>
    <s v="B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10"/>
    <s v="B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3"/>
    <s v="B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3"/>
    <s v="B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3"/>
    <s v="B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3"/>
    <s v="B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5"/>
    <s v="B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2"/>
    <s v="B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11"/>
    <s v="B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3"/>
    <s v="B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s v="B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2"/>
    <s v="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11"/>
    <s v="B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s v="B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2"/>
    <s v="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  <x v="6"/>
    <s v="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3"/>
    <s v="B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1"/>
    <s v="B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7"/>
    <s v="B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7"/>
    <s v="B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8"/>
    <s v="B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9"/>
    <s v="B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9"/>
    <s v="B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s v="B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s v="B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6"/>
    <s v="B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7"/>
    <s v="B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s v="B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  <x v="6"/>
    <s v="B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3"/>
    <s v="B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  <x v="4"/>
    <s v="B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3"/>
    <s v="B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s v="A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0"/>
    <s v="A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4"/>
    <s v="A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1"/>
    <s v="A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10"/>
    <s v="A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8"/>
    <s v="B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3"/>
    <s v="A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9"/>
    <s v="A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7"/>
    <s v="A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s v="A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10"/>
    <s v="A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9"/>
    <s v="A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1"/>
    <s v="A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5"/>
    <s v="A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11"/>
    <s v="A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0"/>
    <s v="A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11"/>
    <s v="A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4"/>
    <s v="A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6"/>
    <s v="A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7"/>
    <s v="A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8"/>
    <s v="A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4"/>
    <s v="A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11"/>
    <s v="A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6"/>
    <s v="A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10"/>
    <s v="A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9"/>
    <s v="A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0"/>
    <s v="A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3"/>
    <s v="A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1"/>
    <s v="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0"/>
    <s v="A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s v="A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4"/>
    <s v="A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4"/>
    <s v="A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2"/>
    <s v="A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3"/>
    <s v="A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9"/>
    <s v="A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s v="A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10"/>
    <s v="A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s v="A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0"/>
    <s v="B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0"/>
    <s v="C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0"/>
    <s v="B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5"/>
    <s v="B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2"/>
    <s v="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4"/>
    <s v="B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4"/>
    <s v="C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4"/>
    <s v="B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1"/>
    <s v="B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3"/>
    <s v="B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2"/>
    <s v="B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5"/>
    <s v="B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9"/>
    <s v="B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0"/>
    <s v="B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1"/>
    <s v="B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5"/>
    <s v="B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5"/>
    <s v="B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3"/>
    <s v="B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5"/>
    <s v="B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3"/>
    <s v="B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1"/>
    <s v="B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4"/>
    <s v="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2"/>
    <s v="B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9"/>
    <s v="B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9"/>
    <s v="B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5"/>
    <s v="B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7"/>
    <s v="B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9"/>
    <s v="B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6"/>
    <s v="B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  <x v="0"/>
    <s v="B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4"/>
    <s v="B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s v="B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1"/>
    <s v="B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4"/>
    <s v="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s v="B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3"/>
    <s v="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5"/>
    <s v="B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  <x v="5"/>
    <s v="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4"/>
    <s v="B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6"/>
    <s v="B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11"/>
    <s v="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s v="B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7"/>
    <s v="B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s v="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5"/>
    <s v="B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8"/>
    <s v="B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3"/>
    <s v="B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7"/>
    <s v="B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3"/>
    <s v="B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s v="B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3"/>
    <s v="B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s v="B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1"/>
    <s v="B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1"/>
    <s v="B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8"/>
    <s v="B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0"/>
    <s v="B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8"/>
    <s v="B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5"/>
    <s v="B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5"/>
    <s v="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7"/>
    <s v="B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0"/>
    <s v="B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1"/>
    <s v="A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9"/>
    <s v="A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9"/>
    <s v="A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s v="A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9"/>
    <s v="A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4"/>
    <s v="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6"/>
    <s v="A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1"/>
    <s v="A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4"/>
    <s v="A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11"/>
    <s v="A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1"/>
    <s v="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3"/>
    <s v="A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9"/>
    <s v="A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10"/>
    <s v="A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1"/>
    <s v="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8"/>
    <s v="A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0"/>
    <s v="A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1"/>
    <s v="A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10"/>
    <s v="A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11"/>
    <s v="A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4"/>
    <s v="A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7"/>
    <s v="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s v="A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10"/>
    <s v="A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7"/>
    <s v="A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7"/>
    <s v="A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4"/>
    <s v="A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9"/>
    <s v="A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s v="A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9"/>
    <s v="A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5"/>
    <s v="A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8"/>
    <s v="A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1"/>
    <s v="A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0"/>
    <s v="A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7"/>
    <s v="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2"/>
    <s v="A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6"/>
    <s v="A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3"/>
    <s v="A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6"/>
    <s v="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1"/>
    <s v="A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3"/>
    <s v="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5"/>
    <s v="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6"/>
    <s v="A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0"/>
    <s v="A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6"/>
    <s v="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7"/>
    <s v="A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1"/>
    <s v="A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9"/>
    <s v="A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0"/>
    <s v="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7"/>
    <s v="A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6"/>
    <s v="A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s v="A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1"/>
    <s v="A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9"/>
    <s v="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s v="A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4"/>
    <s v="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9"/>
    <s v="A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8"/>
    <s v="B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7"/>
    <s v="B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2"/>
    <s v="B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1"/>
    <s v="B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2"/>
    <s v="C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11"/>
    <s v="B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1"/>
    <s v="B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s v="B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1"/>
    <s v="B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11"/>
    <s v="B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7"/>
    <s v="B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8"/>
    <s v="B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1"/>
    <s v="B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10"/>
    <s v="B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4"/>
    <s v="B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10"/>
    <s v="C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9"/>
    <s v="B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6"/>
    <s v="C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6"/>
    <s v="B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3"/>
    <s v="B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9"/>
    <s v="A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  <x v="10"/>
    <s v="A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0"/>
    <s v="A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s v="A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5"/>
    <s v="A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1"/>
    <s v="A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  <x v="3"/>
    <s v="A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  <x v="11"/>
    <s v="A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  <x v="9"/>
    <s v="A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8"/>
    <s v="A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11"/>
    <s v="A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5"/>
    <s v="A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  <x v="5"/>
    <s v="A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7"/>
    <s v="A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  <x v="3"/>
    <s v="A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s v="A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0"/>
    <s v="A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s v="A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0"/>
    <s v="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6"/>
    <s v="A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s v="B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s v="B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10"/>
    <s v="B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5"/>
    <s v="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s v="B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0"/>
    <s v="B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s v="C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5"/>
    <s v="B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s v="B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0"/>
    <s v="B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9"/>
    <s v="B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s v="C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0"/>
    <s v="B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10"/>
    <s v="B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s v="B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8"/>
    <s v="B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4"/>
    <s v="B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5"/>
    <s v="C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5"/>
    <s v="B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4"/>
    <s v="B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5"/>
    <s v="B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8"/>
    <s v="B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4"/>
    <s v="B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s v="C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3"/>
    <s v="B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11"/>
    <s v="B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2"/>
    <s v="B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s v="C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2"/>
    <s v="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8"/>
    <s v="B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9"/>
    <s v="B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1"/>
    <s v="C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7"/>
    <s v="B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10"/>
    <s v="C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6"/>
    <s v="B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3"/>
    <s v="C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3"/>
    <s v="B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11"/>
    <s v="B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1"/>
    <s v="B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9"/>
    <s v="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11"/>
    <s v="A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s v="A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9"/>
    <s v="A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  <x v="2"/>
    <s v="A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1"/>
    <s v="A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s v="A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  <x v="2"/>
    <s v="A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9"/>
    <s v="A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9"/>
    <s v="A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6"/>
    <s v="A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  <x v="6"/>
    <s v="A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8"/>
    <s v="A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  <x v="10"/>
    <s v="A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  <x v="3"/>
    <s v="A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  <x v="10"/>
    <s v="A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0"/>
    <s v="A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  <x v="10"/>
    <s v="A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s v="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6"/>
    <s v="A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9"/>
    <s v="A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9"/>
    <s v="A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s v="A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1"/>
    <s v="A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6"/>
    <s v="A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5"/>
    <s v="A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0"/>
    <s v="A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2"/>
    <s v="A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4"/>
    <s v="A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6"/>
    <s v="A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7"/>
    <s v="A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5"/>
    <s v="A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s v="A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2"/>
    <s v="A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1"/>
    <s v="A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0"/>
    <s v="A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5"/>
    <s v="A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s v="A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10"/>
    <s v="A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3"/>
    <s v="A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7"/>
    <s v="A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4"/>
    <s v="A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10"/>
    <s v="A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10"/>
    <s v="A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  <x v="5"/>
    <s v="A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11"/>
    <s v="A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  <x v="7"/>
    <s v="A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4"/>
    <s v="A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  <x v="1"/>
    <s v="A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  <x v="8"/>
    <s v="A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10"/>
    <s v="A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7"/>
    <s v="A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  <x v="2"/>
    <s v="A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1"/>
    <s v="A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7"/>
    <s v="A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  <x v="5"/>
    <s v="A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9"/>
    <s v="A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  <x v="10"/>
    <s v="A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  <x v="5"/>
    <s v="A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  <x v="7"/>
    <s v="A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0"/>
    <s v="A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s v="B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8"/>
    <s v="B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4"/>
    <s v="B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2"/>
    <s v="B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3"/>
    <s v="B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11"/>
    <s v="B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s v="B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s v="B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8"/>
    <s v="B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4"/>
    <s v="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5"/>
    <s v="B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11"/>
    <s v="B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0"/>
    <s v="B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0"/>
    <s v="B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9"/>
    <s v="B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9"/>
    <s v="B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8"/>
    <s v="B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1"/>
    <s v="B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10"/>
    <s v="B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2"/>
    <s v="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6"/>
    <s v="B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4"/>
    <s v="B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0"/>
    <s v="B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  <x v="4"/>
    <s v="B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10"/>
    <s v="B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s v="B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9"/>
    <s v="B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  <x v="5"/>
    <s v="B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1"/>
    <s v="B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1"/>
    <s v="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8"/>
    <s v="B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3"/>
    <s v="B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11"/>
    <s v="B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s v="B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5"/>
    <s v="B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s v="B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  <x v="4"/>
    <s v="B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1"/>
    <s v="B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2"/>
    <s v="B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3"/>
    <s v="B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  <x v="4"/>
    <s v="B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  <x v="5"/>
    <s v="B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10"/>
    <s v="B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  <x v="8"/>
    <s v="B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8"/>
    <s v="B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s v="B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s v="B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2"/>
    <s v="B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6"/>
    <s v="B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  <x v="8"/>
    <s v="B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7"/>
    <s v="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9"/>
    <s v="B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7"/>
    <s v="B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7"/>
    <s v="B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7"/>
    <s v="B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4"/>
    <s v="B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6"/>
    <s v="B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4"/>
    <s v="B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s v="B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7"/>
    <s v="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11"/>
    <s v="B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4"/>
    <s v="B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  <x v="1"/>
    <s v="B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1"/>
    <s v="B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1"/>
    <s v="B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2"/>
    <s v="B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2"/>
    <s v="B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9"/>
    <s v="B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  <x v="6"/>
    <s v="B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5"/>
    <s v="B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3"/>
    <s v="B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s v="B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2"/>
    <s v="B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3"/>
    <s v="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8"/>
    <s v="B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7"/>
    <s v="B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s v="B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1"/>
    <s v="B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  <x v="0"/>
    <s v="B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  <x v="0"/>
    <s v="B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2"/>
    <s v="B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  <x v="2"/>
    <s v="A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7"/>
    <s v="A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2"/>
    <s v="B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2"/>
    <s v="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2"/>
    <s v="A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7"/>
    <s v="A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7"/>
    <s v="A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2"/>
    <s v="B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7"/>
    <s v="A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7"/>
    <s v="A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2"/>
    <s v="A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7"/>
    <s v="A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2"/>
    <s v="A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7"/>
    <s v="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  <x v="7"/>
    <s v="A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7"/>
    <s v="A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  <x v="7"/>
    <s v="A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7"/>
    <s v="A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7"/>
    <s v="A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11"/>
    <s v="A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2"/>
    <s v="A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3"/>
    <s v="A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1"/>
    <s v="A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  <x v="10"/>
    <s v="A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s v="A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s v="A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  <x v="7"/>
    <s v="A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s v="A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11"/>
    <s v="A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  <x v="10"/>
    <s v="A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  <x v="5"/>
    <s v="A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8"/>
    <s v="A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6"/>
    <s v="A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7"/>
    <s v="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9"/>
    <s v="A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7"/>
    <s v="A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7"/>
    <s v="A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10"/>
    <s v="A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9"/>
    <s v="A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  <x v="4"/>
    <s v="A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s v="A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5"/>
    <s v="A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8"/>
    <s v="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s v="A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5"/>
    <s v="A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2"/>
    <s v="A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8"/>
    <s v="A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  <x v="6"/>
    <s v="A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  <x v="8"/>
    <s v="A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  <x v="5"/>
    <s v="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  <x v="4"/>
    <s v="A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  <x v="8"/>
    <s v="A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6"/>
    <s v="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  <x v="3"/>
    <s v="A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9"/>
    <s v="A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s v="A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8"/>
    <s v="A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  <x v="7"/>
    <s v="A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s v="A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6"/>
    <s v="B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1"/>
    <s v="B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10"/>
    <s v="B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1"/>
    <s v="B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4"/>
    <s v="B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9"/>
    <s v="B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9"/>
    <s v="B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10"/>
    <s v="B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s v="B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7"/>
    <s v="C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2"/>
    <s v="B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8"/>
    <s v="C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s v="B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7"/>
    <s v="B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8"/>
    <s v="B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3"/>
    <s v="B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1"/>
    <s v="B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5"/>
    <s v="B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7"/>
    <s v="B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s v="B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3"/>
    <s v="B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s v="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8"/>
    <s v="B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s v="A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s v="A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10"/>
    <s v="A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s v="A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s v="A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11"/>
    <s v="A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8"/>
    <s v="A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8"/>
    <s v="A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5"/>
    <s v="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11"/>
    <s v="A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9"/>
    <s v="A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8"/>
    <s v="A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8"/>
    <s v="A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1"/>
    <s v="A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2"/>
    <s v="A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10"/>
    <s v="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5"/>
    <s v="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10"/>
    <s v="A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1"/>
    <s v="A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6"/>
    <s v="A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11"/>
    <s v="A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8"/>
    <s v="A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4"/>
    <s v="A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7"/>
    <s v="A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9"/>
    <s v="A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4"/>
    <s v="A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1"/>
    <s v="A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4"/>
    <s v="A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3"/>
    <s v="A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9"/>
    <s v="A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1"/>
    <s v="A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8"/>
    <s v="A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5"/>
    <s v="A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4"/>
    <s v="A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11"/>
    <s v="A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9"/>
    <s v="A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8"/>
    <s v="A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4"/>
    <s v="A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s v="A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1"/>
    <s v="A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9"/>
    <s v="A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10"/>
    <s v="A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10"/>
    <s v="A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10"/>
    <s v="A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s v="A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1"/>
    <s v="A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10"/>
    <s v="A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10"/>
    <s v="A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0"/>
    <s v="A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s v="A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1"/>
    <s v="A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s v="A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0"/>
    <s v="A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1"/>
    <s v="A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7"/>
    <s v="A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0"/>
    <s v="A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7"/>
    <s v="A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1"/>
    <s v="B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11"/>
    <s v="B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8"/>
    <s v="B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11"/>
    <s v="B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  <x v="0"/>
    <s v="B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1"/>
    <s v="B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1"/>
    <s v="B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6"/>
    <s v="B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11"/>
    <s v="B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1"/>
    <s v="B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6"/>
    <s v="B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2"/>
    <s v="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  <x v="1"/>
    <s v="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11"/>
    <s v="B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7"/>
    <s v="B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1"/>
    <s v="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1"/>
    <s v="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8"/>
    <s v="B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8"/>
    <s v="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6"/>
    <s v="B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6"/>
    <s v="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1"/>
    <s v="B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1"/>
    <s v="B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  <x v="5"/>
    <s v="B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0"/>
    <s v="B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4"/>
    <s v="B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7"/>
    <s v="B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5"/>
    <s v="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8"/>
    <s v="B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0"/>
    <s v="B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s v="B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7"/>
    <s v="B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8"/>
    <s v="B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6"/>
    <s v="B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s v="B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0"/>
    <s v="B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10"/>
    <s v="B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9"/>
    <s v="B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10"/>
    <s v="B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1"/>
    <s v="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11"/>
    <s v="A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s v="A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5"/>
    <s v="A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6"/>
    <s v="A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9"/>
    <s v="A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s v="A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9"/>
    <s v="A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4"/>
    <s v="A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1"/>
    <s v="A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1"/>
    <s v="A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9"/>
    <s v="A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5"/>
    <s v="A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s v="A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0"/>
    <s v="A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0"/>
    <s v="A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5"/>
    <s v="A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1"/>
    <s v="A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5"/>
    <s v="A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s v="A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7"/>
    <s v="A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2"/>
    <s v="B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0"/>
    <s v="B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7"/>
    <s v="B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9"/>
    <s v="B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3"/>
    <s v="B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9"/>
    <s v="B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4"/>
    <s v="B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5"/>
    <s v="B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1"/>
    <s v="B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4"/>
    <s v="B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0"/>
    <s v="B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5"/>
    <s v="B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7"/>
    <s v="B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1"/>
    <s v="B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8"/>
    <s v="B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7"/>
    <s v="B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2"/>
    <s v="B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11"/>
    <s v="B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2"/>
    <s v="B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8"/>
    <s v="B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6"/>
    <s v="A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  <x v="2"/>
    <s v="A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4"/>
    <s v="A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  <x v="4"/>
    <s v="A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10"/>
    <s v="A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5"/>
    <s v="A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5"/>
    <s v="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4"/>
    <s v="A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8"/>
    <s v="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8"/>
    <s v="A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s v="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5"/>
    <s v="A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8"/>
    <s v="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9"/>
    <s v="A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  <x v="10"/>
    <s v="A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9"/>
    <s v="A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s v="A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s v="A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6"/>
    <s v="A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8"/>
    <s v="A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0"/>
    <s v="B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s v="B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10"/>
    <s v="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11"/>
    <s v="B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8"/>
    <s v="B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9"/>
    <s v="B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2"/>
    <s v="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6"/>
    <s v="B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5"/>
    <s v="B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5"/>
    <s v="B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s v="B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1"/>
    <s v="B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10"/>
    <s v="B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4"/>
    <s v="B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5"/>
    <s v="B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4"/>
    <s v="B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s v="B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0"/>
    <s v="B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2"/>
    <s v="B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5"/>
    <s v="B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6"/>
    <s v="B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s v="B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0"/>
    <s v="C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6"/>
    <s v="C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s v="C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2"/>
    <s v="B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9"/>
    <s v="B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6"/>
    <s v="C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0"/>
    <s v="B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7"/>
    <s v="C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9"/>
    <s v="C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8"/>
    <s v="B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2"/>
    <s v="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1"/>
    <s v="C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6"/>
    <s v="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7"/>
    <s v="C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8"/>
    <s v="B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2"/>
    <s v="C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10"/>
    <s v="B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4"/>
    <s v="B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10"/>
    <s v="C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6"/>
    <s v="B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10"/>
    <s v="B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7"/>
    <s v="C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11"/>
    <s v="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s v="C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6"/>
    <s v="C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4"/>
    <s v="C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3"/>
    <s v="C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2"/>
    <s v="C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9"/>
    <s v="C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9"/>
    <s v="C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0"/>
    <s v="C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0"/>
    <s v="C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2"/>
    <s v="C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0"/>
    <s v="C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4"/>
    <s v="C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s v="C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9"/>
    <s v="B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s v="C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0"/>
    <s v="A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  <x v="4"/>
    <s v="A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10"/>
    <s v="A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9"/>
    <s v="A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3"/>
    <s v="A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s v="A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1"/>
    <s v="A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3"/>
    <s v="A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  <x v="4"/>
    <s v="A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1"/>
    <s v="A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s v="A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1"/>
    <s v="A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  <x v="4"/>
    <s v="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  <x v="9"/>
    <s v="A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s v="A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  <x v="0"/>
    <s v="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s v="A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0"/>
    <s v="A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9"/>
    <s v="A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  <x v="11"/>
    <s v="A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5"/>
    <s v="C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1"/>
    <s v="C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0"/>
    <s v="C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0"/>
    <s v="C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8"/>
    <s v="B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9"/>
    <s v="C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0"/>
    <s v="B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10"/>
    <s v="B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9"/>
    <s v="C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3"/>
    <s v="C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11"/>
    <s v="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1"/>
    <s v="C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5"/>
    <s v="C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2"/>
    <s v="C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10"/>
    <s v="B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2"/>
    <s v="C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2"/>
    <s v="B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3"/>
    <s v="B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10"/>
    <s v="C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6"/>
    <s v="B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10"/>
    <s v="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5"/>
    <s v="B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5"/>
    <s v="B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3"/>
    <s v="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5"/>
    <s v="C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7"/>
    <s v="B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2"/>
    <s v="B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2"/>
    <s v="B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s v="C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9"/>
    <s v="C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11"/>
    <s v="B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4"/>
    <s v="C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7"/>
    <s v="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7"/>
    <s v="C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4"/>
    <s v="C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6"/>
    <s v="B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9"/>
    <s v="C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5"/>
    <s v="C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4"/>
    <s v="B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9"/>
    <s v="C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9"/>
    <s v="B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4"/>
    <s v="B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9"/>
    <s v="C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5"/>
    <s v="B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0"/>
    <s v="C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6"/>
    <s v="B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7"/>
    <s v="B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6"/>
    <s v="B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9"/>
    <s v="B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6"/>
    <s v="C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s v="B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1"/>
    <s v="C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9"/>
    <s v="B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6"/>
    <s v="B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4"/>
    <s v="B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7"/>
    <s v="B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1"/>
    <s v="C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1"/>
    <s v="B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11"/>
    <s v="B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5"/>
    <s v="B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11"/>
    <s v="B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s v="B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6"/>
    <s v="B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6"/>
    <s v="B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s v="B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s v="C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6"/>
    <s v="B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8"/>
    <s v="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11"/>
    <s v="B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5"/>
    <s v="C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10"/>
    <s v="C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6"/>
    <s v="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7"/>
    <s v="B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6"/>
    <s v="B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0"/>
    <s v="C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0"/>
    <s v="C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6"/>
    <s v="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4"/>
    <s v="B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5"/>
    <s v="C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9"/>
    <s v="C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6"/>
    <s v="B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8"/>
    <s v="B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s v="B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6"/>
    <s v="B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0"/>
    <s v="B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4"/>
    <s v="B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10"/>
    <s v="B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10"/>
    <s v="B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0"/>
    <s v="B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1"/>
    <s v="B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1"/>
    <s v="B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10"/>
    <s v="B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9"/>
    <s v="B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1"/>
    <s v="B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10"/>
    <s v="B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9"/>
    <s v="B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9"/>
    <s v="B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2"/>
    <s v="B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s v="B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0"/>
    <s v="B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11"/>
    <s v="B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s v="B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9"/>
    <s v="B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6"/>
    <s v="B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4"/>
    <s v="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11"/>
    <s v="B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9"/>
    <s v="B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10"/>
    <s v="B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s v="B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6"/>
    <s v="B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0"/>
    <s v="B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6"/>
    <s v="B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10"/>
    <s v="B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9"/>
    <s v="B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1"/>
    <s v="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10"/>
    <s v="B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9"/>
    <s v="B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0"/>
    <s v="B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3"/>
    <s v="B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s v="B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1"/>
    <s v="A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1"/>
    <s v="A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  <x v="1"/>
    <s v="A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9"/>
    <s v="A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3"/>
    <s v="A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4"/>
    <s v="A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2"/>
    <s v="A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s v="A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s v="A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s v="A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s v="A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1"/>
    <s v="A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7"/>
    <s v="A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7"/>
    <s v="A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8"/>
    <s v="A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8"/>
    <s v="A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4"/>
    <s v="A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9"/>
    <s v="A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9"/>
    <s v="A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11"/>
    <s v="A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9"/>
    <s v="A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11"/>
    <s v="A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0"/>
    <s v="A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10"/>
    <s v="A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9"/>
    <s v="A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1"/>
    <s v="A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9"/>
    <s v="A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  <x v="7"/>
    <s v="A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0"/>
    <s v="A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0"/>
    <s v="A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5"/>
    <s v="A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2"/>
    <s v="A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11"/>
    <s v="A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1"/>
    <s v="A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7"/>
    <s v="A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10"/>
    <s v="A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4"/>
    <s v="A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11"/>
    <s v="A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0"/>
    <s v="A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6"/>
    <s v="A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10"/>
    <s v="B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0"/>
    <s v="B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6"/>
    <s v="B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5"/>
    <s v="B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7"/>
    <s v="B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  <x v="9"/>
    <s v="B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  <x v="8"/>
    <s v="B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s v="B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  <x v="2"/>
    <s v="B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3"/>
    <s v="B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5"/>
    <s v="B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  <x v="7"/>
    <s v="B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10"/>
    <s v="B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6"/>
    <s v="B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3"/>
    <s v="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6"/>
    <s v="B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5"/>
    <s v="B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1"/>
    <s v="B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7"/>
    <s v="B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9"/>
    <s v="B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2"/>
    <s v="B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10"/>
    <s v="C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s v="C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1"/>
    <s v="C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2"/>
    <s v="C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10"/>
    <s v="B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7"/>
    <s v="C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8"/>
    <s v="C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6"/>
    <s v="C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s v="B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2"/>
    <s v="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4"/>
    <s v="C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9"/>
    <s v="C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s v="C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3"/>
    <s v="B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4"/>
    <s v="B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1"/>
    <s v="C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9"/>
    <s v="B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8"/>
    <s v="B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s v="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1"/>
    <s v="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9"/>
    <s v="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10"/>
    <s v="B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2"/>
    <s v="B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s v="B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7"/>
    <s v="B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9"/>
    <s v="B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2"/>
    <s v="B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6"/>
    <s v="B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2"/>
    <s v="B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7"/>
    <s v="B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9"/>
    <s v="B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6"/>
    <s v="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1"/>
    <s v="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2"/>
    <s v="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3"/>
    <s v="B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9"/>
    <s v="B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10"/>
    <s v="B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3"/>
    <s v="B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0"/>
    <s v="B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7"/>
    <s v="B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11"/>
    <s v="B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5"/>
    <s v="B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9"/>
    <s v="C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10"/>
    <s v="C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1"/>
    <s v="B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9"/>
    <s v="B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3"/>
    <s v="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3"/>
    <s v="B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7"/>
    <s v="B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5"/>
    <s v="C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0"/>
    <s v="C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4"/>
    <s v="C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1"/>
    <s v="C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2"/>
    <s v="B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1"/>
    <s v="C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9"/>
    <s v="C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2"/>
    <s v="B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9"/>
    <s v="B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7"/>
    <s v="C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s v="C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9"/>
    <s v="C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7"/>
    <s v="C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9"/>
    <s v="C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1"/>
    <s v="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10"/>
    <s v="B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3"/>
    <s v="B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4"/>
    <s v="B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7"/>
    <s v="B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4"/>
    <s v="C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s v="B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3"/>
    <s v="C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9"/>
    <s v="B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s v="C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6"/>
    <s v="C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4"/>
    <s v="C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5"/>
    <s v="C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5"/>
    <s v="B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4"/>
    <s v="C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2"/>
    <s v="C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s v="C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9"/>
    <s v="B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1"/>
    <s v="B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5"/>
    <s v="B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4"/>
    <s v="C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6"/>
    <s v="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4"/>
    <s v="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2"/>
    <s v="B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2"/>
    <s v="C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1"/>
    <s v="C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4"/>
    <s v="C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4"/>
    <s v="C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2"/>
    <s v="C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1"/>
    <s v="B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4"/>
    <s v="C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11"/>
    <s v="B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1"/>
    <s v="B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4"/>
    <s v="C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1"/>
    <s v="B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10"/>
    <s v="C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5"/>
    <s v="B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4"/>
    <s v="B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7"/>
    <s v="B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2"/>
    <s v="B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s v="B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10"/>
    <s v="B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0"/>
    <s v="B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0"/>
    <s v="B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9"/>
    <s v="B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s v="B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7"/>
    <s v="B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7"/>
    <s v="B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10"/>
    <s v="B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11"/>
    <s v="B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11"/>
    <s v="B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1"/>
    <s v="B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2"/>
    <s v="B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2"/>
    <s v="B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1"/>
    <s v="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0"/>
    <s v="B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5"/>
    <s v="B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s v="B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4"/>
    <s v="B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4"/>
    <s v="B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s v="B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2"/>
    <s v="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6"/>
    <s v="B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s v="B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2"/>
    <s v="B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2"/>
    <s v="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6"/>
    <s v="B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7"/>
    <s v="B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6"/>
    <s v="B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s v="B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6"/>
    <s v="B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s v="B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1"/>
    <s v="B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10"/>
    <s v="B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s v="B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2"/>
    <s v="B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7"/>
    <s v="A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7"/>
    <s v="A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  <x v="7"/>
    <s v="A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2"/>
    <s v="A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2"/>
    <s v="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7"/>
    <s v="A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s v="C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5"/>
    <s v="C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0"/>
    <s v="B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4"/>
    <s v="B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s v="B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1"/>
    <s v="B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5"/>
    <s v="C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9"/>
    <s v="B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5"/>
    <s v="B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1"/>
    <s v="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5"/>
    <s v="B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5"/>
    <s v="B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4"/>
    <s v="C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8"/>
    <s v="B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s v="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  <x v="8"/>
    <s v="A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  <x v="4"/>
    <s v="A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  <x v="5"/>
    <s v="A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  <x v="2"/>
    <s v="A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8"/>
    <s v="A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3"/>
    <s v="A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11"/>
    <s v="A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  <x v="3"/>
    <s v="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  <x v="11"/>
    <s v="A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7"/>
    <s v="A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  <x v="6"/>
    <s v="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  <x v="6"/>
    <s v="A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4"/>
    <s v="A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  <x v="6"/>
    <s v="A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  <x v="5"/>
    <s v="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  <x v="8"/>
    <s v="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  <x v="11"/>
    <s v="A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s v="A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1"/>
    <s v="A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  <x v="6"/>
    <s v="A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4"/>
    <s v="A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  <x v="4"/>
    <s v="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  <x v="8"/>
    <s v="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  <x v="11"/>
    <s v="A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8"/>
    <s v="A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s v="A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2"/>
    <s v="A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  <x v="1"/>
    <s v="A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4"/>
    <s v="A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  <x v="5"/>
    <s v="A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7"/>
    <s v="A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3"/>
    <s v="A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1"/>
    <s v="A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  <x v="10"/>
    <s v="A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4"/>
    <s v="A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  <x v="9"/>
    <s v="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  <x v="3"/>
    <s v="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  <x v="10"/>
    <s v="A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8"/>
    <s v="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7"/>
    <s v="A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3"/>
    <s v="A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1"/>
    <s v="A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9"/>
    <s v="A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3"/>
    <s v="A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  <x v="4"/>
    <s v="A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0"/>
    <s v="A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11"/>
    <s v="A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s v="A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  <x v="4"/>
    <s v="A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  <x v="7"/>
    <s v="A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  <x v="8"/>
    <s v="A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3"/>
    <s v="A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1"/>
    <s v="A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  <x v="11"/>
    <s v="A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  <x v="8"/>
    <s v="A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  <x v="11"/>
    <s v="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s v="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  <x v="4"/>
    <s v="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  <x v="7"/>
    <s v="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1"/>
    <s v="A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6"/>
    <s v="A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1"/>
    <s v="A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11"/>
    <s v="A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10"/>
    <s v="A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11"/>
    <s v="A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7"/>
    <s v="A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  <x v="9"/>
    <s v="A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3"/>
    <s v="A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10"/>
    <s v="A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3"/>
    <s v="A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9"/>
    <s v="A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5"/>
    <s v="A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3"/>
    <s v="A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0"/>
    <s v="A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1"/>
    <s v="A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s v="A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1"/>
    <s v="A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11"/>
    <s v="A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8"/>
    <s v="A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1"/>
    <s v="A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  <x v="2"/>
    <s v="A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11"/>
    <s v="A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8"/>
    <s v="A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5"/>
    <s v="A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s v="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s v="A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2"/>
    <s v="A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1"/>
    <s v="A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1"/>
    <s v="A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6"/>
    <s v="A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2"/>
    <s v="A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1"/>
    <s v="A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s v="A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8"/>
    <s v="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4"/>
    <s v="A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1"/>
    <s v="A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9"/>
    <s v="A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8"/>
    <s v="A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  <x v="1"/>
    <s v="A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3"/>
    <s v="B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2"/>
    <s v="B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s v="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6"/>
    <s v="B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10"/>
    <s v="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9"/>
    <s v="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9"/>
    <s v="C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10"/>
    <s v="B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9"/>
    <s v="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8"/>
    <s v="B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2"/>
    <s v="B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4"/>
    <s v="B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s v="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2"/>
    <s v="B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7"/>
    <s v="B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s v="B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s v="B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5"/>
    <s v="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s v="B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4"/>
    <s v="B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10"/>
    <s v="B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0"/>
    <s v="B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7"/>
    <s v="B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8"/>
    <s v="B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10"/>
    <s v="B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6"/>
    <s v="B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6"/>
    <s v="B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8"/>
    <s v="B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1"/>
    <s v="B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6"/>
    <s v="B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11"/>
    <s v="B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0"/>
    <s v="B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9"/>
    <s v="B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10"/>
    <s v="B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5"/>
    <s v="B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9"/>
    <s v="B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0"/>
    <s v="B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11"/>
    <s v="B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3"/>
    <s v="B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  <x v="10"/>
    <s v="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7"/>
    <s v="B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0"/>
    <s v="B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7"/>
    <s v="B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10"/>
    <s v="B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8"/>
    <s v="B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7"/>
    <s v="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6"/>
    <s v="B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9"/>
    <s v="B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6"/>
    <s v="B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6"/>
    <s v="B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11"/>
    <s v="B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6"/>
    <s v="B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7"/>
    <s v="B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6"/>
    <s v="B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s v="B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  <x v="2"/>
    <s v="B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3"/>
    <s v="B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1"/>
    <s v="B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4"/>
    <s v="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s v="B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10"/>
    <s v="A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10"/>
    <s v="A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5"/>
    <s v="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9"/>
    <s v="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2"/>
    <s v="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8"/>
    <s v="A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6"/>
    <s v="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s v="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2"/>
    <s v="A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7"/>
    <s v="A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1"/>
    <s v="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4"/>
    <s v="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1"/>
    <s v="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10"/>
    <s v="A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1"/>
    <s v="A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9"/>
    <s v="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2"/>
    <s v="A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9"/>
    <s v="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0"/>
    <s v="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10"/>
    <s v="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8"/>
    <s v="B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7"/>
    <s v="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9"/>
    <s v="B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4"/>
    <s v="B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s v="B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4"/>
    <s v="B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8"/>
    <s v="B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10"/>
    <s v="B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2"/>
    <s v="B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7"/>
    <s v="B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3"/>
    <s v="B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3"/>
    <s v="B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1"/>
    <s v="B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4"/>
    <s v="B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9"/>
    <s v="B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3"/>
    <s v="B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0"/>
    <s v="B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1"/>
    <s v="B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11"/>
    <s v="B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10"/>
    <s v="B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3"/>
    <s v="B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10"/>
    <s v="B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11"/>
    <s v="B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0"/>
    <s v="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1"/>
    <s v="B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8"/>
    <s v="B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7"/>
    <s v="B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8"/>
    <s v="B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6"/>
    <s v="B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10"/>
    <s v="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2"/>
    <s v="B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2"/>
    <s v="B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3"/>
    <s v="B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5"/>
    <s v="B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6"/>
    <s v="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4"/>
    <s v="B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6"/>
    <s v="B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7"/>
    <s v="B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9"/>
    <s v="B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2"/>
    <s v="B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8"/>
    <s v="A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10"/>
    <s v="A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5"/>
    <s v="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s v="A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7"/>
    <s v="A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s v="A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7"/>
    <s v="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10"/>
    <s v="A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10"/>
    <s v="A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s v="A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7"/>
    <s v="A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7"/>
    <s v="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s v="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6"/>
    <s v="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11"/>
    <s v="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2"/>
    <s v="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s v="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10"/>
    <s v="A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s v="A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6"/>
    <s v="A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9"/>
    <s v="A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8"/>
    <s v="A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1"/>
    <s v="A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5"/>
    <s v="A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0"/>
    <s v="A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4"/>
    <s v="A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4"/>
    <s v="A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2"/>
    <s v="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s v="A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1"/>
    <s v="A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1"/>
    <s v="A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8"/>
    <s v="A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7"/>
    <s v="A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s v="A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s v="A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s v="A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5"/>
    <s v="A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10"/>
    <s v="A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0"/>
    <s v="A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1"/>
    <s v="A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10"/>
    <s v="C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9"/>
    <s v="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11"/>
    <s v="B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7"/>
    <s v="B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5"/>
    <s v="B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7"/>
    <s v="B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s v="C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2"/>
    <s v="C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0"/>
    <s v="C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3"/>
    <s v="B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4"/>
    <s v="C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11"/>
    <s v="B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10"/>
    <s v="B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6"/>
    <s v="B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7"/>
    <s v="B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3"/>
    <s v="B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8"/>
    <s v="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9"/>
    <s v="B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8"/>
    <s v="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8"/>
    <s v="B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6"/>
    <s v="B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4"/>
    <s v="B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4"/>
    <s v="B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10"/>
    <s v="C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9"/>
    <s v="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5"/>
    <s v="B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9"/>
    <s v="C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4"/>
    <s v="B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6"/>
    <s v="B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0"/>
    <s v="B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10"/>
    <s v="B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5"/>
    <s v="B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1"/>
    <s v="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10"/>
    <s v="B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2"/>
    <s v="B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8"/>
    <s v="B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8"/>
    <s v="B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11"/>
    <s v="B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1"/>
    <s v="B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6"/>
    <s v="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10"/>
    <s v="A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0"/>
    <s v="A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4"/>
    <s v="A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2"/>
    <s v="A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9"/>
    <s v="A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10"/>
    <s v="A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3"/>
    <s v="A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s v="A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11"/>
    <s v="A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4"/>
    <s v="A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4"/>
    <s v="A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4"/>
    <s v="A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5"/>
    <s v="A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2"/>
    <s v="A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1"/>
    <s v="A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2"/>
    <s v="A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0"/>
    <s v="A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0"/>
    <s v="A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7"/>
    <s v="A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8"/>
    <s v="A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8"/>
    <s v="B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3"/>
    <s v="B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10"/>
    <s v="B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4"/>
    <s v="B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7"/>
    <s v="B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10"/>
    <s v="B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1"/>
    <s v="B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8"/>
    <s v="B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4"/>
    <s v="B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s v="A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4"/>
    <s v="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11"/>
    <s v="A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8"/>
    <s v="A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0"/>
    <s v="A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9"/>
    <s v="A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6"/>
    <s v="A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0"/>
    <s v="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10"/>
    <s v="A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1"/>
    <s v="A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7"/>
    <s v="A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0"/>
    <s v="A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9"/>
    <s v="A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1"/>
    <s v="A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0"/>
    <s v="A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2"/>
    <s v="A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8"/>
    <s v="A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5"/>
    <s v="A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1"/>
    <s v="A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0"/>
    <s v="A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6"/>
    <s v="A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7"/>
    <s v="A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2"/>
    <s v="A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s v="A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10"/>
    <s v="A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2"/>
    <s v="A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4"/>
    <s v="A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3"/>
    <s v="A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5"/>
    <s v="A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s v="A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10"/>
    <s v="A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7"/>
    <s v="A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7"/>
    <s v="A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s v="B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2"/>
    <s v="A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2"/>
    <s v="A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8"/>
    <s v="B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6"/>
    <s v="C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5"/>
    <s v="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10"/>
    <s v="B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s v="B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5"/>
    <s v="B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0"/>
    <s v="B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4"/>
    <s v="B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8"/>
    <s v="B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1"/>
    <s v="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8"/>
    <s v="B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9"/>
    <s v="B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6"/>
    <s v="B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s v="B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9"/>
    <s v="B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10"/>
    <s v="C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4"/>
    <s v="C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4"/>
    <s v="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3"/>
    <s v="C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s v="B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7"/>
    <s v="B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3"/>
    <s v="C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4"/>
    <s v="C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6"/>
    <s v="B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7"/>
    <s v="B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10"/>
    <s v="B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6"/>
    <s v="B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2"/>
    <s v="B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8"/>
    <s v="C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2"/>
    <s v="C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7"/>
    <s v="B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11"/>
    <s v="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8"/>
    <s v="B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7"/>
    <s v="C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2"/>
    <s v="B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8"/>
    <s v="A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s v="A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8"/>
    <s v="A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1"/>
    <s v="A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s v="A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s v="A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s v="A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10"/>
    <s v="A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7"/>
    <s v="A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0"/>
    <s v="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6"/>
    <s v="A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4"/>
    <s v="A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3"/>
    <s v="A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10"/>
    <s v="A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7"/>
    <s v="A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11"/>
    <s v="A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3"/>
    <s v="A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8"/>
    <s v="A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0"/>
    <s v="A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5"/>
    <s v="A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11"/>
    <s v="A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1"/>
    <s v="A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6"/>
    <s v="A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s v="A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9"/>
    <s v="A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3"/>
    <s v="A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s v="A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2"/>
    <s v="A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6"/>
    <s v="A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2"/>
    <s v="A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11"/>
    <s v="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8"/>
    <s v="A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6"/>
    <s v="A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2"/>
    <s v="A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4"/>
    <s v="A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5"/>
    <s v="A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s v="A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s v="A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9"/>
    <s v="A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2"/>
    <s v="A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  <x v="1"/>
    <s v="B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1"/>
    <s v="B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6"/>
    <s v="B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9"/>
    <s v="B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3"/>
    <s v="B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0"/>
    <s v="B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0"/>
    <s v="B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0"/>
    <s v="B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2"/>
    <s v="B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1"/>
    <s v="B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10"/>
    <s v="B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s v="B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s v="B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  <x v="2"/>
    <s v="B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5"/>
    <s v="B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  <x v="0"/>
    <s v="B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0"/>
    <s v="B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3"/>
    <s v="B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5"/>
    <s v="B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4"/>
    <s v="B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8"/>
    <s v="B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3"/>
    <s v="B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s v="B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10"/>
    <s v="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3"/>
    <s v="B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s v="B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5"/>
    <s v="B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3"/>
    <s v="B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7"/>
    <s v="B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6"/>
    <s v="B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1"/>
    <s v="B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2"/>
    <s v="B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4"/>
    <s v="B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6"/>
    <s v="B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3"/>
    <s v="C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3"/>
    <s v="B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1"/>
    <s v="B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8"/>
    <s v="B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5"/>
    <s v="B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s v="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10"/>
    <s v="B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2"/>
    <s v="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7"/>
    <s v="B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5"/>
    <s v="B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4"/>
    <s v="B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s v="B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5"/>
    <s v="B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8"/>
    <s v="B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5"/>
    <s v="B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6"/>
    <s v="B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s v="B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9"/>
    <s v="B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8"/>
    <s v="B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1"/>
    <s v="B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4"/>
    <s v="B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s v="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9"/>
    <s v="B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s v="B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10"/>
    <s v="B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2"/>
    <s v="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  <x v="9"/>
    <s v="A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  <x v="5"/>
    <s v="A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  <x v="5"/>
    <s v="A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1"/>
    <s v="A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6"/>
    <s v="A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  <x v="6"/>
    <s v="A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  <x v="7"/>
    <s v="A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6"/>
    <s v="A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  <x v="7"/>
    <s v="A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10"/>
    <s v="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  <x v="1"/>
    <s v="A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5"/>
    <s v="A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s v="A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6"/>
    <s v="A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  <x v="1"/>
    <s v="A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s v="A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1"/>
    <s v="A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  <x v="4"/>
    <s v="A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10"/>
    <s v="A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6"/>
    <s v="A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8"/>
    <s v="A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5"/>
    <s v="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s v="A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s v="A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  <x v="4"/>
    <s v="A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8"/>
    <s v="A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  <x v="0"/>
    <s v="A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8"/>
    <s v="A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0"/>
    <s v="A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6"/>
    <s v="A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11"/>
    <s v="A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  <x v="6"/>
    <s v="A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11"/>
    <s v="A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1"/>
    <s v="A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6"/>
    <s v="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s v="A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9"/>
    <s v="A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5"/>
    <s v="A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11"/>
    <s v="A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3"/>
    <s v="A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  <x v="9"/>
    <s v="A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6"/>
    <s v="A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  <x v="1"/>
    <s v="A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4"/>
    <s v="A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2"/>
    <s v="A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  <x v="8"/>
    <s v="A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11"/>
    <s v="A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  <x v="9"/>
    <s v="A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s v="A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s v="A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s v="A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10"/>
    <s v="A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4"/>
    <s v="A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  <x v="2"/>
    <s v="A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0"/>
    <s v="A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4"/>
    <s v="A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8"/>
    <s v="A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9"/>
    <s v="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  <x v="5"/>
    <s v="A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s v="A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11"/>
    <s v="A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3"/>
    <s v="A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3"/>
    <s v="A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  <x v="9"/>
    <s v="A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10"/>
    <s v="A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3"/>
    <s v="A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7"/>
    <s v="A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  <x v="5"/>
    <s v="A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9"/>
    <s v="A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6"/>
    <s v="A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5"/>
    <s v="A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11"/>
    <s v="A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s v="A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1"/>
    <s v="A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s v="A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6"/>
    <s v="A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10"/>
    <s v="A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9"/>
    <s v="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s v="A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2"/>
    <s v="A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  <x v="10"/>
    <s v="B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6"/>
    <s v="B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  <x v="1"/>
    <s v="B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6"/>
    <s v="B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10"/>
    <s v="B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  <x v="2"/>
    <s v="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0"/>
    <s v="B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s v="B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6"/>
    <s v="B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6"/>
    <s v="B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10"/>
    <s v="B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1"/>
    <s v="B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5"/>
    <s v="B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5"/>
    <s v="B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3"/>
    <s v="B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8"/>
    <s v="B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0"/>
    <s v="B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11"/>
    <s v="B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s v="B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11"/>
    <s v="B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1"/>
    <s v="A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4"/>
    <s v="A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  <x v="7"/>
    <s v="A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  <x v="5"/>
    <s v="A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  <x v="6"/>
    <s v="A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  <x v="3"/>
    <s v="A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9"/>
    <s v="A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6"/>
    <s v="A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9"/>
    <s v="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  <x v="11"/>
    <s v="A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10"/>
    <s v="A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8"/>
    <s v="A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8"/>
    <s v="A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  <x v="2"/>
    <s v="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5"/>
    <s v="A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6"/>
    <s v="A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1"/>
    <s v="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  <x v="7"/>
    <s v="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  <x v="5"/>
    <s v="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  <x v="10"/>
    <s v="A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2"/>
    <s v="B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  <x v="2"/>
    <s v="B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s v="B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s v="B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s v="B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10"/>
    <s v="B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2"/>
    <s v="B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10"/>
    <s v="B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6"/>
    <s v="B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0"/>
    <s v="B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10"/>
    <s v="B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4"/>
    <s v="B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11"/>
    <s v="B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10"/>
    <s v="B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9"/>
    <s v="B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s v="B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1"/>
    <s v="B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9"/>
    <s v="B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11"/>
    <s v="B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10"/>
    <s v="B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10"/>
    <s v="B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1"/>
    <s v="B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8"/>
    <s v="B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3"/>
    <s v="B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9"/>
    <s v="B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7"/>
    <s v="B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8"/>
    <s v="B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5"/>
    <s v="B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4"/>
    <s v="B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11"/>
    <s v="B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s v="B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8"/>
    <s v="B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1"/>
    <s v="B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8"/>
    <s v="C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1"/>
    <s v="B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7"/>
    <s v="B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2"/>
    <s v="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5"/>
    <s v="B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2"/>
    <s v="B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s v="B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0"/>
    <s v="C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4"/>
    <s v="B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1"/>
    <s v="B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9"/>
    <s v="B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8"/>
    <s v="B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4"/>
    <s v="B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  <x v="6"/>
    <s v="B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11"/>
    <s v="B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9"/>
    <s v="B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  <x v="11"/>
    <s v="B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4"/>
    <s v="B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1"/>
    <s v="B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5"/>
    <s v="B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9"/>
    <s v="B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5"/>
    <s v="B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5"/>
    <s v="B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s v="B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s v="B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6"/>
    <s v="B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s v="B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9"/>
    <s v="B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3"/>
    <s v="B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6"/>
    <s v="B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8"/>
    <s v="C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5"/>
    <s v="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2"/>
    <s v="B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  <x v="2"/>
    <s v="B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3"/>
    <s v="B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9"/>
    <s v="B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10"/>
    <s v="B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10"/>
    <s v="B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  <x v="10"/>
    <s v="B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3"/>
    <s v="B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9"/>
    <s v="B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6"/>
    <s v="B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3"/>
    <s v="B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3"/>
    <s v="C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1"/>
    <s v="B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11"/>
    <s v="B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s v="B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11"/>
    <s v="B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8"/>
    <s v="B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7"/>
    <s v="B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1"/>
    <s v="B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s v="B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10"/>
    <s v="B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  <x v="7"/>
    <s v="B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11"/>
    <s v="B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5"/>
    <s v="B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6"/>
    <s v="B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s v="A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  <x v="6"/>
    <s v="A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10"/>
    <s v="A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  <x v="1"/>
    <s v="A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4"/>
    <s v="A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s v="A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  <x v="7"/>
    <s v="A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7"/>
    <s v="A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s v="A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10"/>
    <s v="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s v="A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8"/>
    <s v="A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8"/>
    <s v="A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9"/>
    <s v="A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s v="A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0"/>
    <s v="A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10"/>
    <s v="A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8"/>
    <s v="A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4"/>
    <s v="A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4"/>
    <s v="A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6"/>
    <s v="A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9"/>
    <s v="A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6"/>
    <s v="A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s v="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0"/>
    <s v="A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10"/>
    <s v="A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s v="A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1"/>
    <s v="A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2"/>
    <s v="A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9"/>
    <s v="A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10"/>
    <s v="A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  <x v="9"/>
    <s v="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10"/>
    <s v="A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6"/>
    <s v="A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10"/>
    <s v="A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s v="A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9"/>
    <s v="A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11"/>
    <s v="A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0"/>
    <s v="A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7"/>
    <s v="A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3"/>
    <s v="A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8"/>
    <s v="A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5"/>
    <s v="A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3"/>
    <s v="A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0"/>
    <s v="A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6"/>
    <s v="A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8"/>
    <s v="A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11"/>
    <s v="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1"/>
    <s v="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8"/>
    <s v="A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s v="A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3"/>
    <s v="A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6"/>
    <s v="A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1"/>
    <s v="A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10"/>
    <s v="A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10"/>
    <s v="A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5"/>
    <s v="A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2"/>
    <s v="A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s v="A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s v="A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8"/>
    <s v="A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8"/>
    <s v="A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7"/>
    <s v="A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s v="A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  <x v="5"/>
    <s v="A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7"/>
    <s v="A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  <x v="5"/>
    <s v="A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0"/>
    <s v="A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2"/>
    <s v="A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7"/>
    <s v="A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s v="A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4"/>
    <s v="A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0"/>
    <s v="A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11"/>
    <s v="A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  <x v="11"/>
    <s v="A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s v="A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  <x v="1"/>
    <s v="A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2"/>
    <s v="B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7"/>
    <s v="A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7"/>
    <s v="A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7"/>
    <s v="A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2"/>
    <s v="A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  <x v="2"/>
    <s v="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7"/>
    <s v="A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7"/>
    <s v="A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2"/>
    <s v="B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7"/>
    <s v="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  <x v="7"/>
    <s v="A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2"/>
    <s v="A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7"/>
    <s v="A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7"/>
    <s v="A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2"/>
    <s v="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  <x v="7"/>
    <s v="A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7"/>
    <s v="A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s v="A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  <x v="7"/>
    <s v="A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8"/>
    <s v="B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8"/>
    <s v="B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  <x v="4"/>
    <s v="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9"/>
    <s v="B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10"/>
    <s v="B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9"/>
    <s v="B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7"/>
    <s v="C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7"/>
    <s v="B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4"/>
    <s v="B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6"/>
    <s v="B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s v="B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0"/>
    <s v="B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11"/>
    <s v="B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s v="B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8"/>
    <s v="B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0"/>
    <s v="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5"/>
    <s v="B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5"/>
    <s v="B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s v="B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9"/>
    <s v="B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s v="B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5"/>
    <s v="B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s v="B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5"/>
    <s v="B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6"/>
    <s v="B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1"/>
    <s v="B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10"/>
    <s v="B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10"/>
    <s v="B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11"/>
    <s v="B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3"/>
    <s v="B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5"/>
    <s v="B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0"/>
    <s v="B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6"/>
    <s v="B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5"/>
    <s v="B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5"/>
    <s v="B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11"/>
    <s v="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10"/>
    <s v="B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0"/>
    <s v="B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s v="B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10"/>
    <s v="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s v="B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5"/>
    <s v="A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6"/>
    <s v="A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  <x v="4"/>
    <s v="A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0"/>
    <s v="A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1"/>
    <s v="A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1"/>
    <s v="A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s v="A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1"/>
    <s v="A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s v="A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1"/>
    <s v="A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1"/>
    <s v="A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10"/>
    <s v="A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7"/>
    <s v="A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10"/>
    <s v="A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9"/>
    <s v="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10"/>
    <s v="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s v="A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6"/>
    <s v="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  <x v="10"/>
    <s v="A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2"/>
    <s v="A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s v="B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5"/>
    <s v="B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6"/>
    <s v="B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s v="B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s v="B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s v="B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4"/>
    <s v="B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10"/>
    <s v="B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s v="B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9"/>
    <s v="B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4"/>
    <s v="B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2"/>
    <s v="B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2"/>
    <s v="B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5"/>
    <s v="B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8"/>
    <s v="B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3"/>
    <s v="B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4"/>
    <s v="B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5"/>
    <s v="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8"/>
    <s v="B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  <x v="11"/>
    <s v="B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4"/>
    <s v="B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9"/>
    <s v="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8"/>
    <s v="B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  <x v="7"/>
    <s v="B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6"/>
    <s v="B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s v="B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1"/>
    <s v="B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0"/>
    <s v="B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4"/>
    <s v="B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8"/>
    <s v="B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s v="B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9"/>
    <s v="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s v="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8"/>
    <s v="B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10"/>
    <s v="B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8"/>
    <s v="B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4"/>
    <s v="B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5"/>
    <s v="B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10"/>
    <s v="B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s v="B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7"/>
    <s v="B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5"/>
    <s v="B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9"/>
    <s v="B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5"/>
    <s v="B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10"/>
    <s v="B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10"/>
    <s v="B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2"/>
    <s v="B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8"/>
    <s v="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5"/>
    <s v="B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s v="B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11"/>
    <s v="B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8"/>
    <s v="B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9"/>
    <s v="B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s v="B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4"/>
    <s v="B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9"/>
    <s v="B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1"/>
    <s v="B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4"/>
    <s v="B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5"/>
    <s v="B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s v="B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10"/>
    <s v="B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5"/>
    <s v="B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s v="B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9"/>
    <s v="B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9"/>
    <s v="B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10"/>
    <s v="B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1"/>
    <s v="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1"/>
    <s v="B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s v="B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9"/>
    <s v="B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6"/>
    <s v="B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7"/>
    <s v="B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6"/>
    <s v="B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10"/>
    <s v="B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7"/>
    <s v="B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1"/>
    <s v="B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  <x v="1"/>
    <s v="B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s v="B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3"/>
    <s v="B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4"/>
    <s v="B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5"/>
    <s v="B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s v="B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2"/>
    <s v="B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10"/>
    <s v="B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9"/>
    <s v="C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2"/>
    <s v="B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5"/>
    <s v="B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10"/>
    <s v="B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4"/>
    <s v="B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3"/>
    <s v="B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10"/>
    <s v="B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8"/>
    <s v="B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6"/>
    <s v="B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0"/>
    <s v="B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4"/>
    <s v="B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2"/>
    <s v="B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4"/>
    <s v="B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3"/>
    <s v="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5"/>
    <s v="B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6"/>
    <s v="B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7"/>
    <s v="B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8"/>
    <s v="B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8"/>
    <s v="B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8"/>
    <s v="B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  <x v="9"/>
    <s v="B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1"/>
    <s v="B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6"/>
    <s v="C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6"/>
    <s v="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s v="B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5"/>
    <s v="B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  <x v="7"/>
    <s v="B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  <x v="11"/>
    <s v="B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5"/>
    <s v="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9"/>
    <s v="B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5"/>
    <s v="B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10"/>
    <s v="B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5"/>
    <s v="B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  <x v="7"/>
    <s v="B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2"/>
    <s v="B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6"/>
    <s v="B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s v="B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s v="B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7"/>
    <s v="B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8"/>
    <s v="B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0"/>
    <s v="B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5"/>
    <s v="B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s v="B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s v="B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7"/>
    <s v="B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8"/>
    <s v="B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2"/>
    <s v="B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0"/>
    <s v="B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4"/>
    <s v="B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5"/>
    <s v="B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2"/>
    <s v="B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7"/>
    <s v="B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s v="B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  <x v="2"/>
    <s v="B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2"/>
    <s v="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6"/>
    <s v="B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6"/>
    <s v="B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5"/>
    <s v="B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9"/>
    <s v="B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0"/>
    <s v="B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5"/>
    <s v="B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6"/>
    <s v="C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8"/>
    <s v="B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6"/>
    <s v="B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0"/>
    <s v="B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s v="B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9"/>
    <s v="B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s v="B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4"/>
    <s v="B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10"/>
    <s v="B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2"/>
    <s v="C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s v="B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s v="B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4"/>
    <s v="B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6"/>
    <s v="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3"/>
    <s v="B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4"/>
    <s v="B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4"/>
    <s v="B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4"/>
    <s v="B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4"/>
    <s v="B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10"/>
    <s v="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s v="B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8"/>
    <s v="B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5"/>
    <s v="B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2"/>
    <s v="B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2"/>
    <s v="B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10"/>
    <s v="B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10"/>
    <s v="B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9"/>
    <s v="B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2"/>
    <s v="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3"/>
    <s v="B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0"/>
    <s v="B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9"/>
    <s v="B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4"/>
    <s v="B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4"/>
    <s v="B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4"/>
    <s v="B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  <x v="5"/>
    <s v="B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5"/>
    <s v="B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0"/>
    <s v="B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s v="C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7"/>
    <s v="B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9"/>
    <s v="B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0"/>
    <s v="B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5"/>
    <s v="B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5"/>
    <s v="B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1"/>
    <s v="B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9"/>
    <s v="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1"/>
    <s v="B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s v="B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3"/>
    <s v="B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9"/>
    <s v="B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5"/>
    <s v="B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5"/>
    <s v="B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s v="B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0"/>
    <s v="B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0"/>
    <s v="B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0"/>
    <s v="C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0"/>
    <s v="B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  <x v="5"/>
    <s v="B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8"/>
    <s v="B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10"/>
    <s v="B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2"/>
    <s v="B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4"/>
    <s v="B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6"/>
    <s v="B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7"/>
    <s v="B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8"/>
    <s v="B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6"/>
    <s v="B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7"/>
    <s v="B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s v="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2"/>
    <s v="B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4"/>
    <s v="B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  <x v="7"/>
    <s v="B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1"/>
    <s v="B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8"/>
    <s v="B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8"/>
    <s v="B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0"/>
    <s v="B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2"/>
    <s v="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  <x v="9"/>
    <s v="B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0"/>
    <s v="B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s v="B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1"/>
    <s v="B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5"/>
    <s v="B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0"/>
    <s v="B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3"/>
    <s v="B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s v="B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3"/>
    <s v="B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6"/>
    <s v="B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1"/>
    <s v="B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0"/>
    <s v="B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9"/>
    <s v="B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  <x v="6"/>
    <s v="B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10"/>
    <s v="B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  <x v="5"/>
    <s v="C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8"/>
    <s v="B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1"/>
    <s v="B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s v="B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4"/>
    <s v="B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  <x v="0"/>
    <s v="B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2"/>
    <s v="B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7"/>
    <s v="B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0"/>
    <s v="B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0"/>
    <s v="B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s v="B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8"/>
    <s v="B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s v="B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1"/>
    <s v="B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1"/>
    <s v="B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6"/>
    <s v="B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  <x v="10"/>
    <s v="B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8"/>
    <s v="B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s v="C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10"/>
    <s v="B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3"/>
    <s v="B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3"/>
    <s v="B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s v="B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2"/>
    <s v="B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10"/>
    <s v="B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7"/>
    <s v="B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0"/>
    <s v="B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s v="C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9"/>
    <s v="B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2"/>
    <s v="B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0"/>
    <s v="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9"/>
    <s v="B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  <x v="9"/>
    <s v="B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5"/>
    <s v="B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2"/>
    <s v="B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5"/>
    <s v="B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s v="B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11"/>
    <s v="B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0"/>
    <s v="B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0"/>
    <s v="B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5"/>
    <s v="B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1"/>
    <s v="B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5"/>
    <s v="B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5"/>
    <s v="B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7"/>
    <s v="B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6"/>
    <s v="B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7"/>
    <s v="B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6"/>
    <s v="B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8"/>
    <s v="B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s v="B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4"/>
    <s v="B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9"/>
    <s v="B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10"/>
    <s v="B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5"/>
    <s v="B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7"/>
    <s v="B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5"/>
    <s v="B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s v="B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10"/>
    <s v="B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  <x v="7"/>
    <s v="B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0"/>
    <s v="B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  <x v="9"/>
    <s v="B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5"/>
    <s v="B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s v="B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  <x v="5"/>
    <s v="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  <x v="6"/>
    <s v="B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4"/>
    <s v="B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0"/>
    <s v="B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9"/>
    <s v="B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2"/>
    <s v="B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5"/>
    <s v="B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1"/>
    <s v="B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5"/>
    <s v="B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10"/>
    <s v="B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0"/>
    <s v="B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8"/>
    <s v="B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2"/>
    <s v="B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10"/>
    <s v="B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10"/>
    <s v="B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10"/>
    <s v="B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3"/>
    <s v="B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10"/>
    <s v="B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3"/>
    <s v="B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  <x v="7"/>
    <s v="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s v="B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1"/>
    <s v="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s v="B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  <x v="7"/>
    <s v="B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5"/>
    <s v="B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8"/>
    <s v="B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  <x v="9"/>
    <s v="B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10"/>
    <s v="B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8"/>
    <s v="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4"/>
    <s v="B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9"/>
    <s v="B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3"/>
    <s v="B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10"/>
    <s v="B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  <x v="5"/>
    <s v="B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  <x v="10"/>
    <s v="B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s v="B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5"/>
    <s v="B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2"/>
    <s v="B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  <x v="7"/>
    <s v="B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7"/>
    <s v="B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6"/>
    <s v="B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s v="B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10"/>
    <s v="B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  <x v="6"/>
    <s v="B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6"/>
    <s v="B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  <x v="5"/>
    <s v="B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3"/>
    <s v="B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1"/>
    <s v="B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9"/>
    <s v="B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0"/>
    <s v="B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6"/>
    <s v="B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5"/>
    <s v="B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3"/>
    <s v="B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6"/>
    <s v="B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3"/>
    <s v="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7"/>
    <s v="B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3"/>
    <s v="B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10"/>
    <s v="B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11"/>
    <s v="B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11"/>
    <s v="B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5"/>
    <s v="B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10"/>
    <s v="B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11"/>
    <s v="B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11"/>
    <s v="B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8"/>
    <s v="B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5"/>
    <s v="B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9"/>
    <s v="B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9"/>
    <s v="B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3"/>
    <s v="B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  <x v="9"/>
    <s v="B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7"/>
    <s v="B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7"/>
    <s v="B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7"/>
    <s v="B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1"/>
    <s v="B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s v="B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7"/>
    <s v="C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s v="B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s v="B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4"/>
    <s v="B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3"/>
    <s v="B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5"/>
    <s v="B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6"/>
    <s v="B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5"/>
    <s v="B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8"/>
    <s v="B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11"/>
    <s v="B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11"/>
    <s v="B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11"/>
    <s v="B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10"/>
    <s v="B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2"/>
    <s v="B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10"/>
    <s v="B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s v="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10"/>
    <s v="B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10"/>
    <s v="C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  <x v="8"/>
    <s v="B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11"/>
    <s v="B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7"/>
    <s v="B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9"/>
    <s v="B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6"/>
    <s v="B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1"/>
    <s v="B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3"/>
    <s v="B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4"/>
    <s v="B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5"/>
    <s v="B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s v="B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3"/>
    <s v="B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7"/>
    <s v="B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5"/>
    <s v="B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  <x v="5"/>
    <s v="B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5"/>
    <s v="B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4"/>
    <s v="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2"/>
    <s v="B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2"/>
    <s v="B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5"/>
    <s v="B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9"/>
    <s v="B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2"/>
    <s v="B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8"/>
    <s v="B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10"/>
    <s v="B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s v="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0"/>
    <s v="B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s v="B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s v="B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7"/>
    <s v="B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  <x v="9"/>
    <s v="A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7"/>
    <s v="A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9"/>
    <s v="A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10"/>
    <s v="A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  <x v="4"/>
    <s v="A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9"/>
    <s v="A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4"/>
    <s v="A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7"/>
    <s v="A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  <x v="10"/>
    <s v="A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11"/>
    <s v="A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2"/>
    <s v="A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10"/>
    <s v="A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6"/>
    <s v="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  <x v="8"/>
    <s v="A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9"/>
    <s v="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  <x v="9"/>
    <s v="A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s v="A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  <x v="9"/>
    <s v="A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5"/>
    <s v="A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  <x v="10"/>
    <s v="A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8"/>
    <s v="B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  <x v="5"/>
    <s v="B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1"/>
    <s v="B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s v="B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10"/>
    <s v="C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3"/>
    <s v="B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7"/>
    <s v="B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s v="B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s v="B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5"/>
    <s v="B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5"/>
    <s v="B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2"/>
    <s v="B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4"/>
    <s v="B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7"/>
    <s v="B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7"/>
    <s v="B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  <x v="9"/>
    <s v="B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0"/>
    <s v="B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9"/>
    <s v="B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s v="B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s v="B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s v="B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5"/>
    <s v="B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5"/>
    <s v="B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0"/>
    <s v="B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10"/>
    <s v="B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9"/>
    <s v="B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3"/>
    <s v="B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5"/>
    <s v="B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10"/>
    <s v="B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0"/>
    <s v="B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6"/>
    <s v="B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5"/>
    <s v="B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8"/>
    <s v="B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1"/>
    <s v="B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5"/>
    <s v="B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8"/>
    <s v="B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10"/>
    <s v="B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6"/>
    <s v="B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10"/>
    <s v="B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5"/>
    <s v="B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s v="B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5"/>
    <s v="B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9"/>
    <s v="B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1"/>
    <s v="B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8"/>
    <s v="B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4"/>
    <s v="B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6"/>
    <s v="B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11"/>
    <s v="B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11"/>
    <s v="B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  <x v="6"/>
    <s v="B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s v="B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  <x v="8"/>
    <s v="B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10"/>
    <s v="B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5"/>
    <s v="B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0"/>
    <s v="B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3"/>
    <s v="B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6"/>
    <s v="B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0"/>
    <s v="B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10"/>
    <s v="B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3"/>
    <s v="B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0"/>
    <s v="C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5"/>
    <s v="B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7"/>
    <s v="B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5"/>
    <s v="B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5"/>
    <s v="B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5"/>
    <s v="B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6"/>
    <s v="B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2"/>
    <s v="B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11"/>
    <s v="B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6"/>
    <s v="B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1"/>
    <s v="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  <x v="5"/>
    <s v="C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s v="B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9"/>
    <s v="B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1"/>
    <s v="B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9"/>
    <s v="B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6"/>
    <s v="B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s v="B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6"/>
    <s v="C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8"/>
    <s v="B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3"/>
    <s v="A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2"/>
    <s v="A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  <x v="3"/>
    <s v="A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11"/>
    <s v="A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4"/>
    <s v="A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  <x v="6"/>
    <s v="A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7"/>
    <s v="A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6"/>
    <s v="A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2"/>
    <s v="A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9"/>
    <s v="A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  <x v="0"/>
    <s v="A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0"/>
    <s v="A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s v="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  <x v="4"/>
    <s v="A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  <x v="10"/>
    <s v="A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  <x v="0"/>
    <s v="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  <x v="0"/>
    <s v="A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  <x v="3"/>
    <s v="A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8"/>
    <s v="A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s v="A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1"/>
    <s v="B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  <x v="7"/>
    <s v="B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1"/>
    <s v="B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s v="B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8"/>
    <s v="B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5"/>
    <s v="B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0"/>
    <s v="B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7"/>
    <s v="B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5"/>
    <s v="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4"/>
    <s v="B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6"/>
    <s v="B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s v="B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6"/>
    <s v="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s v="B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3"/>
    <s v="B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7"/>
    <s v="B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5"/>
    <s v="B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0"/>
    <s v="B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5"/>
    <s v="B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2"/>
    <s v="B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5"/>
    <s v="B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7"/>
    <s v="B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  <x v="5"/>
    <s v="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5"/>
    <s v="B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4"/>
    <s v="B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9"/>
    <s v="B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  <x v="7"/>
    <s v="B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7"/>
    <s v="B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0"/>
    <s v="B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8"/>
    <s v="B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11"/>
    <s v="B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s v="B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s v="B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10"/>
    <s v="B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0"/>
    <s v="B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s v="B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0"/>
    <s v="B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0"/>
    <s v="B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6"/>
    <s v="B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s v="B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4"/>
    <s v="A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5"/>
    <s v="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  <x v="9"/>
    <s v="A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  <x v="5"/>
    <s v="A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s v="A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4"/>
    <s v="A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  <x v="5"/>
    <s v="A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3"/>
    <s v="A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4"/>
    <s v="A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7"/>
    <s v="A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s v="A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s v="A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11"/>
    <s v="A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11"/>
    <s v="A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  <x v="8"/>
    <s v="A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s v="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  <x v="0"/>
    <s v="A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s v="A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0"/>
    <s v="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7"/>
    <s v="A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2"/>
    <s v="B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0"/>
    <s v="B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2"/>
    <s v="B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6"/>
    <s v="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6"/>
    <s v="B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5"/>
    <s v="B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2"/>
    <s v="B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3"/>
    <s v="B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0"/>
    <s v="B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  <x v="9"/>
    <s v="B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2"/>
    <s v="C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s v="B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s v="B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11"/>
    <s v="B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4"/>
    <s v="B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s v="B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3"/>
    <s v="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5"/>
    <s v="B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6"/>
    <s v="B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1"/>
    <s v="B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4"/>
    <s v="B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  <x v="10"/>
    <s v="B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  <x v="5"/>
    <s v="C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9"/>
    <s v="B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1"/>
    <s v="B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4"/>
    <s v="B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5"/>
    <s v="B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  <x v="7"/>
    <s v="B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3"/>
    <s v="B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5"/>
    <s v="B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6"/>
    <s v="B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  <x v="5"/>
    <s v="B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7"/>
    <s v="C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5"/>
    <s v="A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6"/>
    <s v="A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5"/>
    <s v="A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5"/>
    <s v="A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8"/>
    <s v="A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  <x v="8"/>
    <s v="A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s v="A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8"/>
    <s v="A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5"/>
    <s v="A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11"/>
    <s v="A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s v="A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  <x v="7"/>
    <s v="A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s v="A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6"/>
    <s v="A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2"/>
    <s v="A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2"/>
    <s v="A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s v="A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  <x v="5"/>
    <s v="A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5"/>
    <s v="A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s v="A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  <x v="9"/>
    <s v="A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10"/>
    <s v="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  <x v="8"/>
    <s v="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  <x v="9"/>
    <s v="A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s v="A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s v="A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  <x v="5"/>
    <s v="A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  <x v="10"/>
    <s v="A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2"/>
    <s v="A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  <x v="0"/>
    <s v="A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s v="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s v="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  <x v="8"/>
    <s v="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  <x v="1"/>
    <s v="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  <x v="8"/>
    <s v="A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1"/>
    <s v="A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4"/>
    <s v="A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5"/>
    <s v="A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  <x v="11"/>
    <s v="A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0"/>
    <s v="A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s v="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  <x v="1"/>
    <s v="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  <x v="10"/>
    <s v="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  <x v="7"/>
    <s v="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  <x v="6"/>
    <s v="A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  <x v="4"/>
    <s v="A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7"/>
    <s v="A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s v="A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11"/>
    <s v="A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s v="A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2"/>
    <s v="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  <x v="10"/>
    <s v="A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5"/>
    <s v="A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4"/>
    <s v="A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  <x v="1"/>
    <s v="A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  <x v="0"/>
    <s v="A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11"/>
    <s v="A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  <x v="3"/>
    <s v="A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s v="A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5"/>
    <s v="A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4"/>
    <s v="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9"/>
    <s v="A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  <x v="3"/>
    <s v="A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6"/>
    <s v="A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6"/>
    <s v="A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5"/>
    <s v="A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  <x v="8"/>
    <s v="A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s v="A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10"/>
    <s v="A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10"/>
    <s v="A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9"/>
    <s v="A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2"/>
    <s v="A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9"/>
    <s v="A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6"/>
    <s v="A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5"/>
    <s v="A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  <x v="5"/>
    <s v="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10"/>
    <s v="A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s v="A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11"/>
    <s v="A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9"/>
    <s v="A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  <x v="9"/>
    <s v="A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1"/>
    <s v="A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7"/>
    <s v="A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5"/>
    <s v="A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  <x v="0"/>
    <s v="A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4"/>
    <s v="A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s v="A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8"/>
    <s v="A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10"/>
    <s v="A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  <x v="7"/>
    <s v="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  <x v="10"/>
    <s v="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s v="A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0"/>
    <s v="A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10"/>
    <s v="A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10"/>
    <s v="A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  <x v="4"/>
    <s v="A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0"/>
    <s v="A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5"/>
    <s v="A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  <x v="9"/>
    <s v="A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4"/>
    <s v="A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9"/>
    <s v="A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  <x v="6"/>
    <s v="A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9"/>
    <s v="A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  <x v="3"/>
    <s v="A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6"/>
    <s v="A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1"/>
    <s v="A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8"/>
    <s v="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s v="A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1"/>
    <s v="A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7"/>
    <s v="A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7"/>
    <s v="A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10"/>
    <s v="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  <x v="0"/>
    <s v="A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  <x v="5"/>
    <s v="A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9"/>
    <s v="A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  <x v="7"/>
    <s v="A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5"/>
    <s v="A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0"/>
    <s v="A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10"/>
    <s v="A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11"/>
    <s v="A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6"/>
    <s v="A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4"/>
    <s v="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  <x v="9"/>
    <s v="A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  <x v="2"/>
    <s v="A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s v="A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0"/>
    <s v="A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2"/>
    <s v="A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7"/>
    <s v="A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10"/>
    <s v="A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7"/>
    <s v="A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0"/>
    <s v="A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11"/>
    <s v="A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6"/>
    <s v="A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5"/>
    <s v="A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  <x v="0"/>
    <s v="A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s v="A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0"/>
    <s v="A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  <x v="11"/>
    <s v="A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7"/>
    <s v="A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0"/>
    <s v="A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5"/>
    <s v="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  <x v="5"/>
    <s v="A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6"/>
    <s v="A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9"/>
    <s v="A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1"/>
    <s v="A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6"/>
    <s v="A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5"/>
    <s v="A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10"/>
    <s v="A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  <x v="9"/>
    <s v="A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s v="A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  <x v="5"/>
    <s v="A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9"/>
    <s v="A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6"/>
    <s v="A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0"/>
    <s v="A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  <x v="1"/>
    <s v="A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4"/>
    <s v="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  <x v="7"/>
    <s v="A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2"/>
    <s v="A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s v="A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  <x v="7"/>
    <s v="A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2"/>
    <s v="A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  <x v="10"/>
    <s v="A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1"/>
    <s v="A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  <x v="8"/>
    <s v="A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10"/>
    <s v="A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1"/>
    <s v="A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s v="A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s v="A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s v="A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9"/>
    <s v="A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11"/>
    <s v="A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  <x v="6"/>
    <s v="A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1"/>
    <s v="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s v="A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s v="A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10"/>
    <s v="A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10"/>
    <s v="A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8"/>
    <s v="A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s v="A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2"/>
    <s v="A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10"/>
    <s v="A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11"/>
    <s v="A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s v="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10"/>
    <s v="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  <x v="5"/>
    <s v="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  <x v="9"/>
    <s v="A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2"/>
    <s v="A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5"/>
    <s v="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  <x v="4"/>
    <s v="A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1"/>
    <s v="A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  <x v="9"/>
    <s v="A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9"/>
    <s v="A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8"/>
    <s v="A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7"/>
    <s v="A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8"/>
    <s v="A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0"/>
    <s v="A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5"/>
    <s v="A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10"/>
    <s v="A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  <x v="9"/>
    <s v="A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  <x v="5"/>
    <s v="A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3"/>
    <s v="A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11"/>
    <s v="A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  <x v="4"/>
    <s v="A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  <x v="7"/>
    <s v="A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s v="A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8"/>
    <s v="A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11"/>
    <s v="A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7"/>
    <s v="A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s v="A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8"/>
    <s v="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  <x v="5"/>
    <s v="A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10"/>
    <s v="A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  <x v="9"/>
    <s v="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  <x v="10"/>
    <s v="A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5"/>
    <s v="A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0"/>
    <s v="A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4"/>
    <s v="A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7"/>
    <s v="A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10"/>
    <s v="A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5"/>
    <s v="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s v="A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0"/>
    <s v="A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5"/>
    <s v="A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7"/>
    <s v="A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s v="A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6"/>
    <s v="A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10"/>
    <s v="A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1"/>
    <s v="A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1"/>
    <s v="A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1"/>
    <s v="A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  <x v="4"/>
    <s v="A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0"/>
    <s v="A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7"/>
    <s v="A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9"/>
    <s v="A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5"/>
    <s v="A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  <x v="8"/>
    <s v="A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4"/>
    <s v="A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  <x v="11"/>
    <s v="A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5"/>
    <s v="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  <x v="5"/>
    <s v="A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2"/>
    <s v="A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  <x v="9"/>
    <s v="A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11"/>
    <s v="A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8"/>
    <s v="A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2"/>
    <s v="A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  <x v="9"/>
    <s v="A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  <x v="0"/>
    <s v="A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  <x v="11"/>
    <s v="A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6"/>
    <s v="A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3"/>
    <s v="A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  <x v="11"/>
    <s v="A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2"/>
    <s v="A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s v="A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8"/>
    <s v="A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4"/>
    <s v="A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s v="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  <x v="11"/>
    <s v="A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  <x v="5"/>
    <s v="A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3"/>
    <s v="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  <x v="9"/>
    <s v="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  <x v="11"/>
    <s v="A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6"/>
    <s v="A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3"/>
    <s v="A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8"/>
    <s v="A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4"/>
    <s v="A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2"/>
    <s v="A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8"/>
    <s v="A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2"/>
    <s v="A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  <x v="9"/>
    <s v="A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5"/>
    <s v="A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1"/>
    <s v="A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1"/>
    <s v="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  <x v="11"/>
    <s v="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40C01-1FDC-4341-B599-619EC15E14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1780D-181F-4FF6-AB94-C84E1A8C69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CED0F-852E-4801-8868-8BA3DD12FE7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Years" axis="axisPage" numFmtId="165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61DF2-3995-41FA-9A83-8E7A25DA8FB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F26" firstHeaderRow="1" firstDataRow="2" firstDataCol="1" rowPageCount="1" colPageCount="1"/>
  <pivotFields count="24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3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FECFA-5954-409F-847A-ABAECC5DFF6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25" firstHeaderRow="0" firstDataRow="1" firstDataCol="1" rowPageCount="1" colPageCount="1"/>
  <pivotFields count="24">
    <pivotField showAll="0"/>
    <pivotField showAll="0"/>
    <pivotField showAll="0"/>
    <pivotField numFmtId="166" showAll="0"/>
    <pivotField numFmtId="166"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Sum of backers_count" fld="11" baseField="0" baseItem="0"/>
    <dataField name="Count of state" fld="5" subtotal="count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0" zoomScaleNormal="80" workbookViewId="0">
      <pane ySplit="1" topLeftCell="A2" activePane="bottomLeft" state="frozen"/>
      <selection pane="bottomLeft" activeCell="H9" sqref="H9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2.81640625" style="13" customWidth="1"/>
    <col min="5" max="5" width="16.453125" style="13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90625" style="3" customWidth="1"/>
    <col min="16" max="16" width="19.6328125" customWidth="1"/>
    <col min="17" max="17" width="19.36328125" customWidth="1"/>
    <col min="18" max="18" width="16.81640625" customWidth="1"/>
    <col min="19" max="19" width="19.36328125" style="9" customWidth="1"/>
    <col min="20" max="20" width="16.6328125" customWidth="1"/>
    <col min="21" max="21" width="13.90625" customWidth="1"/>
    <col min="22" max="22" width="16.6328125" customWidth="1"/>
  </cols>
  <sheetData>
    <row r="1" spans="1:22" s="12" customFormat="1" ht="28.5" customHeight="1" x14ac:dyDescent="0.35">
      <c r="A1" s="5" t="s">
        <v>0</v>
      </c>
      <c r="B1" s="5" t="s">
        <v>1</v>
      </c>
      <c r="C1" s="5" t="s">
        <v>4110</v>
      </c>
      <c r="D1" s="14" t="s">
        <v>8216</v>
      </c>
      <c r="E1" s="14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10" t="s">
        <v>8306</v>
      </c>
      <c r="P1" s="5" t="s">
        <v>8307</v>
      </c>
      <c r="Q1" s="5" t="s">
        <v>8309</v>
      </c>
      <c r="R1" s="5" t="s">
        <v>8308</v>
      </c>
      <c r="S1" s="11" t="s">
        <v>8365</v>
      </c>
      <c r="T1" s="12" t="s">
        <v>8382</v>
      </c>
      <c r="U1" s="12" t="s">
        <v>8380</v>
      </c>
      <c r="V1" s="12" t="s">
        <v>8381</v>
      </c>
    </row>
    <row r="2" spans="1:22" ht="43.5" x14ac:dyDescent="0.35">
      <c r="A2">
        <v>0</v>
      </c>
      <c r="B2" s="1" t="s">
        <v>2</v>
      </c>
      <c r="C2" s="1" t="s">
        <v>4111</v>
      </c>
      <c r="D2" s="13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4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t="str">
        <f>(TEXT(S2,"mmm"))</f>
        <v>Jun</v>
      </c>
      <c r="V2" t="str">
        <f>IF(O2&lt;1,"A",IF(O2&lt;2,"B","C"))</f>
        <v>B</v>
      </c>
    </row>
    <row r="3" spans="1:22" ht="29" x14ac:dyDescent="0.35">
      <c r="A3">
        <v>1</v>
      </c>
      <c r="B3" s="1" t="s">
        <v>3</v>
      </c>
      <c r="C3" s="1" t="s">
        <v>4112</v>
      </c>
      <c r="D3" s="1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4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t="str">
        <f t="shared" ref="U3:U66" si="6">(TEXT(S3,"mmm"))</f>
        <v>Jan</v>
      </c>
      <c r="V3" t="str">
        <f t="shared" ref="V3:V66" si="7">IF(O3&lt;1,"A",IF(O3&lt;2,"B","C"))</f>
        <v>B</v>
      </c>
    </row>
    <row r="4" spans="1:22" ht="43.5" x14ac:dyDescent="0.35">
      <c r="A4">
        <v>2</v>
      </c>
      <c r="B4" s="1" t="s">
        <v>4</v>
      </c>
      <c r="C4" s="1" t="s">
        <v>4113</v>
      </c>
      <c r="D4" s="13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t="str">
        <f t="shared" si="6"/>
        <v>Feb</v>
      </c>
      <c r="V4" t="str">
        <f t="shared" si="7"/>
        <v>B</v>
      </c>
    </row>
    <row r="5" spans="1:22" ht="29" x14ac:dyDescent="0.35">
      <c r="A5">
        <v>3</v>
      </c>
      <c r="B5" s="1" t="s">
        <v>5</v>
      </c>
      <c r="C5" s="1" t="s">
        <v>4114</v>
      </c>
      <c r="D5" s="13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t="str">
        <f t="shared" si="6"/>
        <v>Jul</v>
      </c>
      <c r="V5" t="str">
        <f t="shared" si="7"/>
        <v>B</v>
      </c>
    </row>
    <row r="6" spans="1:22" ht="58" x14ac:dyDescent="0.35">
      <c r="A6">
        <v>4</v>
      </c>
      <c r="B6" s="1" t="s">
        <v>6</v>
      </c>
      <c r="C6" s="1" t="s">
        <v>4115</v>
      </c>
      <c r="D6" s="13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t="str">
        <f t="shared" si="6"/>
        <v>Nov</v>
      </c>
      <c r="V6" t="str">
        <f t="shared" si="7"/>
        <v>B</v>
      </c>
    </row>
    <row r="7" spans="1:22" ht="43.5" x14ac:dyDescent="0.35">
      <c r="A7">
        <v>5</v>
      </c>
      <c r="B7" s="1" t="s">
        <v>7</v>
      </c>
      <c r="C7" s="1" t="s">
        <v>4116</v>
      </c>
      <c r="D7" s="13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t="str">
        <f t="shared" si="6"/>
        <v>Jul</v>
      </c>
      <c r="V7" t="str">
        <f t="shared" si="7"/>
        <v>B</v>
      </c>
    </row>
    <row r="8" spans="1:22" ht="43.5" x14ac:dyDescent="0.35">
      <c r="A8">
        <v>6</v>
      </c>
      <c r="B8" s="1" t="s">
        <v>8</v>
      </c>
      <c r="C8" s="1" t="s">
        <v>4117</v>
      </c>
      <c r="D8" s="13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t="str">
        <f t="shared" si="6"/>
        <v>Jun</v>
      </c>
      <c r="V8" t="str">
        <f t="shared" si="7"/>
        <v>B</v>
      </c>
    </row>
    <row r="9" spans="1:22" ht="58" x14ac:dyDescent="0.35">
      <c r="A9">
        <v>7</v>
      </c>
      <c r="B9" s="1" t="s">
        <v>9</v>
      </c>
      <c r="C9" s="1" t="s">
        <v>4118</v>
      </c>
      <c r="D9" s="13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t="str">
        <f t="shared" si="6"/>
        <v>May</v>
      </c>
      <c r="V9" t="str">
        <f t="shared" si="7"/>
        <v>B</v>
      </c>
    </row>
    <row r="10" spans="1:22" ht="29" x14ac:dyDescent="0.35">
      <c r="A10">
        <v>8</v>
      </c>
      <c r="B10" s="1" t="s">
        <v>10</v>
      </c>
      <c r="C10" s="1" t="s">
        <v>4119</v>
      </c>
      <c r="D10" s="13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t="str">
        <f t="shared" si="6"/>
        <v>Apr</v>
      </c>
      <c r="V10" t="str">
        <f t="shared" si="7"/>
        <v>B</v>
      </c>
    </row>
    <row r="11" spans="1:22" ht="43.5" x14ac:dyDescent="0.35">
      <c r="A11">
        <v>9</v>
      </c>
      <c r="B11" s="1" t="s">
        <v>11</v>
      </c>
      <c r="C11" s="1" t="s">
        <v>4120</v>
      </c>
      <c r="D11" s="13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t="str">
        <f t="shared" si="6"/>
        <v>Mar</v>
      </c>
      <c r="V11" t="str">
        <f t="shared" si="7"/>
        <v>B</v>
      </c>
    </row>
    <row r="12" spans="1:22" ht="43.5" x14ac:dyDescent="0.35">
      <c r="A12">
        <v>10</v>
      </c>
      <c r="B12" s="1" t="s">
        <v>12</v>
      </c>
      <c r="C12" s="1" t="s">
        <v>4121</v>
      </c>
      <c r="D12" s="13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t="str">
        <f t="shared" si="6"/>
        <v>May</v>
      </c>
      <c r="V12" t="str">
        <f t="shared" si="7"/>
        <v>B</v>
      </c>
    </row>
    <row r="13" spans="1:22" ht="58" x14ac:dyDescent="0.35">
      <c r="A13">
        <v>11</v>
      </c>
      <c r="B13" s="1" t="s">
        <v>13</v>
      </c>
      <c r="C13" s="1" t="s">
        <v>4122</v>
      </c>
      <c r="D13" s="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t="str">
        <f t="shared" si="6"/>
        <v>Jul</v>
      </c>
      <c r="V13" t="str">
        <f t="shared" si="7"/>
        <v>B</v>
      </c>
    </row>
    <row r="14" spans="1:22" ht="58" x14ac:dyDescent="0.35">
      <c r="A14">
        <v>12</v>
      </c>
      <c r="B14" s="1" t="s">
        <v>14</v>
      </c>
      <c r="C14" s="1" t="s">
        <v>4123</v>
      </c>
      <c r="D14" s="13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t="str">
        <f t="shared" si="6"/>
        <v>Jun</v>
      </c>
      <c r="V14" t="str">
        <f t="shared" si="7"/>
        <v>B</v>
      </c>
    </row>
    <row r="15" spans="1:22" ht="43.5" x14ac:dyDescent="0.35">
      <c r="A15">
        <v>13</v>
      </c>
      <c r="B15" s="1" t="s">
        <v>15</v>
      </c>
      <c r="C15" s="1" t="s">
        <v>4124</v>
      </c>
      <c r="D15" s="13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t="str">
        <f t="shared" si="6"/>
        <v>May</v>
      </c>
      <c r="V15" t="str">
        <f t="shared" si="7"/>
        <v>B</v>
      </c>
    </row>
    <row r="16" spans="1:22" ht="29" x14ac:dyDescent="0.35">
      <c r="A16">
        <v>14</v>
      </c>
      <c r="B16" s="1" t="s">
        <v>16</v>
      </c>
      <c r="C16" s="1" t="s">
        <v>4125</v>
      </c>
      <c r="D16" s="13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t="str">
        <f t="shared" si="6"/>
        <v>Jun</v>
      </c>
      <c r="V16" t="str">
        <f t="shared" si="7"/>
        <v>B</v>
      </c>
    </row>
    <row r="17" spans="1:22" ht="43.5" x14ac:dyDescent="0.35">
      <c r="A17">
        <v>15</v>
      </c>
      <c r="B17" s="1" t="s">
        <v>17</v>
      </c>
      <c r="C17" s="1" t="s">
        <v>4126</v>
      </c>
      <c r="D17" s="13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t="str">
        <f t="shared" si="6"/>
        <v>Sep</v>
      </c>
      <c r="V17" t="str">
        <f t="shared" si="7"/>
        <v>B</v>
      </c>
    </row>
    <row r="18" spans="1:22" ht="43.5" x14ac:dyDescent="0.35">
      <c r="A18">
        <v>16</v>
      </c>
      <c r="B18" s="1" t="s">
        <v>18</v>
      </c>
      <c r="C18" s="1" t="s">
        <v>4127</v>
      </c>
      <c r="D18" s="13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t="str">
        <f t="shared" si="6"/>
        <v>May</v>
      </c>
      <c r="V18" t="str">
        <f t="shared" si="7"/>
        <v>B</v>
      </c>
    </row>
    <row r="19" spans="1:22" ht="43.5" x14ac:dyDescent="0.35">
      <c r="A19">
        <v>17</v>
      </c>
      <c r="B19" s="1" t="s">
        <v>19</v>
      </c>
      <c r="C19" s="1" t="s">
        <v>4128</v>
      </c>
      <c r="D19" s="13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t="str">
        <f t="shared" si="6"/>
        <v>Oct</v>
      </c>
      <c r="V19" t="str">
        <f t="shared" si="7"/>
        <v>B</v>
      </c>
    </row>
    <row r="20" spans="1:22" ht="43.5" x14ac:dyDescent="0.35">
      <c r="A20">
        <v>18</v>
      </c>
      <c r="B20" s="1" t="s">
        <v>20</v>
      </c>
      <c r="C20" s="1" t="s">
        <v>4129</v>
      </c>
      <c r="D20" s="13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t="str">
        <f t="shared" si="6"/>
        <v>Aug</v>
      </c>
      <c r="V20" t="str">
        <f t="shared" si="7"/>
        <v>B</v>
      </c>
    </row>
    <row r="21" spans="1:22" ht="43.5" x14ac:dyDescent="0.35">
      <c r="A21">
        <v>19</v>
      </c>
      <c r="B21" s="1" t="s">
        <v>21</v>
      </c>
      <c r="C21" s="1" t="s">
        <v>4130</v>
      </c>
      <c r="D21" s="13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t="str">
        <f t="shared" si="6"/>
        <v>Jun</v>
      </c>
      <c r="V21" t="str">
        <f t="shared" si="7"/>
        <v>B</v>
      </c>
    </row>
    <row r="22" spans="1:22" ht="43.5" x14ac:dyDescent="0.35">
      <c r="A22">
        <v>20</v>
      </c>
      <c r="B22" s="1" t="s">
        <v>22</v>
      </c>
      <c r="C22" s="1" t="s">
        <v>4131</v>
      </c>
      <c r="D22" s="13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t="str">
        <f t="shared" si="6"/>
        <v>Jul</v>
      </c>
      <c r="V22" t="str">
        <f t="shared" si="7"/>
        <v>B</v>
      </c>
    </row>
    <row r="23" spans="1:22" ht="43.5" x14ac:dyDescent="0.35">
      <c r="A23">
        <v>21</v>
      </c>
      <c r="B23" s="1" t="s">
        <v>23</v>
      </c>
      <c r="C23" s="1" t="s">
        <v>4132</v>
      </c>
      <c r="D23" s="1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t="str">
        <f t="shared" si="6"/>
        <v>Aug</v>
      </c>
      <c r="V23" t="str">
        <f t="shared" si="7"/>
        <v>B</v>
      </c>
    </row>
    <row r="24" spans="1:22" ht="29" x14ac:dyDescent="0.35">
      <c r="A24">
        <v>22</v>
      </c>
      <c r="B24" s="1" t="s">
        <v>24</v>
      </c>
      <c r="C24" s="1" t="s">
        <v>4133</v>
      </c>
      <c r="D24" s="13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t="str">
        <f t="shared" si="6"/>
        <v>Dec</v>
      </c>
      <c r="V24" t="str">
        <f t="shared" si="7"/>
        <v>B</v>
      </c>
    </row>
    <row r="25" spans="1:22" ht="43.5" x14ac:dyDescent="0.35">
      <c r="A25">
        <v>23</v>
      </c>
      <c r="B25" s="1" t="s">
        <v>25</v>
      </c>
      <c r="C25" s="1" t="s">
        <v>4134</v>
      </c>
      <c r="D25" s="13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t="str">
        <f t="shared" si="6"/>
        <v>Apr</v>
      </c>
      <c r="V25" t="str">
        <f t="shared" si="7"/>
        <v>B</v>
      </c>
    </row>
    <row r="26" spans="1:22" ht="29" x14ac:dyDescent="0.35">
      <c r="A26">
        <v>24</v>
      </c>
      <c r="B26" s="1" t="s">
        <v>26</v>
      </c>
      <c r="C26" s="1" t="s">
        <v>4135</v>
      </c>
      <c r="D26" s="13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t="str">
        <f t="shared" si="6"/>
        <v>Aug</v>
      </c>
      <c r="V26" t="str">
        <f t="shared" si="7"/>
        <v>B</v>
      </c>
    </row>
    <row r="27" spans="1:22" ht="43.5" x14ac:dyDescent="0.35">
      <c r="A27">
        <v>25</v>
      </c>
      <c r="B27" s="1" t="s">
        <v>27</v>
      </c>
      <c r="C27" s="1" t="s">
        <v>4136</v>
      </c>
      <c r="D27" s="13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t="str">
        <f t="shared" si="6"/>
        <v>Nov</v>
      </c>
      <c r="V27" t="str">
        <f t="shared" si="7"/>
        <v>B</v>
      </c>
    </row>
    <row r="28" spans="1:22" ht="43.5" x14ac:dyDescent="0.35">
      <c r="A28">
        <v>26</v>
      </c>
      <c r="B28" s="1" t="s">
        <v>28</v>
      </c>
      <c r="C28" s="1" t="s">
        <v>4137</v>
      </c>
      <c r="D28" s="13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t="str">
        <f t="shared" si="6"/>
        <v>Jul</v>
      </c>
      <c r="V28" t="str">
        <f t="shared" si="7"/>
        <v>B</v>
      </c>
    </row>
    <row r="29" spans="1:22" ht="43.5" x14ac:dyDescent="0.35">
      <c r="A29">
        <v>27</v>
      </c>
      <c r="B29" s="1" t="s">
        <v>29</v>
      </c>
      <c r="C29" s="1" t="s">
        <v>4138</v>
      </c>
      <c r="D29" s="13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t="str">
        <f t="shared" si="6"/>
        <v>Oct</v>
      </c>
      <c r="V29" t="str">
        <f t="shared" si="7"/>
        <v>B</v>
      </c>
    </row>
    <row r="30" spans="1:22" ht="29" x14ac:dyDescent="0.35">
      <c r="A30">
        <v>28</v>
      </c>
      <c r="B30" s="1" t="s">
        <v>30</v>
      </c>
      <c r="C30" s="1" t="s">
        <v>4139</v>
      </c>
      <c r="D30" s="13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t="str">
        <f t="shared" si="6"/>
        <v>Nov</v>
      </c>
      <c r="V30" t="str">
        <f t="shared" si="7"/>
        <v>B</v>
      </c>
    </row>
    <row r="31" spans="1:22" ht="58" x14ac:dyDescent="0.35">
      <c r="A31">
        <v>29</v>
      </c>
      <c r="B31" s="1" t="s">
        <v>31</v>
      </c>
      <c r="C31" s="1" t="s">
        <v>4140</v>
      </c>
      <c r="D31" s="13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t="str">
        <f t="shared" si="6"/>
        <v>Jun</v>
      </c>
      <c r="V31" t="str">
        <f t="shared" si="7"/>
        <v>B</v>
      </c>
    </row>
    <row r="32" spans="1:22" ht="43.5" x14ac:dyDescent="0.35">
      <c r="A32">
        <v>30</v>
      </c>
      <c r="B32" s="1" t="s">
        <v>32</v>
      </c>
      <c r="C32" s="1" t="s">
        <v>4141</v>
      </c>
      <c r="D32" s="13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t="str">
        <f t="shared" si="6"/>
        <v>Jul</v>
      </c>
      <c r="V32" t="str">
        <f t="shared" si="7"/>
        <v>B</v>
      </c>
    </row>
    <row r="33" spans="1:22" ht="43.5" x14ac:dyDescent="0.35">
      <c r="A33">
        <v>31</v>
      </c>
      <c r="B33" s="1" t="s">
        <v>33</v>
      </c>
      <c r="C33" s="1" t="s">
        <v>4142</v>
      </c>
      <c r="D33" s="1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t="str">
        <f t="shared" si="6"/>
        <v>Jan</v>
      </c>
      <c r="V33" t="str">
        <f t="shared" si="7"/>
        <v>B</v>
      </c>
    </row>
    <row r="34" spans="1:22" ht="58" x14ac:dyDescent="0.35">
      <c r="A34">
        <v>32</v>
      </c>
      <c r="B34" s="1" t="s">
        <v>34</v>
      </c>
      <c r="C34" s="1" t="s">
        <v>4143</v>
      </c>
      <c r="D34" s="13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t="str">
        <f t="shared" si="6"/>
        <v>Apr</v>
      </c>
      <c r="V34" t="str">
        <f t="shared" si="7"/>
        <v>B</v>
      </c>
    </row>
    <row r="35" spans="1:22" ht="43.5" x14ac:dyDescent="0.35">
      <c r="A35">
        <v>33</v>
      </c>
      <c r="B35" s="1" t="s">
        <v>35</v>
      </c>
      <c r="C35" s="1" t="s">
        <v>4144</v>
      </c>
      <c r="D35" s="13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t="str">
        <f t="shared" si="6"/>
        <v>Oct</v>
      </c>
      <c r="V35" t="str">
        <f t="shared" si="7"/>
        <v>B</v>
      </c>
    </row>
    <row r="36" spans="1:22" ht="43.5" x14ac:dyDescent="0.35">
      <c r="A36">
        <v>34</v>
      </c>
      <c r="B36" s="1" t="s">
        <v>36</v>
      </c>
      <c r="C36" s="1" t="s">
        <v>4145</v>
      </c>
      <c r="D36" s="13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t="str">
        <f t="shared" si="6"/>
        <v>Jul</v>
      </c>
      <c r="V36" t="str">
        <f t="shared" si="7"/>
        <v>B</v>
      </c>
    </row>
    <row r="37" spans="1:22" ht="43.5" x14ac:dyDescent="0.35">
      <c r="A37">
        <v>35</v>
      </c>
      <c r="B37" s="1" t="s">
        <v>37</v>
      </c>
      <c r="C37" s="1" t="s">
        <v>4146</v>
      </c>
      <c r="D37" s="13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t="str">
        <f t="shared" si="6"/>
        <v>Apr</v>
      </c>
      <c r="V37" t="str">
        <f t="shared" si="7"/>
        <v>B</v>
      </c>
    </row>
    <row r="38" spans="1:22" ht="29" x14ac:dyDescent="0.35">
      <c r="A38">
        <v>36</v>
      </c>
      <c r="B38" s="1" t="s">
        <v>38</v>
      </c>
      <c r="C38" s="1" t="s">
        <v>4147</v>
      </c>
      <c r="D38" s="13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t="str">
        <f t="shared" si="6"/>
        <v>Mar</v>
      </c>
      <c r="V38" t="str">
        <f t="shared" si="7"/>
        <v>B</v>
      </c>
    </row>
    <row r="39" spans="1:22" ht="43.5" x14ac:dyDescent="0.35">
      <c r="A39">
        <v>37</v>
      </c>
      <c r="B39" s="1" t="s">
        <v>39</v>
      </c>
      <c r="C39" s="1" t="s">
        <v>4148</v>
      </c>
      <c r="D39" s="13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t="str">
        <f t="shared" si="6"/>
        <v>Jan</v>
      </c>
      <c r="V39" t="str">
        <f t="shared" si="7"/>
        <v>B</v>
      </c>
    </row>
    <row r="40" spans="1:22" ht="43.5" x14ac:dyDescent="0.35">
      <c r="A40">
        <v>38</v>
      </c>
      <c r="B40" s="1" t="s">
        <v>40</v>
      </c>
      <c r="C40" s="1" t="s">
        <v>4149</v>
      </c>
      <c r="D40" s="13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t="str">
        <f t="shared" si="6"/>
        <v>Apr</v>
      </c>
      <c r="V40" t="str">
        <f t="shared" si="7"/>
        <v>B</v>
      </c>
    </row>
    <row r="41" spans="1:22" ht="58" x14ac:dyDescent="0.35">
      <c r="A41">
        <v>39</v>
      </c>
      <c r="B41" s="1" t="s">
        <v>41</v>
      </c>
      <c r="C41" s="1" t="s">
        <v>4150</v>
      </c>
      <c r="D41" s="13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t="str">
        <f t="shared" si="6"/>
        <v>Apr</v>
      </c>
      <c r="V41" t="str">
        <f t="shared" si="7"/>
        <v>B</v>
      </c>
    </row>
    <row r="42" spans="1:22" ht="58" x14ac:dyDescent="0.35">
      <c r="A42">
        <v>40</v>
      </c>
      <c r="B42" s="1" t="s">
        <v>42</v>
      </c>
      <c r="C42" s="1" t="s">
        <v>4151</v>
      </c>
      <c r="D42" s="13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t="str">
        <f t="shared" si="6"/>
        <v>May</v>
      </c>
      <c r="V42" t="str">
        <f t="shared" si="7"/>
        <v>B</v>
      </c>
    </row>
    <row r="43" spans="1:22" ht="43.5" x14ac:dyDescent="0.35">
      <c r="A43">
        <v>41</v>
      </c>
      <c r="B43" s="1" t="s">
        <v>43</v>
      </c>
      <c r="C43" s="1" t="s">
        <v>4152</v>
      </c>
      <c r="D43" s="1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t="str">
        <f t="shared" si="6"/>
        <v>Sep</v>
      </c>
      <c r="V43" t="str">
        <f t="shared" si="7"/>
        <v>B</v>
      </c>
    </row>
    <row r="44" spans="1:22" ht="43.5" x14ac:dyDescent="0.35">
      <c r="A44">
        <v>42</v>
      </c>
      <c r="B44" s="1" t="s">
        <v>44</v>
      </c>
      <c r="C44" s="1" t="s">
        <v>4153</v>
      </c>
      <c r="D44" s="13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t="str">
        <f t="shared" si="6"/>
        <v>Nov</v>
      </c>
      <c r="V44" t="str">
        <f t="shared" si="7"/>
        <v>B</v>
      </c>
    </row>
    <row r="45" spans="1:22" ht="43.5" x14ac:dyDescent="0.35">
      <c r="A45">
        <v>43</v>
      </c>
      <c r="B45" s="1" t="s">
        <v>45</v>
      </c>
      <c r="C45" s="1" t="s">
        <v>4154</v>
      </c>
      <c r="D45" s="13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t="str">
        <f t="shared" si="6"/>
        <v>Jun</v>
      </c>
      <c r="V45" t="str">
        <f t="shared" si="7"/>
        <v>C</v>
      </c>
    </row>
    <row r="46" spans="1:22" ht="58" x14ac:dyDescent="0.35">
      <c r="A46">
        <v>44</v>
      </c>
      <c r="B46" s="1" t="s">
        <v>46</v>
      </c>
      <c r="C46" s="1" t="s">
        <v>4155</v>
      </c>
      <c r="D46" s="13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t="str">
        <f t="shared" si="6"/>
        <v>Aug</v>
      </c>
      <c r="V46" t="str">
        <f t="shared" si="7"/>
        <v>B</v>
      </c>
    </row>
    <row r="47" spans="1:22" ht="43.5" x14ac:dyDescent="0.35">
      <c r="A47">
        <v>45</v>
      </c>
      <c r="B47" s="1" t="s">
        <v>47</v>
      </c>
      <c r="C47" s="1" t="s">
        <v>4156</v>
      </c>
      <c r="D47" s="13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t="str">
        <f t="shared" si="6"/>
        <v>Mar</v>
      </c>
      <c r="V47" t="str">
        <f t="shared" si="7"/>
        <v>B</v>
      </c>
    </row>
    <row r="48" spans="1:22" ht="43.5" x14ac:dyDescent="0.35">
      <c r="A48">
        <v>46</v>
      </c>
      <c r="B48" s="1" t="s">
        <v>48</v>
      </c>
      <c r="C48" s="1" t="s">
        <v>4157</v>
      </c>
      <c r="D48" s="13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t="str">
        <f t="shared" si="6"/>
        <v>Nov</v>
      </c>
      <c r="V48" t="str">
        <f t="shared" si="7"/>
        <v>B</v>
      </c>
    </row>
    <row r="49" spans="1:22" ht="58" x14ac:dyDescent="0.35">
      <c r="A49">
        <v>47</v>
      </c>
      <c r="B49" s="1" t="s">
        <v>49</v>
      </c>
      <c r="C49" s="1" t="s">
        <v>4158</v>
      </c>
      <c r="D49" s="13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t="str">
        <f t="shared" si="6"/>
        <v>Oct</v>
      </c>
      <c r="V49" t="str">
        <f t="shared" si="7"/>
        <v>B</v>
      </c>
    </row>
    <row r="50" spans="1:22" ht="43.5" x14ac:dyDescent="0.35">
      <c r="A50">
        <v>48</v>
      </c>
      <c r="B50" s="1" t="s">
        <v>50</v>
      </c>
      <c r="C50" s="1" t="s">
        <v>4159</v>
      </c>
      <c r="D50" s="13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t="str">
        <f t="shared" si="6"/>
        <v>Jan</v>
      </c>
      <c r="V50" t="str">
        <f t="shared" si="7"/>
        <v>B</v>
      </c>
    </row>
    <row r="51" spans="1:22" x14ac:dyDescent="0.35">
      <c r="A51">
        <v>49</v>
      </c>
      <c r="B51" s="1" t="s">
        <v>51</v>
      </c>
      <c r="C51" s="1" t="s">
        <v>4160</v>
      </c>
      <c r="D51" s="13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t="str">
        <f t="shared" si="6"/>
        <v>Sep</v>
      </c>
      <c r="V51" t="str">
        <f t="shared" si="7"/>
        <v>B</v>
      </c>
    </row>
    <row r="52" spans="1:22" ht="43.5" x14ac:dyDescent="0.35">
      <c r="A52">
        <v>50</v>
      </c>
      <c r="B52" s="1" t="s">
        <v>52</v>
      </c>
      <c r="C52" s="1" t="s">
        <v>4161</v>
      </c>
      <c r="D52" s="13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t="str">
        <f t="shared" si="6"/>
        <v>Dec</v>
      </c>
      <c r="V52" t="str">
        <f t="shared" si="7"/>
        <v>B</v>
      </c>
    </row>
    <row r="53" spans="1:22" ht="43.5" x14ac:dyDescent="0.35">
      <c r="A53">
        <v>51</v>
      </c>
      <c r="B53" s="1" t="s">
        <v>53</v>
      </c>
      <c r="C53" s="1" t="s">
        <v>4162</v>
      </c>
      <c r="D53" s="1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t="str">
        <f t="shared" si="6"/>
        <v>Jul</v>
      </c>
      <c r="V53" t="str">
        <f t="shared" si="7"/>
        <v>B</v>
      </c>
    </row>
    <row r="54" spans="1:22" ht="43.5" x14ac:dyDescent="0.35">
      <c r="A54">
        <v>52</v>
      </c>
      <c r="B54" s="1" t="s">
        <v>54</v>
      </c>
      <c r="C54" s="1" t="s">
        <v>4163</v>
      </c>
      <c r="D54" s="13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t="str">
        <f t="shared" si="6"/>
        <v>Jun</v>
      </c>
      <c r="V54" t="str">
        <f t="shared" si="7"/>
        <v>B</v>
      </c>
    </row>
    <row r="55" spans="1:22" ht="29" x14ac:dyDescent="0.35">
      <c r="A55">
        <v>53</v>
      </c>
      <c r="B55" s="1" t="s">
        <v>55</v>
      </c>
      <c r="C55" s="1" t="s">
        <v>4164</v>
      </c>
      <c r="D55" s="13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t="str">
        <f t="shared" si="6"/>
        <v>Mar</v>
      </c>
      <c r="V55" t="str">
        <f t="shared" si="7"/>
        <v>B</v>
      </c>
    </row>
    <row r="56" spans="1:22" ht="58" x14ac:dyDescent="0.35">
      <c r="A56">
        <v>54</v>
      </c>
      <c r="B56" s="1" t="s">
        <v>56</v>
      </c>
      <c r="C56" s="1" t="s">
        <v>4165</v>
      </c>
      <c r="D56" s="13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t="str">
        <f t="shared" si="6"/>
        <v>Nov</v>
      </c>
      <c r="V56" t="str">
        <f t="shared" si="7"/>
        <v>B</v>
      </c>
    </row>
    <row r="57" spans="1:22" ht="43.5" x14ac:dyDescent="0.35">
      <c r="A57">
        <v>55</v>
      </c>
      <c r="B57" s="1" t="s">
        <v>57</v>
      </c>
      <c r="C57" s="1" t="s">
        <v>4166</v>
      </c>
      <c r="D57" s="13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t="str">
        <f t="shared" si="6"/>
        <v>May</v>
      </c>
      <c r="V57" t="str">
        <f t="shared" si="7"/>
        <v>B</v>
      </c>
    </row>
    <row r="58" spans="1:22" ht="29" x14ac:dyDescent="0.35">
      <c r="A58">
        <v>56</v>
      </c>
      <c r="B58" s="1" t="s">
        <v>58</v>
      </c>
      <c r="C58" s="1" t="s">
        <v>4167</v>
      </c>
      <c r="D58" s="13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t="str">
        <f t="shared" si="6"/>
        <v>May</v>
      </c>
      <c r="V58" t="str">
        <f t="shared" si="7"/>
        <v>B</v>
      </c>
    </row>
    <row r="59" spans="1:22" ht="43.5" x14ac:dyDescent="0.35">
      <c r="A59">
        <v>57</v>
      </c>
      <c r="B59" s="1" t="s">
        <v>59</v>
      </c>
      <c r="C59" s="1" t="s">
        <v>4168</v>
      </c>
      <c r="D59" s="13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t="str">
        <f t="shared" si="6"/>
        <v>Mar</v>
      </c>
      <c r="V59" t="str">
        <f t="shared" si="7"/>
        <v>B</v>
      </c>
    </row>
    <row r="60" spans="1:22" ht="43.5" x14ac:dyDescent="0.35">
      <c r="A60">
        <v>58</v>
      </c>
      <c r="B60" s="1" t="s">
        <v>60</v>
      </c>
      <c r="C60" s="1" t="s">
        <v>4169</v>
      </c>
      <c r="D60" s="13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t="str">
        <f t="shared" si="6"/>
        <v>Oct</v>
      </c>
      <c r="V60" t="str">
        <f t="shared" si="7"/>
        <v>B</v>
      </c>
    </row>
    <row r="61" spans="1:22" ht="43.5" x14ac:dyDescent="0.35">
      <c r="A61">
        <v>59</v>
      </c>
      <c r="B61" s="1" t="s">
        <v>61</v>
      </c>
      <c r="C61" s="1" t="s">
        <v>4170</v>
      </c>
      <c r="D61" s="13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t="str">
        <f t="shared" si="6"/>
        <v>Aug</v>
      </c>
      <c r="V61" t="str">
        <f t="shared" si="7"/>
        <v>B</v>
      </c>
    </row>
    <row r="62" spans="1:22" ht="43.5" x14ac:dyDescent="0.35">
      <c r="A62">
        <v>60</v>
      </c>
      <c r="B62" s="1" t="s">
        <v>62</v>
      </c>
      <c r="C62" s="1" t="s">
        <v>4171</v>
      </c>
      <c r="D62" s="13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t="str">
        <f t="shared" si="6"/>
        <v>Mar</v>
      </c>
      <c r="V62" t="str">
        <f t="shared" si="7"/>
        <v>B</v>
      </c>
    </row>
    <row r="63" spans="1:22" ht="43.5" x14ac:dyDescent="0.35">
      <c r="A63">
        <v>61</v>
      </c>
      <c r="B63" s="1" t="s">
        <v>63</v>
      </c>
      <c r="C63" s="1" t="s">
        <v>4172</v>
      </c>
      <c r="D63" s="1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t="str">
        <f t="shared" si="6"/>
        <v>May</v>
      </c>
      <c r="V63" t="str">
        <f t="shared" si="7"/>
        <v>B</v>
      </c>
    </row>
    <row r="64" spans="1:22" ht="43.5" x14ac:dyDescent="0.35">
      <c r="A64">
        <v>62</v>
      </c>
      <c r="B64" s="1" t="s">
        <v>64</v>
      </c>
      <c r="C64" s="1" t="s">
        <v>4173</v>
      </c>
      <c r="D64" s="13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t="str">
        <f t="shared" si="6"/>
        <v>Feb</v>
      </c>
      <c r="V64" t="str">
        <f t="shared" si="7"/>
        <v>B</v>
      </c>
    </row>
    <row r="65" spans="1:22" ht="43.5" x14ac:dyDescent="0.35">
      <c r="A65">
        <v>63</v>
      </c>
      <c r="B65" s="1" t="s">
        <v>65</v>
      </c>
      <c r="C65" s="1" t="s">
        <v>4174</v>
      </c>
      <c r="D65" s="13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t="str">
        <f t="shared" si="6"/>
        <v>Dec</v>
      </c>
      <c r="V65" t="str">
        <f t="shared" si="7"/>
        <v>B</v>
      </c>
    </row>
    <row r="66" spans="1:22" ht="58" x14ac:dyDescent="0.35">
      <c r="A66">
        <v>64</v>
      </c>
      <c r="B66" s="1" t="s">
        <v>66</v>
      </c>
      <c r="C66" s="1" t="s">
        <v>4175</v>
      </c>
      <c r="D66" s="13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t="str">
        <f t="shared" si="6"/>
        <v>Jun</v>
      </c>
      <c r="V66" t="str">
        <f t="shared" si="7"/>
        <v>B</v>
      </c>
    </row>
    <row r="67" spans="1:22" ht="43.5" x14ac:dyDescent="0.35">
      <c r="A67">
        <v>65</v>
      </c>
      <c r="B67" s="1" t="s">
        <v>67</v>
      </c>
      <c r="C67" s="1" t="s">
        <v>4176</v>
      </c>
      <c r="D67" s="13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8">E67/D67</f>
        <v>1.0752857142857142</v>
      </c>
      <c r="P67" s="4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9">
        <f t="shared" ref="S67:S130" si="12">(((J67/60)/60)/24)+DATE(1970,1,1)</f>
        <v>41835.821226851855</v>
      </c>
      <c r="T67" s="9">
        <f t="shared" ref="T67:T130" si="13">(((I67/60)/60)/24)+DATE(1970,1,1)</f>
        <v>41862.249305555553</v>
      </c>
      <c r="U67" t="str">
        <f t="shared" ref="U67:U130" si="14">(TEXT(S67,"mmm"))</f>
        <v>Jul</v>
      </c>
      <c r="V67" t="str">
        <f t="shared" ref="V67:V130" si="15">IF(O67&lt;1,"A",IF(O67&lt;2,"B","C"))</f>
        <v>B</v>
      </c>
    </row>
    <row r="68" spans="1:22" ht="29" x14ac:dyDescent="0.35">
      <c r="A68">
        <v>66</v>
      </c>
      <c r="B68" s="1" t="s">
        <v>68</v>
      </c>
      <c r="C68" s="1" t="s">
        <v>4177</v>
      </c>
      <c r="D68" s="13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8"/>
        <v>1.1859999999999999</v>
      </c>
      <c r="P68" s="4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  <c r="U68" t="str">
        <f t="shared" si="14"/>
        <v>Jun</v>
      </c>
      <c r="V68" t="str">
        <f t="shared" si="15"/>
        <v>B</v>
      </c>
    </row>
    <row r="69" spans="1:22" ht="43.5" x14ac:dyDescent="0.35">
      <c r="A69">
        <v>67</v>
      </c>
      <c r="B69" s="1" t="s">
        <v>69</v>
      </c>
      <c r="C69" s="1" t="s">
        <v>4178</v>
      </c>
      <c r="D69" s="13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8"/>
        <v>1.1625000000000001</v>
      </c>
      <c r="P69" s="4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  <c r="U69" t="str">
        <f t="shared" si="14"/>
        <v>Jun</v>
      </c>
      <c r="V69" t="str">
        <f t="shared" si="15"/>
        <v>B</v>
      </c>
    </row>
    <row r="70" spans="1:22" ht="58" x14ac:dyDescent="0.35">
      <c r="A70">
        <v>68</v>
      </c>
      <c r="B70" s="1" t="s">
        <v>70</v>
      </c>
      <c r="C70" s="1" t="s">
        <v>4179</v>
      </c>
      <c r="D70" s="13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8"/>
        <v>1.2716666666666667</v>
      </c>
      <c r="P70" s="4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  <c r="U70" t="str">
        <f t="shared" si="14"/>
        <v>Jan</v>
      </c>
      <c r="V70" t="str">
        <f t="shared" si="15"/>
        <v>B</v>
      </c>
    </row>
    <row r="71" spans="1:22" ht="43.5" x14ac:dyDescent="0.35">
      <c r="A71">
        <v>69</v>
      </c>
      <c r="B71" s="1" t="s">
        <v>71</v>
      </c>
      <c r="C71" s="1" t="s">
        <v>4180</v>
      </c>
      <c r="D71" s="13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8"/>
        <v>1.109423</v>
      </c>
      <c r="P71" s="4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  <c r="U71" t="str">
        <f t="shared" si="14"/>
        <v>Aug</v>
      </c>
      <c r="V71" t="str">
        <f t="shared" si="15"/>
        <v>B</v>
      </c>
    </row>
    <row r="72" spans="1:22" ht="43.5" x14ac:dyDescent="0.35">
      <c r="A72">
        <v>70</v>
      </c>
      <c r="B72" s="1" t="s">
        <v>72</v>
      </c>
      <c r="C72" s="1" t="s">
        <v>4181</v>
      </c>
      <c r="D72" s="13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8"/>
        <v>1.272</v>
      </c>
      <c r="P72" s="4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  <c r="U72" t="str">
        <f t="shared" si="14"/>
        <v>Jul</v>
      </c>
      <c r="V72" t="str">
        <f t="shared" si="15"/>
        <v>B</v>
      </c>
    </row>
    <row r="73" spans="1:22" ht="43.5" x14ac:dyDescent="0.35">
      <c r="A73">
        <v>71</v>
      </c>
      <c r="B73" s="1" t="s">
        <v>73</v>
      </c>
      <c r="C73" s="1" t="s">
        <v>4182</v>
      </c>
      <c r="D73" s="1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8"/>
        <v>1.2394444444444443</v>
      </c>
      <c r="P73" s="4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  <c r="U73" t="str">
        <f t="shared" si="14"/>
        <v>Mar</v>
      </c>
      <c r="V73" t="str">
        <f t="shared" si="15"/>
        <v>B</v>
      </c>
    </row>
    <row r="74" spans="1:22" ht="43.5" x14ac:dyDescent="0.35">
      <c r="A74">
        <v>72</v>
      </c>
      <c r="B74" s="1" t="s">
        <v>74</v>
      </c>
      <c r="C74" s="1" t="s">
        <v>4183</v>
      </c>
      <c r="D74" s="13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8"/>
        <v>1.084090909090909</v>
      </c>
      <c r="P74" s="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  <c r="U74" t="str">
        <f t="shared" si="14"/>
        <v>Oct</v>
      </c>
      <c r="V74" t="str">
        <f t="shared" si="15"/>
        <v>B</v>
      </c>
    </row>
    <row r="75" spans="1:22" ht="43.5" x14ac:dyDescent="0.35">
      <c r="A75">
        <v>73</v>
      </c>
      <c r="B75" s="1" t="s">
        <v>75</v>
      </c>
      <c r="C75" s="1" t="s">
        <v>4184</v>
      </c>
      <c r="D75" s="13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8"/>
        <v>1</v>
      </c>
      <c r="P75" s="4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  <c r="U75" t="str">
        <f t="shared" si="14"/>
        <v>Feb</v>
      </c>
      <c r="V75" t="str">
        <f t="shared" si="15"/>
        <v>B</v>
      </c>
    </row>
    <row r="76" spans="1:22" ht="43.5" x14ac:dyDescent="0.35">
      <c r="A76">
        <v>74</v>
      </c>
      <c r="B76" s="1" t="s">
        <v>76</v>
      </c>
      <c r="C76" s="1" t="s">
        <v>4185</v>
      </c>
      <c r="D76" s="13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8"/>
        <v>1.1293199999999999</v>
      </c>
      <c r="P76" s="4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  <c r="U76" t="str">
        <f t="shared" si="14"/>
        <v>Dec</v>
      </c>
      <c r="V76" t="str">
        <f t="shared" si="15"/>
        <v>B</v>
      </c>
    </row>
    <row r="77" spans="1:22" ht="43.5" x14ac:dyDescent="0.35">
      <c r="A77">
        <v>75</v>
      </c>
      <c r="B77" s="1" t="s">
        <v>77</v>
      </c>
      <c r="C77" s="1" t="s">
        <v>4186</v>
      </c>
      <c r="D77" s="13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8"/>
        <v>1.1542857142857144</v>
      </c>
      <c r="P77" s="4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  <c r="U77" t="str">
        <f t="shared" si="14"/>
        <v>Mar</v>
      </c>
      <c r="V77" t="str">
        <f t="shared" si="15"/>
        <v>B</v>
      </c>
    </row>
    <row r="78" spans="1:22" ht="43.5" x14ac:dyDescent="0.35">
      <c r="A78">
        <v>76</v>
      </c>
      <c r="B78" s="1" t="s">
        <v>78</v>
      </c>
      <c r="C78" s="1" t="s">
        <v>4187</v>
      </c>
      <c r="D78" s="13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8"/>
        <v>1.5333333333333334</v>
      </c>
      <c r="P78" s="4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  <c r="U78" t="str">
        <f t="shared" si="14"/>
        <v>Oct</v>
      </c>
      <c r="V78" t="str">
        <f t="shared" si="15"/>
        <v>B</v>
      </c>
    </row>
    <row r="79" spans="1:22" ht="43.5" x14ac:dyDescent="0.35">
      <c r="A79">
        <v>77</v>
      </c>
      <c r="B79" s="1" t="s">
        <v>79</v>
      </c>
      <c r="C79" s="1" t="s">
        <v>4188</v>
      </c>
      <c r="D79" s="13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8"/>
        <v>3.9249999999999998</v>
      </c>
      <c r="P79" s="4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  <c r="U79" t="str">
        <f t="shared" si="14"/>
        <v>Mar</v>
      </c>
      <c r="V79" t="str">
        <f t="shared" si="15"/>
        <v>C</v>
      </c>
    </row>
    <row r="80" spans="1:22" ht="87" x14ac:dyDescent="0.35">
      <c r="A80">
        <v>78</v>
      </c>
      <c r="B80" s="1" t="s">
        <v>80</v>
      </c>
      <c r="C80" s="1" t="s">
        <v>4189</v>
      </c>
      <c r="D80" s="13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8"/>
        <v>27.02</v>
      </c>
      <c r="P80" s="4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  <c r="U80" t="str">
        <f t="shared" si="14"/>
        <v>Aug</v>
      </c>
      <c r="V80" t="str">
        <f t="shared" si="15"/>
        <v>C</v>
      </c>
    </row>
    <row r="81" spans="1:22" ht="43.5" x14ac:dyDescent="0.35">
      <c r="A81">
        <v>79</v>
      </c>
      <c r="B81" s="1" t="s">
        <v>81</v>
      </c>
      <c r="C81" s="1" t="s">
        <v>4190</v>
      </c>
      <c r="D81" s="13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8"/>
        <v>1.27</v>
      </c>
      <c r="P81" s="4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  <c r="U81" t="str">
        <f t="shared" si="14"/>
        <v>Mar</v>
      </c>
      <c r="V81" t="str">
        <f t="shared" si="15"/>
        <v>B</v>
      </c>
    </row>
    <row r="82" spans="1:22" ht="43.5" x14ac:dyDescent="0.35">
      <c r="A82">
        <v>80</v>
      </c>
      <c r="B82" s="1" t="s">
        <v>82</v>
      </c>
      <c r="C82" s="1" t="s">
        <v>4191</v>
      </c>
      <c r="D82" s="13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8"/>
        <v>1.0725</v>
      </c>
      <c r="P82" s="4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  <c r="U82" t="str">
        <f t="shared" si="14"/>
        <v>Nov</v>
      </c>
      <c r="V82" t="str">
        <f t="shared" si="15"/>
        <v>B</v>
      </c>
    </row>
    <row r="83" spans="1:22" ht="43.5" x14ac:dyDescent="0.35">
      <c r="A83">
        <v>81</v>
      </c>
      <c r="B83" s="1" t="s">
        <v>83</v>
      </c>
      <c r="C83" s="1" t="s">
        <v>4192</v>
      </c>
      <c r="D83" s="1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8"/>
        <v>1.98</v>
      </c>
      <c r="P83" s="4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  <c r="U83" t="str">
        <f t="shared" si="14"/>
        <v>Jul</v>
      </c>
      <c r="V83" t="str">
        <f t="shared" si="15"/>
        <v>B</v>
      </c>
    </row>
    <row r="84" spans="1:22" ht="43.5" x14ac:dyDescent="0.35">
      <c r="A84">
        <v>82</v>
      </c>
      <c r="B84" s="1" t="s">
        <v>84</v>
      </c>
      <c r="C84" s="1" t="s">
        <v>4193</v>
      </c>
      <c r="D84" s="13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8"/>
        <v>1.0001249999999999</v>
      </c>
      <c r="P84" s="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  <c r="U84" t="str">
        <f t="shared" si="14"/>
        <v>Sep</v>
      </c>
      <c r="V84" t="str">
        <f t="shared" si="15"/>
        <v>B</v>
      </c>
    </row>
    <row r="85" spans="1:22" ht="43.5" x14ac:dyDescent="0.35">
      <c r="A85">
        <v>83</v>
      </c>
      <c r="B85" s="1" t="s">
        <v>85</v>
      </c>
      <c r="C85" s="1" t="s">
        <v>4194</v>
      </c>
      <c r="D85" s="13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8"/>
        <v>1.0249999999999999</v>
      </c>
      <c r="P85" s="4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  <c r="U85" t="str">
        <f t="shared" si="14"/>
        <v>Feb</v>
      </c>
      <c r="V85" t="str">
        <f t="shared" si="15"/>
        <v>B</v>
      </c>
    </row>
    <row r="86" spans="1:22" ht="43.5" x14ac:dyDescent="0.35">
      <c r="A86">
        <v>84</v>
      </c>
      <c r="B86" s="1" t="s">
        <v>86</v>
      </c>
      <c r="C86" s="1" t="s">
        <v>4195</v>
      </c>
      <c r="D86" s="13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8"/>
        <v>1</v>
      </c>
      <c r="P86" s="4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  <c r="U86" t="str">
        <f t="shared" si="14"/>
        <v>Apr</v>
      </c>
      <c r="V86" t="str">
        <f t="shared" si="15"/>
        <v>B</v>
      </c>
    </row>
    <row r="87" spans="1:22" ht="43.5" x14ac:dyDescent="0.35">
      <c r="A87">
        <v>85</v>
      </c>
      <c r="B87" s="1" t="s">
        <v>87</v>
      </c>
      <c r="C87" s="1" t="s">
        <v>4196</v>
      </c>
      <c r="D87" s="13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8"/>
        <v>1.2549999999999999</v>
      </c>
      <c r="P87" s="4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  <c r="U87" t="str">
        <f t="shared" si="14"/>
        <v>Aug</v>
      </c>
      <c r="V87" t="str">
        <f t="shared" si="15"/>
        <v>B</v>
      </c>
    </row>
    <row r="88" spans="1:22" ht="58" x14ac:dyDescent="0.35">
      <c r="A88">
        <v>86</v>
      </c>
      <c r="B88" s="1" t="s">
        <v>88</v>
      </c>
      <c r="C88" s="1" t="s">
        <v>4197</v>
      </c>
      <c r="D88" s="13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8"/>
        <v>1.0646666666666667</v>
      </c>
      <c r="P88" s="4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  <c r="U88" t="str">
        <f t="shared" si="14"/>
        <v>Oct</v>
      </c>
      <c r="V88" t="str">
        <f t="shared" si="15"/>
        <v>B</v>
      </c>
    </row>
    <row r="89" spans="1:22" ht="43.5" x14ac:dyDescent="0.35">
      <c r="A89">
        <v>87</v>
      </c>
      <c r="B89" s="1" t="s">
        <v>89</v>
      </c>
      <c r="C89" s="1" t="s">
        <v>4198</v>
      </c>
      <c r="D89" s="13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8"/>
        <v>1.046</v>
      </c>
      <c r="P89" s="4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  <c r="U89" t="str">
        <f t="shared" si="14"/>
        <v>May</v>
      </c>
      <c r="V89" t="str">
        <f t="shared" si="15"/>
        <v>B</v>
      </c>
    </row>
    <row r="90" spans="1:22" ht="58" x14ac:dyDescent="0.35">
      <c r="A90">
        <v>88</v>
      </c>
      <c r="B90" s="1" t="s">
        <v>90</v>
      </c>
      <c r="C90" s="1" t="s">
        <v>4199</v>
      </c>
      <c r="D90" s="13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8"/>
        <v>1.0285714285714285</v>
      </c>
      <c r="P90" s="4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  <c r="U90" t="str">
        <f t="shared" si="14"/>
        <v>May</v>
      </c>
      <c r="V90" t="str">
        <f t="shared" si="15"/>
        <v>B</v>
      </c>
    </row>
    <row r="91" spans="1:22" ht="43.5" x14ac:dyDescent="0.35">
      <c r="A91">
        <v>89</v>
      </c>
      <c r="B91" s="1" t="s">
        <v>91</v>
      </c>
      <c r="C91" s="1" t="s">
        <v>4200</v>
      </c>
      <c r="D91" s="13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8"/>
        <v>1.1506666666666667</v>
      </c>
      <c r="P91" s="4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  <c r="U91" t="str">
        <f t="shared" si="14"/>
        <v>May</v>
      </c>
      <c r="V91" t="str">
        <f t="shared" si="15"/>
        <v>B</v>
      </c>
    </row>
    <row r="92" spans="1:22" ht="29" x14ac:dyDescent="0.35">
      <c r="A92">
        <v>90</v>
      </c>
      <c r="B92" s="1" t="s">
        <v>92</v>
      </c>
      <c r="C92" s="1" t="s">
        <v>4201</v>
      </c>
      <c r="D92" s="13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8"/>
        <v>1.004</v>
      </c>
      <c r="P92" s="4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  <c r="U92" t="str">
        <f t="shared" si="14"/>
        <v>Jun</v>
      </c>
      <c r="V92" t="str">
        <f t="shared" si="15"/>
        <v>B</v>
      </c>
    </row>
    <row r="93" spans="1:22" ht="43.5" x14ac:dyDescent="0.35">
      <c r="A93">
        <v>91</v>
      </c>
      <c r="B93" s="1" t="s">
        <v>93</v>
      </c>
      <c r="C93" s="1" t="s">
        <v>4202</v>
      </c>
      <c r="D93" s="1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8"/>
        <v>1.2</v>
      </c>
      <c r="P93" s="4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  <c r="U93" t="str">
        <f t="shared" si="14"/>
        <v>Mar</v>
      </c>
      <c r="V93" t="str">
        <f t="shared" si="15"/>
        <v>B</v>
      </c>
    </row>
    <row r="94" spans="1:22" ht="43.5" x14ac:dyDescent="0.35">
      <c r="A94">
        <v>92</v>
      </c>
      <c r="B94" s="1" t="s">
        <v>94</v>
      </c>
      <c r="C94" s="1" t="s">
        <v>4203</v>
      </c>
      <c r="D94" s="13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8"/>
        <v>1.052</v>
      </c>
      <c r="P94" s="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  <c r="U94" t="str">
        <f t="shared" si="14"/>
        <v>Dec</v>
      </c>
      <c r="V94" t="str">
        <f t="shared" si="15"/>
        <v>B</v>
      </c>
    </row>
    <row r="95" spans="1:22" ht="58" x14ac:dyDescent="0.35">
      <c r="A95">
        <v>93</v>
      </c>
      <c r="B95" s="1" t="s">
        <v>95</v>
      </c>
      <c r="C95" s="1" t="s">
        <v>4204</v>
      </c>
      <c r="D95" s="13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8"/>
        <v>1.1060000000000001</v>
      </c>
      <c r="P95" s="4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  <c r="U95" t="str">
        <f t="shared" si="14"/>
        <v>Jun</v>
      </c>
      <c r="V95" t="str">
        <f t="shared" si="15"/>
        <v>B</v>
      </c>
    </row>
    <row r="96" spans="1:22" ht="43.5" x14ac:dyDescent="0.35">
      <c r="A96">
        <v>94</v>
      </c>
      <c r="B96" s="1" t="s">
        <v>96</v>
      </c>
      <c r="C96" s="1" t="s">
        <v>4205</v>
      </c>
      <c r="D96" s="13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8"/>
        <v>1.04</v>
      </c>
      <c r="P96" s="4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  <c r="U96" t="str">
        <f t="shared" si="14"/>
        <v>Mar</v>
      </c>
      <c r="V96" t="str">
        <f t="shared" si="15"/>
        <v>B</v>
      </c>
    </row>
    <row r="97" spans="1:22" ht="43.5" x14ac:dyDescent="0.35">
      <c r="A97">
        <v>95</v>
      </c>
      <c r="B97" s="1" t="s">
        <v>97</v>
      </c>
      <c r="C97" s="1" t="s">
        <v>4206</v>
      </c>
      <c r="D97" s="13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8"/>
        <v>1.3142857142857143</v>
      </c>
      <c r="P97" s="4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  <c r="U97" t="str">
        <f t="shared" si="14"/>
        <v>Jan</v>
      </c>
      <c r="V97" t="str">
        <f t="shared" si="15"/>
        <v>B</v>
      </c>
    </row>
    <row r="98" spans="1:22" ht="58" x14ac:dyDescent="0.35">
      <c r="A98">
        <v>96</v>
      </c>
      <c r="B98" s="1" t="s">
        <v>98</v>
      </c>
      <c r="C98" s="1" t="s">
        <v>4207</v>
      </c>
      <c r="D98" s="13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8"/>
        <v>1.1466666666666667</v>
      </c>
      <c r="P98" s="4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  <c r="U98" t="str">
        <f t="shared" si="14"/>
        <v>May</v>
      </c>
      <c r="V98" t="str">
        <f t="shared" si="15"/>
        <v>B</v>
      </c>
    </row>
    <row r="99" spans="1:22" ht="43.5" x14ac:dyDescent="0.35">
      <c r="A99">
        <v>97</v>
      </c>
      <c r="B99" s="1" t="s">
        <v>99</v>
      </c>
      <c r="C99" s="1" t="s">
        <v>4208</v>
      </c>
      <c r="D99" s="13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8"/>
        <v>1.0625</v>
      </c>
      <c r="P99" s="4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  <c r="U99" t="str">
        <f t="shared" si="14"/>
        <v>Jun</v>
      </c>
      <c r="V99" t="str">
        <f t="shared" si="15"/>
        <v>B</v>
      </c>
    </row>
    <row r="100" spans="1:22" ht="43.5" x14ac:dyDescent="0.35">
      <c r="A100">
        <v>98</v>
      </c>
      <c r="B100" s="1" t="s">
        <v>100</v>
      </c>
      <c r="C100" s="1" t="s">
        <v>4209</v>
      </c>
      <c r="D100" s="13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8"/>
        <v>1.0625</v>
      </c>
      <c r="P100" s="4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  <c r="U100" t="str">
        <f t="shared" si="14"/>
        <v>Nov</v>
      </c>
      <c r="V100" t="str">
        <f t="shared" si="15"/>
        <v>B</v>
      </c>
    </row>
    <row r="101" spans="1:22" ht="29" x14ac:dyDescent="0.35">
      <c r="A101">
        <v>99</v>
      </c>
      <c r="B101" s="1" t="s">
        <v>101</v>
      </c>
      <c r="C101" s="1" t="s">
        <v>4210</v>
      </c>
      <c r="D101" s="13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8"/>
        <v>1.0601933333333333</v>
      </c>
      <c r="P101" s="4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  <c r="U101" t="str">
        <f t="shared" si="14"/>
        <v>Dec</v>
      </c>
      <c r="V101" t="str">
        <f t="shared" si="15"/>
        <v>B</v>
      </c>
    </row>
    <row r="102" spans="1:22" ht="43.5" x14ac:dyDescent="0.35">
      <c r="A102">
        <v>100</v>
      </c>
      <c r="B102" s="1" t="s">
        <v>102</v>
      </c>
      <c r="C102" s="1" t="s">
        <v>4211</v>
      </c>
      <c r="D102" s="13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8"/>
        <v>1</v>
      </c>
      <c r="P102" s="4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  <c r="U102" t="str">
        <f t="shared" si="14"/>
        <v>Oct</v>
      </c>
      <c r="V102" t="str">
        <f t="shared" si="15"/>
        <v>B</v>
      </c>
    </row>
    <row r="103" spans="1:22" ht="43.5" x14ac:dyDescent="0.35">
      <c r="A103">
        <v>101</v>
      </c>
      <c r="B103" s="1" t="s">
        <v>103</v>
      </c>
      <c r="C103" s="1" t="s">
        <v>4212</v>
      </c>
      <c r="D103" s="1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8"/>
        <v>1</v>
      </c>
      <c r="P103" s="4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  <c r="U103" t="str">
        <f t="shared" si="14"/>
        <v>Dec</v>
      </c>
      <c r="V103" t="str">
        <f t="shared" si="15"/>
        <v>B</v>
      </c>
    </row>
    <row r="104" spans="1:22" ht="43.5" x14ac:dyDescent="0.35">
      <c r="A104">
        <v>102</v>
      </c>
      <c r="B104" s="1" t="s">
        <v>104</v>
      </c>
      <c r="C104" s="1" t="s">
        <v>4213</v>
      </c>
      <c r="D104" s="13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8"/>
        <v>1.2775000000000001</v>
      </c>
      <c r="P104" s="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  <c r="U104" t="str">
        <f t="shared" si="14"/>
        <v>Nov</v>
      </c>
      <c r="V104" t="str">
        <f t="shared" si="15"/>
        <v>B</v>
      </c>
    </row>
    <row r="105" spans="1:22" ht="43.5" x14ac:dyDescent="0.35">
      <c r="A105">
        <v>103</v>
      </c>
      <c r="B105" s="1" t="s">
        <v>105</v>
      </c>
      <c r="C105" s="1" t="s">
        <v>4214</v>
      </c>
      <c r="D105" s="13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8"/>
        <v>1.0515384615384615</v>
      </c>
      <c r="P105" s="4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  <c r="U105" t="str">
        <f t="shared" si="14"/>
        <v>Feb</v>
      </c>
      <c r="V105" t="str">
        <f t="shared" si="15"/>
        <v>B</v>
      </c>
    </row>
    <row r="106" spans="1:22" ht="29" x14ac:dyDescent="0.35">
      <c r="A106">
        <v>104</v>
      </c>
      <c r="B106" s="1" t="s">
        <v>106</v>
      </c>
      <c r="C106" s="1" t="s">
        <v>4215</v>
      </c>
      <c r="D106" s="13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8"/>
        <v>1.2</v>
      </c>
      <c r="P106" s="4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  <c r="U106" t="str">
        <f t="shared" si="14"/>
        <v>Mar</v>
      </c>
      <c r="V106" t="str">
        <f t="shared" si="15"/>
        <v>B</v>
      </c>
    </row>
    <row r="107" spans="1:22" ht="43.5" x14ac:dyDescent="0.35">
      <c r="A107">
        <v>105</v>
      </c>
      <c r="B107" s="1" t="s">
        <v>107</v>
      </c>
      <c r="C107" s="1" t="s">
        <v>4216</v>
      </c>
      <c r="D107" s="13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8"/>
        <v>1.074090909090909</v>
      </c>
      <c r="P107" s="4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  <c r="U107" t="str">
        <f t="shared" si="14"/>
        <v>Apr</v>
      </c>
      <c r="V107" t="str">
        <f t="shared" si="15"/>
        <v>B</v>
      </c>
    </row>
    <row r="108" spans="1:22" x14ac:dyDescent="0.35">
      <c r="A108">
        <v>106</v>
      </c>
      <c r="B108" s="1" t="s">
        <v>108</v>
      </c>
      <c r="C108" s="1" t="s">
        <v>4217</v>
      </c>
      <c r="D108" s="13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8"/>
        <v>1.0049999999999999</v>
      </c>
      <c r="P108" s="4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  <c r="U108" t="str">
        <f t="shared" si="14"/>
        <v>Mar</v>
      </c>
      <c r="V108" t="str">
        <f t="shared" si="15"/>
        <v>B</v>
      </c>
    </row>
    <row r="109" spans="1:22" ht="43.5" x14ac:dyDescent="0.35">
      <c r="A109">
        <v>107</v>
      </c>
      <c r="B109" s="1" t="s">
        <v>109</v>
      </c>
      <c r="C109" s="1" t="s">
        <v>4218</v>
      </c>
      <c r="D109" s="13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8"/>
        <v>1.0246666666666666</v>
      </c>
      <c r="P109" s="4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  <c r="U109" t="str">
        <f t="shared" si="14"/>
        <v>Apr</v>
      </c>
      <c r="V109" t="str">
        <f t="shared" si="15"/>
        <v>B</v>
      </c>
    </row>
    <row r="110" spans="1:22" ht="43.5" x14ac:dyDescent="0.35">
      <c r="A110">
        <v>108</v>
      </c>
      <c r="B110" s="1" t="s">
        <v>110</v>
      </c>
      <c r="C110" s="1" t="s">
        <v>4219</v>
      </c>
      <c r="D110" s="13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8"/>
        <v>2.4666666666666668</v>
      </c>
      <c r="P110" s="4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  <c r="U110" t="str">
        <f t="shared" si="14"/>
        <v>Apr</v>
      </c>
      <c r="V110" t="str">
        <f t="shared" si="15"/>
        <v>C</v>
      </c>
    </row>
    <row r="111" spans="1:22" ht="43.5" x14ac:dyDescent="0.35">
      <c r="A111">
        <v>109</v>
      </c>
      <c r="B111" s="1" t="s">
        <v>111</v>
      </c>
      <c r="C111" s="1" t="s">
        <v>4220</v>
      </c>
      <c r="D111" s="13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8"/>
        <v>2.1949999999999998</v>
      </c>
      <c r="P111" s="4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  <c r="U111" t="str">
        <f t="shared" si="14"/>
        <v>Jan</v>
      </c>
      <c r="V111" t="str">
        <f t="shared" si="15"/>
        <v>C</v>
      </c>
    </row>
    <row r="112" spans="1:22" ht="43.5" x14ac:dyDescent="0.35">
      <c r="A112">
        <v>110</v>
      </c>
      <c r="B112" s="1" t="s">
        <v>112</v>
      </c>
      <c r="C112" s="1" t="s">
        <v>4221</v>
      </c>
      <c r="D112" s="13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8"/>
        <v>1.3076923076923077</v>
      </c>
      <c r="P112" s="4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  <c r="U112" t="str">
        <f t="shared" si="14"/>
        <v>Oct</v>
      </c>
      <c r="V112" t="str">
        <f t="shared" si="15"/>
        <v>B</v>
      </c>
    </row>
    <row r="113" spans="1:22" ht="43.5" x14ac:dyDescent="0.35">
      <c r="A113">
        <v>111</v>
      </c>
      <c r="B113" s="1" t="s">
        <v>113</v>
      </c>
      <c r="C113" s="1" t="s">
        <v>4222</v>
      </c>
      <c r="D113" s="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8"/>
        <v>1.5457142857142858</v>
      </c>
      <c r="P113" s="4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  <c r="U113" t="str">
        <f t="shared" si="14"/>
        <v>May</v>
      </c>
      <c r="V113" t="str">
        <f t="shared" si="15"/>
        <v>B</v>
      </c>
    </row>
    <row r="114" spans="1:22" ht="43.5" x14ac:dyDescent="0.35">
      <c r="A114">
        <v>112</v>
      </c>
      <c r="B114" s="1" t="s">
        <v>114</v>
      </c>
      <c r="C114" s="1" t="s">
        <v>4223</v>
      </c>
      <c r="D114" s="13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8"/>
        <v>1.04</v>
      </c>
      <c r="P114" s="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  <c r="U114" t="str">
        <f t="shared" si="14"/>
        <v>Mar</v>
      </c>
      <c r="V114" t="str">
        <f t="shared" si="15"/>
        <v>B</v>
      </c>
    </row>
    <row r="115" spans="1:22" ht="29" x14ac:dyDescent="0.35">
      <c r="A115">
        <v>113</v>
      </c>
      <c r="B115" s="1" t="s">
        <v>115</v>
      </c>
      <c r="C115" s="1" t="s">
        <v>4224</v>
      </c>
      <c r="D115" s="13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8"/>
        <v>1.41</v>
      </c>
      <c r="P115" s="4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  <c r="U115" t="str">
        <f t="shared" si="14"/>
        <v>Jul</v>
      </c>
      <c r="V115" t="str">
        <f t="shared" si="15"/>
        <v>B</v>
      </c>
    </row>
    <row r="116" spans="1:22" ht="43.5" x14ac:dyDescent="0.35">
      <c r="A116">
        <v>114</v>
      </c>
      <c r="B116" s="1" t="s">
        <v>116</v>
      </c>
      <c r="C116" s="1" t="s">
        <v>4225</v>
      </c>
      <c r="D116" s="13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8"/>
        <v>1.0333333333333334</v>
      </c>
      <c r="P116" s="4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  <c r="U116" t="str">
        <f t="shared" si="14"/>
        <v>Nov</v>
      </c>
      <c r="V116" t="str">
        <f t="shared" si="15"/>
        <v>B</v>
      </c>
    </row>
    <row r="117" spans="1:22" x14ac:dyDescent="0.35">
      <c r="A117">
        <v>115</v>
      </c>
      <c r="B117" s="1" t="s">
        <v>117</v>
      </c>
      <c r="C117" s="1" t="s">
        <v>4226</v>
      </c>
      <c r="D117" s="13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8"/>
        <v>1.4044444444444444</v>
      </c>
      <c r="P117" s="4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  <c r="U117" t="str">
        <f t="shared" si="14"/>
        <v>Jan</v>
      </c>
      <c r="V117" t="str">
        <f t="shared" si="15"/>
        <v>B</v>
      </c>
    </row>
    <row r="118" spans="1:22" ht="43.5" x14ac:dyDescent="0.35">
      <c r="A118">
        <v>116</v>
      </c>
      <c r="B118" s="1" t="s">
        <v>118</v>
      </c>
      <c r="C118" s="1" t="s">
        <v>4227</v>
      </c>
      <c r="D118" s="13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8"/>
        <v>1.1365714285714286</v>
      </c>
      <c r="P118" s="4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  <c r="U118" t="str">
        <f t="shared" si="14"/>
        <v>Feb</v>
      </c>
      <c r="V118" t="str">
        <f t="shared" si="15"/>
        <v>B</v>
      </c>
    </row>
    <row r="119" spans="1:22" ht="58" x14ac:dyDescent="0.35">
      <c r="A119">
        <v>117</v>
      </c>
      <c r="B119" s="1" t="s">
        <v>119</v>
      </c>
      <c r="C119" s="1" t="s">
        <v>4228</v>
      </c>
      <c r="D119" s="13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8"/>
        <v>1.0049377777777779</v>
      </c>
      <c r="P119" s="4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  <c r="U119" t="str">
        <f t="shared" si="14"/>
        <v>Mar</v>
      </c>
      <c r="V119" t="str">
        <f t="shared" si="15"/>
        <v>B</v>
      </c>
    </row>
    <row r="120" spans="1:22" ht="29" x14ac:dyDescent="0.35">
      <c r="A120">
        <v>118</v>
      </c>
      <c r="B120" s="1" t="s">
        <v>120</v>
      </c>
      <c r="C120" s="1" t="s">
        <v>4229</v>
      </c>
      <c r="D120" s="13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8"/>
        <v>1.1303159999999999</v>
      </c>
      <c r="P120" s="4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  <c r="U120" t="str">
        <f t="shared" si="14"/>
        <v>Jun</v>
      </c>
      <c r="V120" t="str">
        <f t="shared" si="15"/>
        <v>B</v>
      </c>
    </row>
    <row r="121" spans="1:22" ht="43.5" x14ac:dyDescent="0.35">
      <c r="A121">
        <v>119</v>
      </c>
      <c r="B121" s="1" t="s">
        <v>121</v>
      </c>
      <c r="C121" s="1" t="s">
        <v>4230</v>
      </c>
      <c r="D121" s="13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8"/>
        <v>1.0455692307692308</v>
      </c>
      <c r="P121" s="4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  <c r="U121" t="str">
        <f t="shared" si="14"/>
        <v>Jul</v>
      </c>
      <c r="V121" t="str">
        <f t="shared" si="15"/>
        <v>B</v>
      </c>
    </row>
    <row r="122" spans="1:22" ht="58" x14ac:dyDescent="0.35">
      <c r="A122">
        <v>120</v>
      </c>
      <c r="B122" s="1" t="s">
        <v>122</v>
      </c>
      <c r="C122" s="1" t="s">
        <v>4231</v>
      </c>
      <c r="D122" s="13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8"/>
        <v>1.4285714285714287E-4</v>
      </c>
      <c r="P122" s="4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  <c r="U122" t="str">
        <f t="shared" si="14"/>
        <v>Sep</v>
      </c>
      <c r="V122" t="str">
        <f t="shared" si="15"/>
        <v>A</v>
      </c>
    </row>
    <row r="123" spans="1:22" ht="58" x14ac:dyDescent="0.35">
      <c r="A123">
        <v>121</v>
      </c>
      <c r="B123" s="1" t="s">
        <v>123</v>
      </c>
      <c r="C123" s="1" t="s">
        <v>4232</v>
      </c>
      <c r="D123" s="1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8"/>
        <v>3.3333333333333332E-4</v>
      </c>
      <c r="P123" s="4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  <c r="U123" t="str">
        <f t="shared" si="14"/>
        <v>Apr</v>
      </c>
      <c r="V123" t="str">
        <f t="shared" si="15"/>
        <v>A</v>
      </c>
    </row>
    <row r="124" spans="1:22" ht="43.5" x14ac:dyDescent="0.35">
      <c r="A124">
        <v>122</v>
      </c>
      <c r="B124" s="1" t="s">
        <v>124</v>
      </c>
      <c r="C124" s="1" t="s">
        <v>4233</v>
      </c>
      <c r="D124" s="13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8"/>
        <v>0</v>
      </c>
      <c r="P124" s="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  <c r="U124" t="str">
        <f t="shared" si="14"/>
        <v>Aug</v>
      </c>
      <c r="V124" t="str">
        <f t="shared" si="15"/>
        <v>A</v>
      </c>
    </row>
    <row r="125" spans="1:22" ht="58" x14ac:dyDescent="0.35">
      <c r="A125">
        <v>123</v>
      </c>
      <c r="B125" s="1" t="s">
        <v>125</v>
      </c>
      <c r="C125" s="1" t="s">
        <v>4234</v>
      </c>
      <c r="D125" s="13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8"/>
        <v>2.7454545454545453E-3</v>
      </c>
      <c r="P125" s="4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  <c r="U125" t="str">
        <f t="shared" si="14"/>
        <v>Sep</v>
      </c>
      <c r="V125" t="str">
        <f t="shared" si="15"/>
        <v>A</v>
      </c>
    </row>
    <row r="126" spans="1:22" ht="43.5" x14ac:dyDescent="0.35">
      <c r="A126">
        <v>124</v>
      </c>
      <c r="B126" s="1" t="s">
        <v>126</v>
      </c>
      <c r="C126" s="1" t="s">
        <v>4235</v>
      </c>
      <c r="D126" s="13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8"/>
        <v>0</v>
      </c>
      <c r="P126" s="4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  <c r="U126" t="str">
        <f t="shared" si="14"/>
        <v>Apr</v>
      </c>
      <c r="V126" t="str">
        <f t="shared" si="15"/>
        <v>A</v>
      </c>
    </row>
    <row r="127" spans="1:22" ht="43.5" x14ac:dyDescent="0.35">
      <c r="A127">
        <v>125</v>
      </c>
      <c r="B127" s="1" t="s">
        <v>127</v>
      </c>
      <c r="C127" s="1" t="s">
        <v>4236</v>
      </c>
      <c r="D127" s="13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8"/>
        <v>0.14000000000000001</v>
      </c>
      <c r="P127" s="4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  <c r="U127" t="str">
        <f t="shared" si="14"/>
        <v>Dec</v>
      </c>
      <c r="V127" t="str">
        <f t="shared" si="15"/>
        <v>A</v>
      </c>
    </row>
    <row r="128" spans="1:22" ht="43.5" x14ac:dyDescent="0.35">
      <c r="A128">
        <v>126</v>
      </c>
      <c r="B128" s="1" t="s">
        <v>128</v>
      </c>
      <c r="C128" s="1" t="s">
        <v>4237</v>
      </c>
      <c r="D128" s="13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8"/>
        <v>5.5480000000000002E-2</v>
      </c>
      <c r="P128" s="4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  <c r="U128" t="str">
        <f t="shared" si="14"/>
        <v>May</v>
      </c>
      <c r="V128" t="str">
        <f t="shared" si="15"/>
        <v>A</v>
      </c>
    </row>
    <row r="129" spans="1:22" ht="43.5" x14ac:dyDescent="0.35">
      <c r="A129">
        <v>127</v>
      </c>
      <c r="B129" s="1" t="s">
        <v>129</v>
      </c>
      <c r="C129" s="1" t="s">
        <v>4238</v>
      </c>
      <c r="D129" s="13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8"/>
        <v>2.375E-2</v>
      </c>
      <c r="P129" s="4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  <c r="U129" t="str">
        <f t="shared" si="14"/>
        <v>Mar</v>
      </c>
      <c r="V129" t="str">
        <f t="shared" si="15"/>
        <v>A</v>
      </c>
    </row>
    <row r="130" spans="1:22" ht="29" x14ac:dyDescent="0.35">
      <c r="A130">
        <v>128</v>
      </c>
      <c r="B130" s="1" t="s">
        <v>130</v>
      </c>
      <c r="C130" s="1" t="s">
        <v>4239</v>
      </c>
      <c r="D130" s="13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8"/>
        <v>1.8669999999999999E-2</v>
      </c>
      <c r="P130" s="4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  <c r="U130" t="str">
        <f t="shared" si="14"/>
        <v>Sep</v>
      </c>
      <c r="V130" t="str">
        <f t="shared" si="15"/>
        <v>A</v>
      </c>
    </row>
    <row r="131" spans="1:22" ht="58" x14ac:dyDescent="0.35">
      <c r="A131">
        <v>129</v>
      </c>
      <c r="B131" s="1" t="s">
        <v>131</v>
      </c>
      <c r="C131" s="1" t="s">
        <v>4240</v>
      </c>
      <c r="D131" s="13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6">E131/D131</f>
        <v>0</v>
      </c>
      <c r="P131" s="4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9">
        <f t="shared" ref="S131:S194" si="20">(((J131/60)/60)/24)+DATE(1970,1,1)</f>
        <v>41882.937303240738</v>
      </c>
      <c r="T131" s="9">
        <f t="shared" ref="T131:T194" si="21">(((I131/60)/60)/24)+DATE(1970,1,1)</f>
        <v>41942.937303240738</v>
      </c>
      <c r="U131" t="str">
        <f t="shared" ref="U131:U194" si="22">(TEXT(S131,"mmm"))</f>
        <v>Aug</v>
      </c>
      <c r="V131" t="str">
        <f t="shared" ref="V131:V194" si="23">IF(O131&lt;1,"A",IF(O131&lt;2,"B","C"))</f>
        <v>A</v>
      </c>
    </row>
    <row r="132" spans="1:22" ht="43.5" x14ac:dyDescent="0.35">
      <c r="A132">
        <v>130</v>
      </c>
      <c r="B132" s="1" t="s">
        <v>132</v>
      </c>
      <c r="C132" s="1" t="s">
        <v>4241</v>
      </c>
      <c r="D132" s="13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6"/>
        <v>0</v>
      </c>
      <c r="P132" s="4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41778.915416666663</v>
      </c>
      <c r="T132" s="9">
        <f t="shared" si="21"/>
        <v>41806.844444444447</v>
      </c>
      <c r="U132" t="str">
        <f t="shared" si="22"/>
        <v>May</v>
      </c>
      <c r="V132" t="str">
        <f t="shared" si="23"/>
        <v>A</v>
      </c>
    </row>
    <row r="133" spans="1:22" x14ac:dyDescent="0.35">
      <c r="A133">
        <v>131</v>
      </c>
      <c r="B133" s="1" t="s">
        <v>133</v>
      </c>
      <c r="C133" s="1" t="s">
        <v>4242</v>
      </c>
      <c r="D133" s="1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6"/>
        <v>0</v>
      </c>
      <c r="P133" s="4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42541.837511574078</v>
      </c>
      <c r="T133" s="9">
        <f t="shared" si="21"/>
        <v>42557</v>
      </c>
      <c r="U133" t="str">
        <f t="shared" si="22"/>
        <v>Jun</v>
      </c>
      <c r="V133" t="str">
        <f t="shared" si="23"/>
        <v>A</v>
      </c>
    </row>
    <row r="134" spans="1:22" ht="58" x14ac:dyDescent="0.35">
      <c r="A134">
        <v>132</v>
      </c>
      <c r="B134" s="1" t="s">
        <v>134</v>
      </c>
      <c r="C134" s="1" t="s">
        <v>4243</v>
      </c>
      <c r="D134" s="13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6"/>
        <v>9.5687499999999995E-2</v>
      </c>
      <c r="P134" s="4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41905.812581018516</v>
      </c>
      <c r="T134" s="9">
        <f t="shared" si="21"/>
        <v>41950.854247685187</v>
      </c>
      <c r="U134" t="str">
        <f t="shared" si="22"/>
        <v>Sep</v>
      </c>
      <c r="V134" t="str">
        <f t="shared" si="23"/>
        <v>A</v>
      </c>
    </row>
    <row r="135" spans="1:22" ht="29" x14ac:dyDescent="0.35">
      <c r="A135">
        <v>133</v>
      </c>
      <c r="B135" s="1" t="s">
        <v>135</v>
      </c>
      <c r="C135" s="1" t="s">
        <v>4244</v>
      </c>
      <c r="D135" s="13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6"/>
        <v>0</v>
      </c>
      <c r="P135" s="4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42491.80768518518</v>
      </c>
      <c r="T135" s="9">
        <f t="shared" si="21"/>
        <v>42521.729861111111</v>
      </c>
      <c r="U135" t="str">
        <f t="shared" si="22"/>
        <v>May</v>
      </c>
      <c r="V135" t="str">
        <f t="shared" si="23"/>
        <v>A</v>
      </c>
    </row>
    <row r="136" spans="1:22" ht="29" x14ac:dyDescent="0.35">
      <c r="A136">
        <v>134</v>
      </c>
      <c r="B136" s="1" t="s">
        <v>136</v>
      </c>
      <c r="C136" s="1" t="s">
        <v>4245</v>
      </c>
      <c r="D136" s="13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6"/>
        <v>0</v>
      </c>
      <c r="P136" s="4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42221.909930555557</v>
      </c>
      <c r="T136" s="9">
        <f t="shared" si="21"/>
        <v>42251.708333333328</v>
      </c>
      <c r="U136" t="str">
        <f t="shared" si="22"/>
        <v>Aug</v>
      </c>
      <c r="V136" t="str">
        <f t="shared" si="23"/>
        <v>A</v>
      </c>
    </row>
    <row r="137" spans="1:22" ht="43.5" x14ac:dyDescent="0.35">
      <c r="A137">
        <v>135</v>
      </c>
      <c r="B137" s="1" t="s">
        <v>137</v>
      </c>
      <c r="C137" s="1" t="s">
        <v>4246</v>
      </c>
      <c r="D137" s="13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6"/>
        <v>0.13433333333333333</v>
      </c>
      <c r="P137" s="4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41788.381909722222</v>
      </c>
      <c r="T137" s="9">
        <f t="shared" si="21"/>
        <v>41821.791666666664</v>
      </c>
      <c r="U137" t="str">
        <f t="shared" si="22"/>
        <v>May</v>
      </c>
      <c r="V137" t="str">
        <f t="shared" si="23"/>
        <v>A</v>
      </c>
    </row>
    <row r="138" spans="1:22" ht="58" x14ac:dyDescent="0.35">
      <c r="A138">
        <v>136</v>
      </c>
      <c r="B138" s="1" t="s">
        <v>138</v>
      </c>
      <c r="C138" s="1" t="s">
        <v>4232</v>
      </c>
      <c r="D138" s="13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6"/>
        <v>0</v>
      </c>
      <c r="P138" s="4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42096.410115740742</v>
      </c>
      <c r="T138" s="9">
        <f t="shared" si="21"/>
        <v>42140.427777777775</v>
      </c>
      <c r="U138" t="str">
        <f t="shared" si="22"/>
        <v>Apr</v>
      </c>
      <c r="V138" t="str">
        <f t="shared" si="23"/>
        <v>A</v>
      </c>
    </row>
    <row r="139" spans="1:22" ht="43.5" x14ac:dyDescent="0.35">
      <c r="A139">
        <v>137</v>
      </c>
      <c r="B139" s="1" t="s">
        <v>139</v>
      </c>
      <c r="C139" s="1" t="s">
        <v>4247</v>
      </c>
      <c r="D139" s="13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6"/>
        <v>0</v>
      </c>
      <c r="P139" s="4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42239.573993055557</v>
      </c>
      <c r="T139" s="9">
        <f t="shared" si="21"/>
        <v>42289.573993055557</v>
      </c>
      <c r="U139" t="str">
        <f t="shared" si="22"/>
        <v>Aug</v>
      </c>
      <c r="V139" t="str">
        <f t="shared" si="23"/>
        <v>A</v>
      </c>
    </row>
    <row r="140" spans="1:22" ht="43.5" x14ac:dyDescent="0.35">
      <c r="A140">
        <v>138</v>
      </c>
      <c r="B140" s="1" t="s">
        <v>140</v>
      </c>
      <c r="C140" s="1" t="s">
        <v>4248</v>
      </c>
      <c r="D140" s="13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6"/>
        <v>3.1413333333333335E-2</v>
      </c>
      <c r="P140" s="4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42186.257418981477</v>
      </c>
      <c r="T140" s="9">
        <f t="shared" si="21"/>
        <v>42217.207638888889</v>
      </c>
      <c r="U140" t="str">
        <f t="shared" si="22"/>
        <v>Jul</v>
      </c>
      <c r="V140" t="str">
        <f t="shared" si="23"/>
        <v>A</v>
      </c>
    </row>
    <row r="141" spans="1:22" ht="43.5" x14ac:dyDescent="0.35">
      <c r="A141">
        <v>139</v>
      </c>
      <c r="B141" s="1" t="s">
        <v>141</v>
      </c>
      <c r="C141" s="1" t="s">
        <v>4249</v>
      </c>
      <c r="D141" s="13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6"/>
        <v>1</v>
      </c>
      <c r="P141" s="4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42187.920972222222</v>
      </c>
      <c r="T141" s="9">
        <f t="shared" si="21"/>
        <v>42197.920972222222</v>
      </c>
      <c r="U141" t="str">
        <f t="shared" si="22"/>
        <v>Jul</v>
      </c>
      <c r="V141" t="str">
        <f t="shared" si="23"/>
        <v>B</v>
      </c>
    </row>
    <row r="142" spans="1:22" ht="43.5" x14ac:dyDescent="0.35">
      <c r="A142">
        <v>140</v>
      </c>
      <c r="B142" s="1" t="s">
        <v>142</v>
      </c>
      <c r="C142" s="1" t="s">
        <v>4250</v>
      </c>
      <c r="D142" s="13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6"/>
        <v>0</v>
      </c>
      <c r="P142" s="4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42053.198287037041</v>
      </c>
      <c r="T142" s="9">
        <f t="shared" si="21"/>
        <v>42083.15662037037</v>
      </c>
      <c r="U142" t="str">
        <f t="shared" si="22"/>
        <v>Feb</v>
      </c>
      <c r="V142" t="str">
        <f t="shared" si="23"/>
        <v>A</v>
      </c>
    </row>
    <row r="143" spans="1:22" ht="43.5" x14ac:dyDescent="0.35">
      <c r="A143">
        <v>141</v>
      </c>
      <c r="B143" s="1" t="s">
        <v>143</v>
      </c>
      <c r="C143" s="1" t="s">
        <v>4251</v>
      </c>
      <c r="D143" s="1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6"/>
        <v>0.10775</v>
      </c>
      <c r="P143" s="4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42110.153043981481</v>
      </c>
      <c r="T143" s="9">
        <f t="shared" si="21"/>
        <v>42155.153043981481</v>
      </c>
      <c r="U143" t="str">
        <f t="shared" si="22"/>
        <v>Apr</v>
      </c>
      <c r="V143" t="str">
        <f t="shared" si="23"/>
        <v>A</v>
      </c>
    </row>
    <row r="144" spans="1:22" ht="43.5" x14ac:dyDescent="0.35">
      <c r="A144">
        <v>142</v>
      </c>
      <c r="B144" s="1" t="s">
        <v>144</v>
      </c>
      <c r="C144" s="1" t="s">
        <v>4252</v>
      </c>
      <c r="D144" s="13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6"/>
        <v>3.3333333333333335E-3</v>
      </c>
      <c r="P144" s="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41938.893263888887</v>
      </c>
      <c r="T144" s="9">
        <f t="shared" si="21"/>
        <v>41959.934930555552</v>
      </c>
      <c r="U144" t="str">
        <f t="shared" si="22"/>
        <v>Oct</v>
      </c>
      <c r="V144" t="str">
        <f t="shared" si="23"/>
        <v>A</v>
      </c>
    </row>
    <row r="145" spans="1:22" ht="43.5" x14ac:dyDescent="0.35">
      <c r="A145">
        <v>143</v>
      </c>
      <c r="B145" s="1" t="s">
        <v>145</v>
      </c>
      <c r="C145" s="1" t="s">
        <v>4253</v>
      </c>
      <c r="D145" s="13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6"/>
        <v>0</v>
      </c>
      <c r="P145" s="4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42559.064143518524</v>
      </c>
      <c r="T145" s="9">
        <f t="shared" si="21"/>
        <v>42616.246527777781</v>
      </c>
      <c r="U145" t="str">
        <f t="shared" si="22"/>
        <v>Jul</v>
      </c>
      <c r="V145" t="str">
        <f t="shared" si="23"/>
        <v>A</v>
      </c>
    </row>
    <row r="146" spans="1:22" ht="43.5" x14ac:dyDescent="0.35">
      <c r="A146">
        <v>144</v>
      </c>
      <c r="B146" s="1" t="s">
        <v>146</v>
      </c>
      <c r="C146" s="1" t="s">
        <v>4254</v>
      </c>
      <c r="D146" s="13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6"/>
        <v>0.27600000000000002</v>
      </c>
      <c r="P146" s="4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42047.762407407412</v>
      </c>
      <c r="T146" s="9">
        <f t="shared" si="21"/>
        <v>42107.72074074074</v>
      </c>
      <c r="U146" t="str">
        <f t="shared" si="22"/>
        <v>Feb</v>
      </c>
      <c r="V146" t="str">
        <f t="shared" si="23"/>
        <v>A</v>
      </c>
    </row>
    <row r="147" spans="1:22" ht="43.5" x14ac:dyDescent="0.35">
      <c r="A147">
        <v>145</v>
      </c>
      <c r="B147" s="1" t="s">
        <v>147</v>
      </c>
      <c r="C147" s="1" t="s">
        <v>4255</v>
      </c>
      <c r="D147" s="13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6"/>
        <v>7.5111111111111115E-2</v>
      </c>
      <c r="P147" s="4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42200.542268518519</v>
      </c>
      <c r="T147" s="9">
        <f t="shared" si="21"/>
        <v>42227.542268518519</v>
      </c>
      <c r="U147" t="str">
        <f t="shared" si="22"/>
        <v>Jul</v>
      </c>
      <c r="V147" t="str">
        <f t="shared" si="23"/>
        <v>A</v>
      </c>
    </row>
    <row r="148" spans="1:22" ht="43.5" x14ac:dyDescent="0.35">
      <c r="A148">
        <v>146</v>
      </c>
      <c r="B148" s="1" t="s">
        <v>148</v>
      </c>
      <c r="C148" s="1" t="s">
        <v>4256</v>
      </c>
      <c r="D148" s="13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6"/>
        <v>5.7499999999999999E-3</v>
      </c>
      <c r="P148" s="4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42693.016180555554</v>
      </c>
      <c r="T148" s="9">
        <f t="shared" si="21"/>
        <v>42753.016180555554</v>
      </c>
      <c r="U148" t="str">
        <f t="shared" si="22"/>
        <v>Nov</v>
      </c>
      <c r="V148" t="str">
        <f t="shared" si="23"/>
        <v>A</v>
      </c>
    </row>
    <row r="149" spans="1:22" ht="29" x14ac:dyDescent="0.35">
      <c r="A149">
        <v>147</v>
      </c>
      <c r="B149" s="1" t="s">
        <v>149</v>
      </c>
      <c r="C149" s="1" t="s">
        <v>4257</v>
      </c>
      <c r="D149" s="13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6"/>
        <v>0</v>
      </c>
      <c r="P149" s="4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41969.767824074079</v>
      </c>
      <c r="T149" s="9">
        <f t="shared" si="21"/>
        <v>42012.762499999997</v>
      </c>
      <c r="U149" t="str">
        <f t="shared" si="22"/>
        <v>Nov</v>
      </c>
      <c r="V149" t="str">
        <f t="shared" si="23"/>
        <v>A</v>
      </c>
    </row>
    <row r="150" spans="1:22" ht="43.5" x14ac:dyDescent="0.35">
      <c r="A150">
        <v>148</v>
      </c>
      <c r="B150" s="1" t="s">
        <v>150</v>
      </c>
      <c r="C150" s="1" t="s">
        <v>4258</v>
      </c>
      <c r="D150" s="13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6"/>
        <v>8.0000000000000004E-4</v>
      </c>
      <c r="P150" s="4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42397.281666666662</v>
      </c>
      <c r="T150" s="9">
        <f t="shared" si="21"/>
        <v>42427.281666666662</v>
      </c>
      <c r="U150" t="str">
        <f t="shared" si="22"/>
        <v>Jan</v>
      </c>
      <c r="V150" t="str">
        <f t="shared" si="23"/>
        <v>A</v>
      </c>
    </row>
    <row r="151" spans="1:22" ht="43.5" x14ac:dyDescent="0.35">
      <c r="A151">
        <v>149</v>
      </c>
      <c r="B151" s="1" t="s">
        <v>151</v>
      </c>
      <c r="C151" s="1" t="s">
        <v>4259</v>
      </c>
      <c r="D151" s="13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6"/>
        <v>9.1999999999999998E-3</v>
      </c>
      <c r="P151" s="4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41968.172106481477</v>
      </c>
      <c r="T151" s="9">
        <f t="shared" si="21"/>
        <v>41998.333333333328</v>
      </c>
      <c r="U151" t="str">
        <f t="shared" si="22"/>
        <v>Nov</v>
      </c>
      <c r="V151" t="str">
        <f t="shared" si="23"/>
        <v>A</v>
      </c>
    </row>
    <row r="152" spans="1:22" ht="43.5" x14ac:dyDescent="0.35">
      <c r="A152">
        <v>150</v>
      </c>
      <c r="B152" s="1" t="s">
        <v>152</v>
      </c>
      <c r="C152" s="1" t="s">
        <v>4260</v>
      </c>
      <c r="D152" s="13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6"/>
        <v>0.23163076923076922</v>
      </c>
      <c r="P152" s="4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42090.161828703705</v>
      </c>
      <c r="T152" s="9">
        <f t="shared" si="21"/>
        <v>42150.161828703705</v>
      </c>
      <c r="U152" t="str">
        <f t="shared" si="22"/>
        <v>Mar</v>
      </c>
      <c r="V152" t="str">
        <f t="shared" si="23"/>
        <v>A</v>
      </c>
    </row>
    <row r="153" spans="1:22" ht="43.5" x14ac:dyDescent="0.35">
      <c r="A153">
        <v>151</v>
      </c>
      <c r="B153" s="1" t="s">
        <v>153</v>
      </c>
      <c r="C153" s="1" t="s">
        <v>4261</v>
      </c>
      <c r="D153" s="1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6"/>
        <v>5.5999999999999995E-4</v>
      </c>
      <c r="P153" s="4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42113.550821759258</v>
      </c>
      <c r="T153" s="9">
        <f t="shared" si="21"/>
        <v>42173.550821759258</v>
      </c>
      <c r="U153" t="str">
        <f t="shared" si="22"/>
        <v>Apr</v>
      </c>
      <c r="V153" t="str">
        <f t="shared" si="23"/>
        <v>A</v>
      </c>
    </row>
    <row r="154" spans="1:22" ht="29" x14ac:dyDescent="0.35">
      <c r="A154">
        <v>152</v>
      </c>
      <c r="B154" s="1" t="s">
        <v>154</v>
      </c>
      <c r="C154" s="1" t="s">
        <v>4262</v>
      </c>
      <c r="D154" s="13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6"/>
        <v>7.8947368421052633E-5</v>
      </c>
      <c r="P154" s="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41875.077546296299</v>
      </c>
      <c r="T154" s="9">
        <f t="shared" si="21"/>
        <v>41905.077546296299</v>
      </c>
      <c r="U154" t="str">
        <f t="shared" si="22"/>
        <v>Aug</v>
      </c>
      <c r="V154" t="str">
        <f t="shared" si="23"/>
        <v>A</v>
      </c>
    </row>
    <row r="155" spans="1:22" ht="43.5" x14ac:dyDescent="0.35">
      <c r="A155">
        <v>153</v>
      </c>
      <c r="B155" s="1" t="s">
        <v>155</v>
      </c>
      <c r="C155" s="1" t="s">
        <v>4263</v>
      </c>
      <c r="D155" s="13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6"/>
        <v>7.1799999999999998E-3</v>
      </c>
      <c r="P155" s="4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41933.586157407408</v>
      </c>
      <c r="T155" s="9">
        <f t="shared" si="21"/>
        <v>41975.627824074079</v>
      </c>
      <c r="U155" t="str">
        <f t="shared" si="22"/>
        <v>Oct</v>
      </c>
      <c r="V155" t="str">
        <f t="shared" si="23"/>
        <v>A</v>
      </c>
    </row>
    <row r="156" spans="1:22" ht="43.5" x14ac:dyDescent="0.35">
      <c r="A156">
        <v>154</v>
      </c>
      <c r="B156" s="1" t="s">
        <v>156</v>
      </c>
      <c r="C156" s="1" t="s">
        <v>4264</v>
      </c>
      <c r="D156" s="13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6"/>
        <v>2.6666666666666668E-2</v>
      </c>
      <c r="P156" s="4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42115.547395833331</v>
      </c>
      <c r="T156" s="9">
        <f t="shared" si="21"/>
        <v>42158.547395833331</v>
      </c>
      <c r="U156" t="str">
        <f t="shared" si="22"/>
        <v>Apr</v>
      </c>
      <c r="V156" t="str">
        <f t="shared" si="23"/>
        <v>A</v>
      </c>
    </row>
    <row r="157" spans="1:22" ht="58" x14ac:dyDescent="0.35">
      <c r="A157">
        <v>155</v>
      </c>
      <c r="B157" s="1" t="s">
        <v>157</v>
      </c>
      <c r="C157" s="1" t="s">
        <v>4265</v>
      </c>
      <c r="D157" s="13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6"/>
        <v>6.0000000000000002E-5</v>
      </c>
      <c r="P157" s="4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42168.559432870374</v>
      </c>
      <c r="T157" s="9">
        <f t="shared" si="21"/>
        <v>42208.559432870374</v>
      </c>
      <c r="U157" t="str">
        <f t="shared" si="22"/>
        <v>Jun</v>
      </c>
      <c r="V157" t="str">
        <f t="shared" si="23"/>
        <v>A</v>
      </c>
    </row>
    <row r="158" spans="1:22" ht="58" x14ac:dyDescent="0.35">
      <c r="A158">
        <v>156</v>
      </c>
      <c r="B158" s="1" t="s">
        <v>158</v>
      </c>
      <c r="C158" s="1" t="s">
        <v>4266</v>
      </c>
      <c r="D158" s="13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6"/>
        <v>5.0999999999999997E-2</v>
      </c>
      <c r="P158" s="4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41794.124953703707</v>
      </c>
      <c r="T158" s="9">
        <f t="shared" si="21"/>
        <v>41854.124953703707</v>
      </c>
      <c r="U158" t="str">
        <f t="shared" si="22"/>
        <v>Jun</v>
      </c>
      <c r="V158" t="str">
        <f t="shared" si="23"/>
        <v>A</v>
      </c>
    </row>
    <row r="159" spans="1:22" ht="43.5" x14ac:dyDescent="0.35">
      <c r="A159">
        <v>157</v>
      </c>
      <c r="B159" s="1" t="s">
        <v>159</v>
      </c>
      <c r="C159" s="1" t="s">
        <v>4267</v>
      </c>
      <c r="D159" s="13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6"/>
        <v>2.671118530884808E-3</v>
      </c>
      <c r="P159" s="4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42396.911712962959</v>
      </c>
      <c r="T159" s="9">
        <f t="shared" si="21"/>
        <v>42426.911712962959</v>
      </c>
      <c r="U159" t="str">
        <f t="shared" si="22"/>
        <v>Jan</v>
      </c>
      <c r="V159" t="str">
        <f t="shared" si="23"/>
        <v>A</v>
      </c>
    </row>
    <row r="160" spans="1:22" ht="43.5" x14ac:dyDescent="0.35">
      <c r="A160">
        <v>158</v>
      </c>
      <c r="B160" s="1" t="s">
        <v>160</v>
      </c>
      <c r="C160" s="1" t="s">
        <v>4268</v>
      </c>
      <c r="D160" s="13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6"/>
        <v>0</v>
      </c>
      <c r="P160" s="4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41904.07671296296</v>
      </c>
      <c r="T160" s="9">
        <f t="shared" si="21"/>
        <v>41934.07671296296</v>
      </c>
      <c r="U160" t="str">
        <f t="shared" si="22"/>
        <v>Sep</v>
      </c>
      <c r="V160" t="str">
        <f t="shared" si="23"/>
        <v>A</v>
      </c>
    </row>
    <row r="161" spans="1:22" ht="43.5" x14ac:dyDescent="0.35">
      <c r="A161">
        <v>159</v>
      </c>
      <c r="B161" s="1" t="s">
        <v>161</v>
      </c>
      <c r="C161" s="1" t="s">
        <v>4269</v>
      </c>
      <c r="D161" s="13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6"/>
        <v>2.0000000000000002E-5</v>
      </c>
      <c r="P161" s="4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42514.434548611112</v>
      </c>
      <c r="T161" s="9">
        <f t="shared" si="21"/>
        <v>42554.434548611112</v>
      </c>
      <c r="U161" t="str">
        <f t="shared" si="22"/>
        <v>May</v>
      </c>
      <c r="V161" t="str">
        <f t="shared" si="23"/>
        <v>A</v>
      </c>
    </row>
    <row r="162" spans="1:22" ht="43.5" x14ac:dyDescent="0.35">
      <c r="A162">
        <v>160</v>
      </c>
      <c r="B162" s="1" t="s">
        <v>162</v>
      </c>
      <c r="C162" s="1" t="s">
        <v>4270</v>
      </c>
      <c r="D162" s="13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6"/>
        <v>0</v>
      </c>
      <c r="P162" s="4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42171.913090277783</v>
      </c>
      <c r="T162" s="9">
        <f t="shared" si="21"/>
        <v>42231.913090277783</v>
      </c>
      <c r="U162" t="str">
        <f t="shared" si="22"/>
        <v>Jun</v>
      </c>
      <c r="V162" t="str">
        <f t="shared" si="23"/>
        <v>A</v>
      </c>
    </row>
    <row r="163" spans="1:22" ht="43.5" x14ac:dyDescent="0.35">
      <c r="A163">
        <v>161</v>
      </c>
      <c r="B163" s="1" t="s">
        <v>163</v>
      </c>
      <c r="C163" s="1" t="s">
        <v>4271</v>
      </c>
      <c r="D163" s="1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6"/>
        <v>1E-4</v>
      </c>
      <c r="P163" s="4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41792.687442129631</v>
      </c>
      <c r="T163" s="9">
        <f t="shared" si="21"/>
        <v>41822.687442129631</v>
      </c>
      <c r="U163" t="str">
        <f t="shared" si="22"/>
        <v>Jun</v>
      </c>
      <c r="V163" t="str">
        <f t="shared" si="23"/>
        <v>A</v>
      </c>
    </row>
    <row r="164" spans="1:22" ht="43.5" x14ac:dyDescent="0.35">
      <c r="A164">
        <v>162</v>
      </c>
      <c r="B164" s="1" t="s">
        <v>164</v>
      </c>
      <c r="C164" s="1" t="s">
        <v>4272</v>
      </c>
      <c r="D164" s="13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6"/>
        <v>0.15535714285714286</v>
      </c>
      <c r="P164" s="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41835.126805555556</v>
      </c>
      <c r="T164" s="9">
        <f t="shared" si="21"/>
        <v>41867.987500000003</v>
      </c>
      <c r="U164" t="str">
        <f t="shared" si="22"/>
        <v>Jul</v>
      </c>
      <c r="V164" t="str">
        <f t="shared" si="23"/>
        <v>A</v>
      </c>
    </row>
    <row r="165" spans="1:22" ht="58" x14ac:dyDescent="0.35">
      <c r="A165">
        <v>163</v>
      </c>
      <c r="B165" s="1" t="s">
        <v>165</v>
      </c>
      <c r="C165" s="1" t="s">
        <v>4273</v>
      </c>
      <c r="D165" s="13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6"/>
        <v>0</v>
      </c>
      <c r="P165" s="4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42243.961273148147</v>
      </c>
      <c r="T165" s="9">
        <f t="shared" si="21"/>
        <v>42278</v>
      </c>
      <c r="U165" t="str">
        <f t="shared" si="22"/>
        <v>Aug</v>
      </c>
      <c r="V165" t="str">
        <f t="shared" si="23"/>
        <v>A</v>
      </c>
    </row>
    <row r="166" spans="1:22" ht="58" x14ac:dyDescent="0.35">
      <c r="A166">
        <v>164</v>
      </c>
      <c r="B166" s="1" t="s">
        <v>166</v>
      </c>
      <c r="C166" s="1" t="s">
        <v>4274</v>
      </c>
      <c r="D166" s="13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6"/>
        <v>5.3333333333333332E-3</v>
      </c>
      <c r="P166" s="4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41841.762743055559</v>
      </c>
      <c r="T166" s="9">
        <f t="shared" si="21"/>
        <v>41901.762743055559</v>
      </c>
      <c r="U166" t="str">
        <f t="shared" si="22"/>
        <v>Jul</v>
      </c>
      <c r="V166" t="str">
        <f t="shared" si="23"/>
        <v>A</v>
      </c>
    </row>
    <row r="167" spans="1:22" ht="29" x14ac:dyDescent="0.35">
      <c r="A167">
        <v>165</v>
      </c>
      <c r="B167" s="1" t="s">
        <v>167</v>
      </c>
      <c r="C167" s="1" t="s">
        <v>4275</v>
      </c>
      <c r="D167" s="13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6"/>
        <v>0</v>
      </c>
      <c r="P167" s="4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42351.658842592587</v>
      </c>
      <c r="T167" s="9">
        <f t="shared" si="21"/>
        <v>42381.658842592587</v>
      </c>
      <c r="U167" t="str">
        <f t="shared" si="22"/>
        <v>Dec</v>
      </c>
      <c r="V167" t="str">
        <f t="shared" si="23"/>
        <v>A</v>
      </c>
    </row>
    <row r="168" spans="1:22" ht="43.5" x14ac:dyDescent="0.35">
      <c r="A168">
        <v>166</v>
      </c>
      <c r="B168" s="1" t="s">
        <v>168</v>
      </c>
      <c r="C168" s="1" t="s">
        <v>4276</v>
      </c>
      <c r="D168" s="13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6"/>
        <v>0.6</v>
      </c>
      <c r="P168" s="4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42721.075949074075</v>
      </c>
      <c r="T168" s="9">
        <f t="shared" si="21"/>
        <v>42751.075949074075</v>
      </c>
      <c r="U168" t="str">
        <f t="shared" si="22"/>
        <v>Dec</v>
      </c>
      <c r="V168" t="str">
        <f t="shared" si="23"/>
        <v>A</v>
      </c>
    </row>
    <row r="169" spans="1:22" ht="43.5" x14ac:dyDescent="0.35">
      <c r="A169">
        <v>167</v>
      </c>
      <c r="B169" s="1" t="s">
        <v>169</v>
      </c>
      <c r="C169" s="1" t="s">
        <v>4277</v>
      </c>
      <c r="D169" s="13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6"/>
        <v>1E-4</v>
      </c>
      <c r="P169" s="4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42160.927488425921</v>
      </c>
      <c r="T169" s="9">
        <f t="shared" si="21"/>
        <v>42220.927488425921</v>
      </c>
      <c r="U169" t="str">
        <f t="shared" si="22"/>
        <v>Jun</v>
      </c>
      <c r="V169" t="str">
        <f t="shared" si="23"/>
        <v>A</v>
      </c>
    </row>
    <row r="170" spans="1:22" ht="43.5" x14ac:dyDescent="0.35">
      <c r="A170">
        <v>168</v>
      </c>
      <c r="B170" s="1" t="s">
        <v>170</v>
      </c>
      <c r="C170" s="1" t="s">
        <v>4278</v>
      </c>
      <c r="D170" s="13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6"/>
        <v>4.0625000000000001E-2</v>
      </c>
      <c r="P170" s="4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42052.83530092593</v>
      </c>
      <c r="T170" s="9">
        <f t="shared" si="21"/>
        <v>42082.793634259258</v>
      </c>
      <c r="U170" t="str">
        <f t="shared" si="22"/>
        <v>Feb</v>
      </c>
      <c r="V170" t="str">
        <f t="shared" si="23"/>
        <v>A</v>
      </c>
    </row>
    <row r="171" spans="1:22" ht="43.5" x14ac:dyDescent="0.35">
      <c r="A171">
        <v>169</v>
      </c>
      <c r="B171" s="1" t="s">
        <v>171</v>
      </c>
      <c r="C171" s="1" t="s">
        <v>4279</v>
      </c>
      <c r="D171" s="13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6"/>
        <v>0.224</v>
      </c>
      <c r="P171" s="4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41900.505312499998</v>
      </c>
      <c r="T171" s="9">
        <f t="shared" si="21"/>
        <v>41930.505312499998</v>
      </c>
      <c r="U171" t="str">
        <f t="shared" si="22"/>
        <v>Sep</v>
      </c>
      <c r="V171" t="str">
        <f t="shared" si="23"/>
        <v>A</v>
      </c>
    </row>
    <row r="172" spans="1:22" ht="58" x14ac:dyDescent="0.35">
      <c r="A172">
        <v>170</v>
      </c>
      <c r="B172" s="1" t="s">
        <v>172</v>
      </c>
      <c r="C172" s="1" t="s">
        <v>4280</v>
      </c>
      <c r="D172" s="13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6"/>
        <v>3.2500000000000001E-2</v>
      </c>
      <c r="P172" s="4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42216.977812500001</v>
      </c>
      <c r="T172" s="9">
        <f t="shared" si="21"/>
        <v>42246.227777777778</v>
      </c>
      <c r="U172" t="str">
        <f t="shared" si="22"/>
        <v>Jul</v>
      </c>
      <c r="V172" t="str">
        <f t="shared" si="23"/>
        <v>A</v>
      </c>
    </row>
    <row r="173" spans="1:22" ht="43.5" x14ac:dyDescent="0.35">
      <c r="A173">
        <v>171</v>
      </c>
      <c r="B173" s="1" t="s">
        <v>173</v>
      </c>
      <c r="C173" s="1" t="s">
        <v>4281</v>
      </c>
      <c r="D173" s="1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6"/>
        <v>2.0000000000000002E-5</v>
      </c>
      <c r="P173" s="4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42534.180717592593</v>
      </c>
      <c r="T173" s="9">
        <f t="shared" si="21"/>
        <v>42594.180717592593</v>
      </c>
      <c r="U173" t="str">
        <f t="shared" si="22"/>
        <v>Jun</v>
      </c>
      <c r="V173" t="str">
        <f t="shared" si="23"/>
        <v>A</v>
      </c>
    </row>
    <row r="174" spans="1:22" ht="43.5" x14ac:dyDescent="0.35">
      <c r="A174">
        <v>172</v>
      </c>
      <c r="B174" s="1" t="s">
        <v>174</v>
      </c>
      <c r="C174" s="1" t="s">
        <v>4282</v>
      </c>
      <c r="D174" s="13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6"/>
        <v>0</v>
      </c>
      <c r="P174" s="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42047.394942129627</v>
      </c>
      <c r="T174" s="9">
        <f t="shared" si="21"/>
        <v>42082.353275462956</v>
      </c>
      <c r="U174" t="str">
        <f t="shared" si="22"/>
        <v>Feb</v>
      </c>
      <c r="V174" t="str">
        <f t="shared" si="23"/>
        <v>A</v>
      </c>
    </row>
    <row r="175" spans="1:22" ht="43.5" x14ac:dyDescent="0.35">
      <c r="A175">
        <v>173</v>
      </c>
      <c r="B175" s="1" t="s">
        <v>175</v>
      </c>
      <c r="C175" s="1" t="s">
        <v>4283</v>
      </c>
      <c r="D175" s="13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6"/>
        <v>0</v>
      </c>
      <c r="P175" s="4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42033.573009259257</v>
      </c>
      <c r="T175" s="9">
        <f t="shared" si="21"/>
        <v>42063.573009259257</v>
      </c>
      <c r="U175" t="str">
        <f t="shared" si="22"/>
        <v>Jan</v>
      </c>
      <c r="V175" t="str">
        <f t="shared" si="23"/>
        <v>A</v>
      </c>
    </row>
    <row r="176" spans="1:22" ht="43.5" x14ac:dyDescent="0.35">
      <c r="A176">
        <v>174</v>
      </c>
      <c r="B176" s="1" t="s">
        <v>176</v>
      </c>
      <c r="C176" s="1" t="s">
        <v>4284</v>
      </c>
      <c r="D176" s="13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6"/>
        <v>0</v>
      </c>
      <c r="P176" s="4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42072.758981481486</v>
      </c>
      <c r="T176" s="9">
        <f t="shared" si="21"/>
        <v>42132.758981481486</v>
      </c>
      <c r="U176" t="str">
        <f t="shared" si="22"/>
        <v>Mar</v>
      </c>
      <c r="V176" t="str">
        <f t="shared" si="23"/>
        <v>A</v>
      </c>
    </row>
    <row r="177" spans="1:22" ht="58" x14ac:dyDescent="0.35">
      <c r="A177">
        <v>175</v>
      </c>
      <c r="B177" s="1" t="s">
        <v>177</v>
      </c>
      <c r="C177" s="1" t="s">
        <v>4285</v>
      </c>
      <c r="D177" s="13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6"/>
        <v>6.4850000000000005E-2</v>
      </c>
      <c r="P177" s="4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41855.777905092589</v>
      </c>
      <c r="T177" s="9">
        <f t="shared" si="21"/>
        <v>41880.777905092589</v>
      </c>
      <c r="U177" t="str">
        <f t="shared" si="22"/>
        <v>Aug</v>
      </c>
      <c r="V177" t="str">
        <f t="shared" si="23"/>
        <v>A</v>
      </c>
    </row>
    <row r="178" spans="1:22" ht="43.5" x14ac:dyDescent="0.35">
      <c r="A178">
        <v>176</v>
      </c>
      <c r="B178" s="1" t="s">
        <v>178</v>
      </c>
      <c r="C178" s="1" t="s">
        <v>4286</v>
      </c>
      <c r="D178" s="13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6"/>
        <v>0</v>
      </c>
      <c r="P178" s="4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42191.824062500003</v>
      </c>
      <c r="T178" s="9">
        <f t="shared" si="21"/>
        <v>42221.824062500003</v>
      </c>
      <c r="U178" t="str">
        <f t="shared" si="22"/>
        <v>Jul</v>
      </c>
      <c r="V178" t="str">
        <f t="shared" si="23"/>
        <v>A</v>
      </c>
    </row>
    <row r="179" spans="1:22" ht="29" x14ac:dyDescent="0.35">
      <c r="A179">
        <v>177</v>
      </c>
      <c r="B179" s="1" t="s">
        <v>179</v>
      </c>
      <c r="C179" s="1" t="s">
        <v>4287</v>
      </c>
      <c r="D179" s="13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6"/>
        <v>0.4</v>
      </c>
      <c r="P179" s="4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42070.047754629632</v>
      </c>
      <c r="T179" s="9">
        <f t="shared" si="21"/>
        <v>42087.00608796296</v>
      </c>
      <c r="U179" t="str">
        <f t="shared" si="22"/>
        <v>Mar</v>
      </c>
      <c r="V179" t="str">
        <f t="shared" si="23"/>
        <v>A</v>
      </c>
    </row>
    <row r="180" spans="1:22" ht="29" x14ac:dyDescent="0.35">
      <c r="A180">
        <v>178</v>
      </c>
      <c r="B180" s="1" t="s">
        <v>180</v>
      </c>
      <c r="C180" s="1" t="s">
        <v>4288</v>
      </c>
      <c r="D180" s="13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6"/>
        <v>0</v>
      </c>
      <c r="P180" s="4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42304.955381944441</v>
      </c>
      <c r="T180" s="9">
        <f t="shared" si="21"/>
        <v>42334.997048611112</v>
      </c>
      <c r="U180" t="str">
        <f t="shared" si="22"/>
        <v>Oct</v>
      </c>
      <c r="V180" t="str">
        <f t="shared" si="23"/>
        <v>A</v>
      </c>
    </row>
    <row r="181" spans="1:22" ht="29" x14ac:dyDescent="0.35">
      <c r="A181">
        <v>179</v>
      </c>
      <c r="B181" s="1" t="s">
        <v>181</v>
      </c>
      <c r="C181" s="1" t="s">
        <v>4289</v>
      </c>
      <c r="D181" s="13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6"/>
        <v>0.2</v>
      </c>
      <c r="P181" s="4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42403.080497685187</v>
      </c>
      <c r="T181" s="9">
        <f t="shared" si="21"/>
        <v>42433.080497685187</v>
      </c>
      <c r="U181" t="str">
        <f t="shared" si="22"/>
        <v>Feb</v>
      </c>
      <c r="V181" t="str">
        <f t="shared" si="23"/>
        <v>A</v>
      </c>
    </row>
    <row r="182" spans="1:22" ht="43.5" x14ac:dyDescent="0.35">
      <c r="A182">
        <v>180</v>
      </c>
      <c r="B182" s="1" t="s">
        <v>182</v>
      </c>
      <c r="C182" s="1" t="s">
        <v>4290</v>
      </c>
      <c r="D182" s="13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6"/>
        <v>0.33416666666666667</v>
      </c>
      <c r="P182" s="4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42067.991238425922</v>
      </c>
      <c r="T182" s="9">
        <f t="shared" si="21"/>
        <v>42107.791666666672</v>
      </c>
      <c r="U182" t="str">
        <f t="shared" si="22"/>
        <v>Mar</v>
      </c>
      <c r="V182" t="str">
        <f t="shared" si="23"/>
        <v>A</v>
      </c>
    </row>
    <row r="183" spans="1:22" ht="43.5" x14ac:dyDescent="0.35">
      <c r="A183">
        <v>181</v>
      </c>
      <c r="B183" s="1" t="s">
        <v>183</v>
      </c>
      <c r="C183" s="1" t="s">
        <v>4291</v>
      </c>
      <c r="D183" s="1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6"/>
        <v>0.21092608822670172</v>
      </c>
      <c r="P183" s="4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42147.741840277777</v>
      </c>
      <c r="T183" s="9">
        <f t="shared" si="21"/>
        <v>42177.741840277777</v>
      </c>
      <c r="U183" t="str">
        <f t="shared" si="22"/>
        <v>May</v>
      </c>
      <c r="V183" t="str">
        <f t="shared" si="23"/>
        <v>A</v>
      </c>
    </row>
    <row r="184" spans="1:22" ht="58" x14ac:dyDescent="0.35">
      <c r="A184">
        <v>182</v>
      </c>
      <c r="B184" s="1" t="s">
        <v>184</v>
      </c>
      <c r="C184" s="1" t="s">
        <v>4292</v>
      </c>
      <c r="D184" s="13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6"/>
        <v>0</v>
      </c>
      <c r="P184" s="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42712.011944444443</v>
      </c>
      <c r="T184" s="9">
        <f t="shared" si="21"/>
        <v>42742.011944444443</v>
      </c>
      <c r="U184" t="str">
        <f t="shared" si="22"/>
        <v>Dec</v>
      </c>
      <c r="V184" t="str">
        <f t="shared" si="23"/>
        <v>A</v>
      </c>
    </row>
    <row r="185" spans="1:22" x14ac:dyDescent="0.35">
      <c r="A185">
        <v>183</v>
      </c>
      <c r="B185" s="1" t="s">
        <v>185</v>
      </c>
      <c r="C185" s="1" t="s">
        <v>4293</v>
      </c>
      <c r="D185" s="13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6"/>
        <v>0.35855999999999999</v>
      </c>
      <c r="P185" s="4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41939.810300925928</v>
      </c>
      <c r="T185" s="9">
        <f t="shared" si="21"/>
        <v>41969.851967592593</v>
      </c>
      <c r="U185" t="str">
        <f t="shared" si="22"/>
        <v>Oct</v>
      </c>
      <c r="V185" t="str">
        <f t="shared" si="23"/>
        <v>A</v>
      </c>
    </row>
    <row r="186" spans="1:22" ht="58" x14ac:dyDescent="0.35">
      <c r="A186">
        <v>184</v>
      </c>
      <c r="B186" s="1" t="s">
        <v>186</v>
      </c>
      <c r="C186" s="1" t="s">
        <v>4294</v>
      </c>
      <c r="D186" s="13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6"/>
        <v>3.4000000000000002E-2</v>
      </c>
      <c r="P186" s="4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41825.791226851856</v>
      </c>
      <c r="T186" s="9">
        <f t="shared" si="21"/>
        <v>41883.165972222225</v>
      </c>
      <c r="U186" t="str">
        <f t="shared" si="22"/>
        <v>Jul</v>
      </c>
      <c r="V186" t="str">
        <f t="shared" si="23"/>
        <v>A</v>
      </c>
    </row>
    <row r="187" spans="1:22" x14ac:dyDescent="0.35">
      <c r="A187">
        <v>185</v>
      </c>
      <c r="B187" s="1" t="s">
        <v>187</v>
      </c>
      <c r="C187" s="1" t="s">
        <v>4295</v>
      </c>
      <c r="D187" s="13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6"/>
        <v>5.5E-2</v>
      </c>
      <c r="P187" s="4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42570.91133101852</v>
      </c>
      <c r="T187" s="9">
        <f t="shared" si="21"/>
        <v>42600.91133101852</v>
      </c>
      <c r="U187" t="str">
        <f t="shared" si="22"/>
        <v>Jul</v>
      </c>
      <c r="V187" t="str">
        <f t="shared" si="23"/>
        <v>A</v>
      </c>
    </row>
    <row r="188" spans="1:22" ht="43.5" x14ac:dyDescent="0.35">
      <c r="A188">
        <v>186</v>
      </c>
      <c r="B188" s="1" t="s">
        <v>188</v>
      </c>
      <c r="C188" s="1" t="s">
        <v>4296</v>
      </c>
      <c r="D188" s="13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6"/>
        <v>0</v>
      </c>
      <c r="P188" s="4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42767.812893518523</v>
      </c>
      <c r="T188" s="9">
        <f t="shared" si="21"/>
        <v>42797.833333333328</v>
      </c>
      <c r="U188" t="str">
        <f t="shared" si="22"/>
        <v>Feb</v>
      </c>
      <c r="V188" t="str">
        <f t="shared" si="23"/>
        <v>A</v>
      </c>
    </row>
    <row r="189" spans="1:22" ht="43.5" x14ac:dyDescent="0.35">
      <c r="A189">
        <v>187</v>
      </c>
      <c r="B189" s="1" t="s">
        <v>189</v>
      </c>
      <c r="C189" s="1" t="s">
        <v>4297</v>
      </c>
      <c r="D189" s="13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6"/>
        <v>0.16</v>
      </c>
      <c r="P189" s="4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42182.234456018516</v>
      </c>
      <c r="T189" s="9">
        <f t="shared" si="21"/>
        <v>42206.290972222225</v>
      </c>
      <c r="U189" t="str">
        <f t="shared" si="22"/>
        <v>Jun</v>
      </c>
      <c r="V189" t="str">
        <f t="shared" si="23"/>
        <v>A</v>
      </c>
    </row>
    <row r="190" spans="1:22" ht="58" x14ac:dyDescent="0.35">
      <c r="A190">
        <v>188</v>
      </c>
      <c r="B190" s="1" t="s">
        <v>190</v>
      </c>
      <c r="C190" s="1" t="s">
        <v>4298</v>
      </c>
      <c r="D190" s="13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6"/>
        <v>0</v>
      </c>
      <c r="P190" s="4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41857.18304398148</v>
      </c>
      <c r="T190" s="9">
        <f t="shared" si="21"/>
        <v>41887.18304398148</v>
      </c>
      <c r="U190" t="str">
        <f t="shared" si="22"/>
        <v>Aug</v>
      </c>
      <c r="V190" t="str">
        <f t="shared" si="23"/>
        <v>A</v>
      </c>
    </row>
    <row r="191" spans="1:22" ht="43.5" x14ac:dyDescent="0.35">
      <c r="A191">
        <v>189</v>
      </c>
      <c r="B191" s="1" t="s">
        <v>191</v>
      </c>
      <c r="C191" s="1" t="s">
        <v>4299</v>
      </c>
      <c r="D191" s="13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6"/>
        <v>6.8999999999999997E-4</v>
      </c>
      <c r="P191" s="4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42556.690706018519</v>
      </c>
      <c r="T191" s="9">
        <f t="shared" si="21"/>
        <v>42616.690706018519</v>
      </c>
      <c r="U191" t="str">
        <f t="shared" si="22"/>
        <v>Jul</v>
      </c>
      <c r="V191" t="str">
        <f t="shared" si="23"/>
        <v>A</v>
      </c>
    </row>
    <row r="192" spans="1:22" x14ac:dyDescent="0.35">
      <c r="A192">
        <v>190</v>
      </c>
      <c r="B192" s="1" t="s">
        <v>192</v>
      </c>
      <c r="C192" s="1" t="s">
        <v>4300</v>
      </c>
      <c r="D192" s="13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6"/>
        <v>4.1666666666666666E-3</v>
      </c>
      <c r="P192" s="4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42527.650995370372</v>
      </c>
      <c r="T192" s="9">
        <f t="shared" si="21"/>
        <v>42537.650995370372</v>
      </c>
      <c r="U192" t="str">
        <f t="shared" si="22"/>
        <v>Jun</v>
      </c>
      <c r="V192" t="str">
        <f t="shared" si="23"/>
        <v>A</v>
      </c>
    </row>
    <row r="193" spans="1:22" ht="43.5" x14ac:dyDescent="0.35">
      <c r="A193">
        <v>191</v>
      </c>
      <c r="B193" s="1" t="s">
        <v>193</v>
      </c>
      <c r="C193" s="1" t="s">
        <v>4301</v>
      </c>
      <c r="D193" s="1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6"/>
        <v>0.05</v>
      </c>
      <c r="P193" s="4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42239.441412037035</v>
      </c>
      <c r="T193" s="9">
        <f t="shared" si="21"/>
        <v>42279.441412037035</v>
      </c>
      <c r="U193" t="str">
        <f t="shared" si="22"/>
        <v>Aug</v>
      </c>
      <c r="V193" t="str">
        <f t="shared" si="23"/>
        <v>A</v>
      </c>
    </row>
    <row r="194" spans="1:22" ht="58" x14ac:dyDescent="0.35">
      <c r="A194">
        <v>192</v>
      </c>
      <c r="B194" s="1" t="s">
        <v>194</v>
      </c>
      <c r="C194" s="1" t="s">
        <v>4302</v>
      </c>
      <c r="D194" s="13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6"/>
        <v>1.7E-5</v>
      </c>
      <c r="P194" s="4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41899.792037037041</v>
      </c>
      <c r="T194" s="9">
        <f t="shared" si="21"/>
        <v>41929.792037037041</v>
      </c>
      <c r="U194" t="str">
        <f t="shared" si="22"/>
        <v>Sep</v>
      </c>
      <c r="V194" t="str">
        <f t="shared" si="23"/>
        <v>A</v>
      </c>
    </row>
    <row r="195" spans="1:22" ht="58" x14ac:dyDescent="0.35">
      <c r="A195">
        <v>193</v>
      </c>
      <c r="B195" s="1" t="s">
        <v>195</v>
      </c>
      <c r="C195" s="1" t="s">
        <v>4303</v>
      </c>
      <c r="D195" s="13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24">E195/D195</f>
        <v>0</v>
      </c>
      <c r="P195" s="4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9">
        <f t="shared" ref="S195:S258" si="28">(((J195/60)/60)/24)+DATE(1970,1,1)</f>
        <v>41911.934791666667</v>
      </c>
      <c r="T195" s="9">
        <f t="shared" ref="T195:T258" si="29">(((I195/60)/60)/24)+DATE(1970,1,1)</f>
        <v>41971.976458333331</v>
      </c>
      <c r="U195" t="str">
        <f t="shared" ref="U195:U258" si="30">(TEXT(S195,"mmm"))</f>
        <v>Sep</v>
      </c>
      <c r="V195" t="str">
        <f t="shared" ref="V195:V258" si="31">IF(O195&lt;1,"A",IF(O195&lt;2,"B","C"))</f>
        <v>A</v>
      </c>
    </row>
    <row r="196" spans="1:22" ht="43.5" x14ac:dyDescent="0.35">
      <c r="A196">
        <v>194</v>
      </c>
      <c r="B196" s="1" t="s">
        <v>196</v>
      </c>
      <c r="C196" s="1" t="s">
        <v>4304</v>
      </c>
      <c r="D196" s="13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24"/>
        <v>1.1999999999999999E-3</v>
      </c>
      <c r="P196" s="4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42375.996886574074</v>
      </c>
      <c r="T196" s="9">
        <f t="shared" si="29"/>
        <v>42435.996886574074</v>
      </c>
      <c r="U196" t="str">
        <f t="shared" si="30"/>
        <v>Jan</v>
      </c>
      <c r="V196" t="str">
        <f t="shared" si="31"/>
        <v>A</v>
      </c>
    </row>
    <row r="197" spans="1:22" ht="43.5" x14ac:dyDescent="0.35">
      <c r="A197">
        <v>195</v>
      </c>
      <c r="B197" s="1" t="s">
        <v>197</v>
      </c>
      <c r="C197" s="1" t="s">
        <v>4305</v>
      </c>
      <c r="D197" s="13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24"/>
        <v>0</v>
      </c>
      <c r="P197" s="4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42135.67050925926</v>
      </c>
      <c r="T197" s="9">
        <f t="shared" si="29"/>
        <v>42195.67050925926</v>
      </c>
      <c r="U197" t="str">
        <f t="shared" si="30"/>
        <v>May</v>
      </c>
      <c r="V197" t="str">
        <f t="shared" si="31"/>
        <v>A</v>
      </c>
    </row>
    <row r="198" spans="1:22" ht="43.5" x14ac:dyDescent="0.35">
      <c r="A198">
        <v>196</v>
      </c>
      <c r="B198" s="1" t="s">
        <v>198</v>
      </c>
      <c r="C198" s="1" t="s">
        <v>4306</v>
      </c>
      <c r="D198" s="13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24"/>
        <v>0.41857142857142859</v>
      </c>
      <c r="P198" s="4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42259.542800925927</v>
      </c>
      <c r="T198" s="9">
        <f t="shared" si="29"/>
        <v>42287.875</v>
      </c>
      <c r="U198" t="str">
        <f t="shared" si="30"/>
        <v>Sep</v>
      </c>
      <c r="V198" t="str">
        <f t="shared" si="31"/>
        <v>A</v>
      </c>
    </row>
    <row r="199" spans="1:22" ht="43.5" x14ac:dyDescent="0.35">
      <c r="A199">
        <v>197</v>
      </c>
      <c r="B199" s="1" t="s">
        <v>199</v>
      </c>
      <c r="C199" s="1" t="s">
        <v>4307</v>
      </c>
      <c r="D199" s="13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24"/>
        <v>0.1048</v>
      </c>
      <c r="P199" s="4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42741.848379629635</v>
      </c>
      <c r="T199" s="9">
        <f t="shared" si="29"/>
        <v>42783.875</v>
      </c>
      <c r="U199" t="str">
        <f t="shared" si="30"/>
        <v>Jan</v>
      </c>
      <c r="V199" t="str">
        <f t="shared" si="31"/>
        <v>A</v>
      </c>
    </row>
    <row r="200" spans="1:22" ht="43.5" x14ac:dyDescent="0.35">
      <c r="A200">
        <v>198</v>
      </c>
      <c r="B200" s="1" t="s">
        <v>200</v>
      </c>
      <c r="C200" s="1" t="s">
        <v>4308</v>
      </c>
      <c r="D200" s="13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24"/>
        <v>1.116E-2</v>
      </c>
      <c r="P200" s="4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41887.383356481485</v>
      </c>
      <c r="T200" s="9">
        <f t="shared" si="29"/>
        <v>41917.383356481485</v>
      </c>
      <c r="U200" t="str">
        <f t="shared" si="30"/>
        <v>Sep</v>
      </c>
      <c r="V200" t="str">
        <f t="shared" si="31"/>
        <v>A</v>
      </c>
    </row>
    <row r="201" spans="1:22" ht="43.5" x14ac:dyDescent="0.35">
      <c r="A201">
        <v>199</v>
      </c>
      <c r="B201" s="1" t="s">
        <v>201</v>
      </c>
      <c r="C201" s="1" t="s">
        <v>4309</v>
      </c>
      <c r="D201" s="13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24"/>
        <v>0</v>
      </c>
      <c r="P201" s="4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9">
        <f t="shared" si="28"/>
        <v>42584.123865740738</v>
      </c>
      <c r="T201" s="9">
        <f t="shared" si="29"/>
        <v>42614.123865740738</v>
      </c>
      <c r="U201" t="str">
        <f t="shared" si="30"/>
        <v>Aug</v>
      </c>
      <c r="V201" t="str">
        <f t="shared" si="31"/>
        <v>A</v>
      </c>
    </row>
    <row r="202" spans="1:22" ht="29" x14ac:dyDescent="0.35">
      <c r="A202">
        <v>200</v>
      </c>
      <c r="B202" s="1" t="s">
        <v>202</v>
      </c>
      <c r="C202" s="1" t="s">
        <v>4310</v>
      </c>
      <c r="D202" s="13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24"/>
        <v>0.26192500000000002</v>
      </c>
      <c r="P202" s="4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41867.083368055559</v>
      </c>
      <c r="T202" s="9">
        <f t="shared" si="29"/>
        <v>41897.083368055559</v>
      </c>
      <c r="U202" t="str">
        <f t="shared" si="30"/>
        <v>Aug</v>
      </c>
      <c r="V202" t="str">
        <f t="shared" si="31"/>
        <v>A</v>
      </c>
    </row>
    <row r="203" spans="1:22" ht="43.5" x14ac:dyDescent="0.35">
      <c r="A203">
        <v>201</v>
      </c>
      <c r="B203" s="1" t="s">
        <v>203</v>
      </c>
      <c r="C203" s="1" t="s">
        <v>4311</v>
      </c>
      <c r="D203" s="1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24"/>
        <v>0.58461538461538465</v>
      </c>
      <c r="P203" s="4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42023.818622685183</v>
      </c>
      <c r="T203" s="9">
        <f t="shared" si="29"/>
        <v>42043.818622685183</v>
      </c>
      <c r="U203" t="str">
        <f t="shared" si="30"/>
        <v>Jan</v>
      </c>
      <c r="V203" t="str">
        <f t="shared" si="31"/>
        <v>A</v>
      </c>
    </row>
    <row r="204" spans="1:22" x14ac:dyDescent="0.35">
      <c r="A204">
        <v>202</v>
      </c>
      <c r="B204" s="1" t="s">
        <v>204</v>
      </c>
      <c r="C204" s="1" t="s">
        <v>4312</v>
      </c>
      <c r="D204" s="13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24"/>
        <v>0</v>
      </c>
      <c r="P204" s="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42255.927824074075</v>
      </c>
      <c r="T204" s="9">
        <f t="shared" si="29"/>
        <v>42285.874305555553</v>
      </c>
      <c r="U204" t="str">
        <f t="shared" si="30"/>
        <v>Sep</v>
      </c>
      <c r="V204" t="str">
        <f t="shared" si="31"/>
        <v>A</v>
      </c>
    </row>
    <row r="205" spans="1:22" ht="43.5" x14ac:dyDescent="0.35">
      <c r="A205">
        <v>203</v>
      </c>
      <c r="B205" s="1" t="s">
        <v>205</v>
      </c>
      <c r="C205" s="1" t="s">
        <v>4313</v>
      </c>
      <c r="D205" s="13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24"/>
        <v>0.2984</v>
      </c>
      <c r="P205" s="4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41973.847962962958</v>
      </c>
      <c r="T205" s="9">
        <f t="shared" si="29"/>
        <v>42033.847962962958</v>
      </c>
      <c r="U205" t="str">
        <f t="shared" si="30"/>
        <v>Nov</v>
      </c>
      <c r="V205" t="str">
        <f t="shared" si="31"/>
        <v>A</v>
      </c>
    </row>
    <row r="206" spans="1:22" ht="43.5" x14ac:dyDescent="0.35">
      <c r="A206">
        <v>204</v>
      </c>
      <c r="B206" s="1" t="s">
        <v>206</v>
      </c>
      <c r="C206" s="1" t="s">
        <v>4314</v>
      </c>
      <c r="D206" s="13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24"/>
        <v>0.50721666666666665</v>
      </c>
      <c r="P206" s="4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42556.583368055552</v>
      </c>
      <c r="T206" s="9">
        <f t="shared" si="29"/>
        <v>42586.583368055552</v>
      </c>
      <c r="U206" t="str">
        <f t="shared" si="30"/>
        <v>Jul</v>
      </c>
      <c r="V206" t="str">
        <f t="shared" si="31"/>
        <v>A</v>
      </c>
    </row>
    <row r="207" spans="1:22" ht="43.5" x14ac:dyDescent="0.35">
      <c r="A207">
        <v>205</v>
      </c>
      <c r="B207" s="1" t="s">
        <v>207</v>
      </c>
      <c r="C207" s="1" t="s">
        <v>4315</v>
      </c>
      <c r="D207" s="13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24"/>
        <v>0.16250000000000001</v>
      </c>
      <c r="P207" s="4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42248.632199074069</v>
      </c>
      <c r="T207" s="9">
        <f t="shared" si="29"/>
        <v>42283.632199074069</v>
      </c>
      <c r="U207" t="str">
        <f t="shared" si="30"/>
        <v>Sep</v>
      </c>
      <c r="V207" t="str">
        <f t="shared" si="31"/>
        <v>A</v>
      </c>
    </row>
    <row r="208" spans="1:22" ht="43.5" x14ac:dyDescent="0.35">
      <c r="A208">
        <v>206</v>
      </c>
      <c r="B208" s="1" t="s">
        <v>208</v>
      </c>
      <c r="C208" s="1" t="s">
        <v>4316</v>
      </c>
      <c r="D208" s="13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24"/>
        <v>0</v>
      </c>
      <c r="P208" s="4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42567.004432870366</v>
      </c>
      <c r="T208" s="9">
        <f t="shared" si="29"/>
        <v>42588.004432870366</v>
      </c>
      <c r="U208" t="str">
        <f t="shared" si="30"/>
        <v>Jul</v>
      </c>
      <c r="V208" t="str">
        <f t="shared" si="31"/>
        <v>A</v>
      </c>
    </row>
    <row r="209" spans="1:22" ht="43.5" x14ac:dyDescent="0.35">
      <c r="A209">
        <v>207</v>
      </c>
      <c r="B209" s="1" t="s">
        <v>209</v>
      </c>
      <c r="C209" s="1" t="s">
        <v>4317</v>
      </c>
      <c r="D209" s="13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24"/>
        <v>0.15214285714285714</v>
      </c>
      <c r="P209" s="4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41978.197199074071</v>
      </c>
      <c r="T209" s="9">
        <f t="shared" si="29"/>
        <v>42008.197199074071</v>
      </c>
      <c r="U209" t="str">
        <f t="shared" si="30"/>
        <v>Dec</v>
      </c>
      <c r="V209" t="str">
        <f t="shared" si="31"/>
        <v>A</v>
      </c>
    </row>
    <row r="210" spans="1:22" ht="58" x14ac:dyDescent="0.35">
      <c r="A210">
        <v>208</v>
      </c>
      <c r="B210" s="1" t="s">
        <v>210</v>
      </c>
      <c r="C210" s="1" t="s">
        <v>4318</v>
      </c>
      <c r="D210" s="13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24"/>
        <v>0</v>
      </c>
      <c r="P210" s="4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41959.369988425926</v>
      </c>
      <c r="T210" s="9">
        <f t="shared" si="29"/>
        <v>41989.369988425926</v>
      </c>
      <c r="U210" t="str">
        <f t="shared" si="30"/>
        <v>Nov</v>
      </c>
      <c r="V210" t="str">
        <f t="shared" si="31"/>
        <v>A</v>
      </c>
    </row>
    <row r="211" spans="1:22" ht="58" x14ac:dyDescent="0.35">
      <c r="A211">
        <v>209</v>
      </c>
      <c r="B211" s="1" t="s">
        <v>211</v>
      </c>
      <c r="C211" s="1" t="s">
        <v>4319</v>
      </c>
      <c r="D211" s="13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24"/>
        <v>0</v>
      </c>
      <c r="P211" s="4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42165.922858796301</v>
      </c>
      <c r="T211" s="9">
        <f t="shared" si="29"/>
        <v>42195.922858796301</v>
      </c>
      <c r="U211" t="str">
        <f t="shared" si="30"/>
        <v>Jun</v>
      </c>
      <c r="V211" t="str">
        <f t="shared" si="31"/>
        <v>A</v>
      </c>
    </row>
    <row r="212" spans="1:22" ht="43.5" x14ac:dyDescent="0.35">
      <c r="A212">
        <v>210</v>
      </c>
      <c r="B212" s="1" t="s">
        <v>212</v>
      </c>
      <c r="C212" s="1" t="s">
        <v>4320</v>
      </c>
      <c r="D212" s="13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24"/>
        <v>0.2525</v>
      </c>
      <c r="P212" s="4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42249.064722222218</v>
      </c>
      <c r="T212" s="9">
        <f t="shared" si="29"/>
        <v>42278.208333333328</v>
      </c>
      <c r="U212" t="str">
        <f t="shared" si="30"/>
        <v>Sep</v>
      </c>
      <c r="V212" t="str">
        <f t="shared" si="31"/>
        <v>A</v>
      </c>
    </row>
    <row r="213" spans="1:22" ht="43.5" x14ac:dyDescent="0.35">
      <c r="A213">
        <v>211</v>
      </c>
      <c r="B213" s="1" t="s">
        <v>213</v>
      </c>
      <c r="C213" s="1" t="s">
        <v>4321</v>
      </c>
      <c r="D213" s="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24"/>
        <v>0.44600000000000001</v>
      </c>
      <c r="P213" s="4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42236.159918981488</v>
      </c>
      <c r="T213" s="9">
        <f t="shared" si="29"/>
        <v>42266.159918981488</v>
      </c>
      <c r="U213" t="str">
        <f t="shared" si="30"/>
        <v>Aug</v>
      </c>
      <c r="V213" t="str">
        <f t="shared" si="31"/>
        <v>A</v>
      </c>
    </row>
    <row r="214" spans="1:22" ht="29" x14ac:dyDescent="0.35">
      <c r="A214">
        <v>212</v>
      </c>
      <c r="B214" s="1" t="s">
        <v>214</v>
      </c>
      <c r="C214" s="1" t="s">
        <v>4322</v>
      </c>
      <c r="D214" s="13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24"/>
        <v>1.5873015873015873E-4</v>
      </c>
      <c r="P214" s="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42416.881018518514</v>
      </c>
      <c r="T214" s="9">
        <f t="shared" si="29"/>
        <v>42476.839351851857</v>
      </c>
      <c r="U214" t="str">
        <f t="shared" si="30"/>
        <v>Feb</v>
      </c>
      <c r="V214" t="str">
        <f t="shared" si="31"/>
        <v>A</v>
      </c>
    </row>
    <row r="215" spans="1:22" ht="43.5" x14ac:dyDescent="0.35">
      <c r="A215">
        <v>213</v>
      </c>
      <c r="B215" s="1" t="s">
        <v>215</v>
      </c>
      <c r="C215" s="1" t="s">
        <v>4323</v>
      </c>
      <c r="D215" s="13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24"/>
        <v>4.0000000000000002E-4</v>
      </c>
      <c r="P215" s="4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42202.594293981485</v>
      </c>
      <c r="T215" s="9">
        <f t="shared" si="29"/>
        <v>42232.587974537033</v>
      </c>
      <c r="U215" t="str">
        <f t="shared" si="30"/>
        <v>Jul</v>
      </c>
      <c r="V215" t="str">
        <f t="shared" si="31"/>
        <v>A</v>
      </c>
    </row>
    <row r="216" spans="1:22" ht="58" x14ac:dyDescent="0.35">
      <c r="A216">
        <v>214</v>
      </c>
      <c r="B216" s="1" t="s">
        <v>216</v>
      </c>
      <c r="C216" s="1" t="s">
        <v>4324</v>
      </c>
      <c r="D216" s="13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24"/>
        <v>8.0000000000000007E-5</v>
      </c>
      <c r="P216" s="4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42009.64061342593</v>
      </c>
      <c r="T216" s="9">
        <f t="shared" si="29"/>
        <v>42069.64061342593</v>
      </c>
      <c r="U216" t="str">
        <f t="shared" si="30"/>
        <v>Jan</v>
      </c>
      <c r="V216" t="str">
        <f t="shared" si="31"/>
        <v>A</v>
      </c>
    </row>
    <row r="217" spans="1:22" ht="43.5" x14ac:dyDescent="0.35">
      <c r="A217">
        <v>215</v>
      </c>
      <c r="B217" s="1" t="s">
        <v>217</v>
      </c>
      <c r="C217" s="1" t="s">
        <v>4325</v>
      </c>
      <c r="D217" s="13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24"/>
        <v>2.2727272727272726E-3</v>
      </c>
      <c r="P217" s="4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42375.230115740742</v>
      </c>
      <c r="T217" s="9">
        <f t="shared" si="29"/>
        <v>42417.999305555553</v>
      </c>
      <c r="U217" t="str">
        <f t="shared" si="30"/>
        <v>Jan</v>
      </c>
      <c r="V217" t="str">
        <f t="shared" si="31"/>
        <v>A</v>
      </c>
    </row>
    <row r="218" spans="1:22" ht="43.5" x14ac:dyDescent="0.35">
      <c r="A218">
        <v>216</v>
      </c>
      <c r="B218" s="1" t="s">
        <v>218</v>
      </c>
      <c r="C218" s="1" t="s">
        <v>4326</v>
      </c>
      <c r="D218" s="13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24"/>
        <v>0.55698440000000005</v>
      </c>
      <c r="P218" s="4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42066.958761574075</v>
      </c>
      <c r="T218" s="9">
        <f t="shared" si="29"/>
        <v>42116.917094907403</v>
      </c>
      <c r="U218" t="str">
        <f t="shared" si="30"/>
        <v>Mar</v>
      </c>
      <c r="V218" t="str">
        <f t="shared" si="31"/>
        <v>A</v>
      </c>
    </row>
    <row r="219" spans="1:22" x14ac:dyDescent="0.35">
      <c r="A219">
        <v>217</v>
      </c>
      <c r="B219" s="1" t="s">
        <v>219</v>
      </c>
      <c r="C219" s="1" t="s">
        <v>4327</v>
      </c>
      <c r="D219" s="13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24"/>
        <v>0.11942999999999999</v>
      </c>
      <c r="P219" s="4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41970.64061342593</v>
      </c>
      <c r="T219" s="9">
        <f t="shared" si="29"/>
        <v>42001.64061342593</v>
      </c>
      <c r="U219" t="str">
        <f t="shared" si="30"/>
        <v>Nov</v>
      </c>
      <c r="V219" t="str">
        <f t="shared" si="31"/>
        <v>A</v>
      </c>
    </row>
    <row r="220" spans="1:22" ht="43.5" x14ac:dyDescent="0.35">
      <c r="A220">
        <v>218</v>
      </c>
      <c r="B220" s="1" t="s">
        <v>220</v>
      </c>
      <c r="C220" s="1" t="s">
        <v>4328</v>
      </c>
      <c r="D220" s="13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24"/>
        <v>0.02</v>
      </c>
      <c r="P220" s="4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42079.628344907411</v>
      </c>
      <c r="T220" s="9">
        <f t="shared" si="29"/>
        <v>42139.628344907411</v>
      </c>
      <c r="U220" t="str">
        <f t="shared" si="30"/>
        <v>Mar</v>
      </c>
      <c r="V220" t="str">
        <f t="shared" si="31"/>
        <v>A</v>
      </c>
    </row>
    <row r="221" spans="1:22" ht="29" x14ac:dyDescent="0.35">
      <c r="A221">
        <v>219</v>
      </c>
      <c r="B221" s="1" t="s">
        <v>221</v>
      </c>
      <c r="C221" s="1" t="s">
        <v>4329</v>
      </c>
      <c r="D221" s="13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24"/>
        <v>0.17630000000000001</v>
      </c>
      <c r="P221" s="4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42429.326678240745</v>
      </c>
      <c r="T221" s="9">
        <f t="shared" si="29"/>
        <v>42461.290972222225</v>
      </c>
      <c r="U221" t="str">
        <f t="shared" si="30"/>
        <v>Feb</v>
      </c>
      <c r="V221" t="str">
        <f t="shared" si="31"/>
        <v>A</v>
      </c>
    </row>
    <row r="222" spans="1:22" ht="43.5" x14ac:dyDescent="0.35">
      <c r="A222">
        <v>220</v>
      </c>
      <c r="B222" s="1" t="s">
        <v>222</v>
      </c>
      <c r="C222" s="1" t="s">
        <v>4330</v>
      </c>
      <c r="D222" s="13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24"/>
        <v>7.1999999999999998E-3</v>
      </c>
      <c r="P222" s="4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42195.643865740742</v>
      </c>
      <c r="T222" s="9">
        <f t="shared" si="29"/>
        <v>42236.837499999994</v>
      </c>
      <c r="U222" t="str">
        <f t="shared" si="30"/>
        <v>Jul</v>
      </c>
      <c r="V222" t="str">
        <f t="shared" si="31"/>
        <v>A</v>
      </c>
    </row>
    <row r="223" spans="1:22" x14ac:dyDescent="0.35">
      <c r="A223">
        <v>221</v>
      </c>
      <c r="B223" s="1" t="s">
        <v>223</v>
      </c>
      <c r="C223" s="1" t="s">
        <v>4331</v>
      </c>
      <c r="D223" s="1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24"/>
        <v>0</v>
      </c>
      <c r="P223" s="4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42031.837546296301</v>
      </c>
      <c r="T223" s="9">
        <f t="shared" si="29"/>
        <v>42091.79587962963</v>
      </c>
      <c r="U223" t="str">
        <f t="shared" si="30"/>
        <v>Jan</v>
      </c>
      <c r="V223" t="str">
        <f t="shared" si="31"/>
        <v>A</v>
      </c>
    </row>
    <row r="224" spans="1:22" ht="43.5" x14ac:dyDescent="0.35">
      <c r="A224">
        <v>222</v>
      </c>
      <c r="B224" s="1" t="s">
        <v>224</v>
      </c>
      <c r="C224" s="1" t="s">
        <v>4332</v>
      </c>
      <c r="D224" s="13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24"/>
        <v>0.13</v>
      </c>
      <c r="P224" s="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42031.769884259258</v>
      </c>
      <c r="T224" s="9">
        <f t="shared" si="29"/>
        <v>42090.110416666663</v>
      </c>
      <c r="U224" t="str">
        <f t="shared" si="30"/>
        <v>Jan</v>
      </c>
      <c r="V224" t="str">
        <f t="shared" si="31"/>
        <v>A</v>
      </c>
    </row>
    <row r="225" spans="1:22" ht="58" x14ac:dyDescent="0.35">
      <c r="A225">
        <v>223</v>
      </c>
      <c r="B225" s="1" t="s">
        <v>225</v>
      </c>
      <c r="C225" s="1" t="s">
        <v>4333</v>
      </c>
      <c r="D225" s="13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24"/>
        <v>0</v>
      </c>
      <c r="P225" s="4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9">
        <f t="shared" si="28"/>
        <v>42482.048032407409</v>
      </c>
      <c r="T225" s="9">
        <f t="shared" si="29"/>
        <v>42512.045138888891</v>
      </c>
      <c r="U225" t="str">
        <f t="shared" si="30"/>
        <v>Apr</v>
      </c>
      <c r="V225" t="str">
        <f t="shared" si="31"/>
        <v>A</v>
      </c>
    </row>
    <row r="226" spans="1:22" ht="58" x14ac:dyDescent="0.35">
      <c r="A226">
        <v>224</v>
      </c>
      <c r="B226" s="1" t="s">
        <v>226</v>
      </c>
      <c r="C226" s="1" t="s">
        <v>4334</v>
      </c>
      <c r="D226" s="13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24"/>
        <v>0</v>
      </c>
      <c r="P226" s="4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42135.235254629632</v>
      </c>
      <c r="T226" s="9">
        <f t="shared" si="29"/>
        <v>42195.235254629632</v>
      </c>
      <c r="U226" t="str">
        <f t="shared" si="30"/>
        <v>May</v>
      </c>
      <c r="V226" t="str">
        <f t="shared" si="31"/>
        <v>A</v>
      </c>
    </row>
    <row r="227" spans="1:22" ht="43.5" x14ac:dyDescent="0.35">
      <c r="A227">
        <v>225</v>
      </c>
      <c r="B227" s="1" t="s">
        <v>227</v>
      </c>
      <c r="C227" s="1" t="s">
        <v>4335</v>
      </c>
      <c r="D227" s="13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24"/>
        <v>0</v>
      </c>
      <c r="P227" s="4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42438.961273148147</v>
      </c>
      <c r="T227" s="9">
        <f t="shared" si="29"/>
        <v>42468.919606481482</v>
      </c>
      <c r="U227" t="str">
        <f t="shared" si="30"/>
        <v>Mar</v>
      </c>
      <c r="V227" t="str">
        <f t="shared" si="31"/>
        <v>A</v>
      </c>
    </row>
    <row r="228" spans="1:22" ht="43.5" x14ac:dyDescent="0.35">
      <c r="A228">
        <v>226</v>
      </c>
      <c r="B228" s="1" t="s">
        <v>228</v>
      </c>
      <c r="C228" s="1" t="s">
        <v>4336</v>
      </c>
      <c r="D228" s="13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24"/>
        <v>8.6206896551724137E-3</v>
      </c>
      <c r="P228" s="4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42106.666018518517</v>
      </c>
      <c r="T228" s="9">
        <f t="shared" si="29"/>
        <v>42155.395138888889</v>
      </c>
      <c r="U228" t="str">
        <f t="shared" si="30"/>
        <v>Apr</v>
      </c>
      <c r="V228" t="str">
        <f t="shared" si="31"/>
        <v>A</v>
      </c>
    </row>
    <row r="229" spans="1:22" ht="43.5" x14ac:dyDescent="0.35">
      <c r="A229">
        <v>227</v>
      </c>
      <c r="B229" s="1" t="s">
        <v>229</v>
      </c>
      <c r="C229" s="1" t="s">
        <v>4337</v>
      </c>
      <c r="D229" s="13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24"/>
        <v>0</v>
      </c>
      <c r="P229" s="4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42164.893993055557</v>
      </c>
      <c r="T229" s="9">
        <f t="shared" si="29"/>
        <v>42194.893993055557</v>
      </c>
      <c r="U229" t="str">
        <f t="shared" si="30"/>
        <v>Jun</v>
      </c>
      <c r="V229" t="str">
        <f t="shared" si="31"/>
        <v>A</v>
      </c>
    </row>
    <row r="230" spans="1:22" ht="29" x14ac:dyDescent="0.35">
      <c r="A230">
        <v>228</v>
      </c>
      <c r="B230" s="1" t="s">
        <v>230</v>
      </c>
      <c r="C230" s="1" t="s">
        <v>4338</v>
      </c>
      <c r="D230" s="13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24"/>
        <v>0</v>
      </c>
      <c r="P230" s="4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42096.686400462961</v>
      </c>
      <c r="T230" s="9">
        <f t="shared" si="29"/>
        <v>42156.686400462961</v>
      </c>
      <c r="U230" t="str">
        <f t="shared" si="30"/>
        <v>Apr</v>
      </c>
      <c r="V230" t="str">
        <f t="shared" si="31"/>
        <v>A</v>
      </c>
    </row>
    <row r="231" spans="1:22" ht="43.5" x14ac:dyDescent="0.35">
      <c r="A231">
        <v>229</v>
      </c>
      <c r="B231" s="1" t="s">
        <v>231</v>
      </c>
      <c r="C231" s="1" t="s">
        <v>4339</v>
      </c>
      <c r="D231" s="13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24"/>
        <v>0</v>
      </c>
      <c r="P231" s="4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42383.933993055558</v>
      </c>
      <c r="T231" s="9">
        <f t="shared" si="29"/>
        <v>42413.933993055558</v>
      </c>
      <c r="U231" t="str">
        <f t="shared" si="30"/>
        <v>Jan</v>
      </c>
      <c r="V231" t="str">
        <f t="shared" si="31"/>
        <v>A</v>
      </c>
    </row>
    <row r="232" spans="1:22" ht="43.5" x14ac:dyDescent="0.35">
      <c r="A232">
        <v>230</v>
      </c>
      <c r="B232" s="1" t="s">
        <v>232</v>
      </c>
      <c r="C232" s="1" t="s">
        <v>4340</v>
      </c>
      <c r="D232" s="13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24"/>
        <v>4.0000000000000001E-3</v>
      </c>
      <c r="P232" s="4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42129.777210648142</v>
      </c>
      <c r="T232" s="9">
        <f t="shared" si="29"/>
        <v>42159.777210648142</v>
      </c>
      <c r="U232" t="str">
        <f t="shared" si="30"/>
        <v>May</v>
      </c>
      <c r="V232" t="str">
        <f t="shared" si="31"/>
        <v>A</v>
      </c>
    </row>
    <row r="233" spans="1:22" ht="43.5" x14ac:dyDescent="0.35">
      <c r="A233">
        <v>231</v>
      </c>
      <c r="B233" s="1" t="s">
        <v>233</v>
      </c>
      <c r="C233" s="1" t="s">
        <v>4341</v>
      </c>
      <c r="D233" s="1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24"/>
        <v>0</v>
      </c>
      <c r="P233" s="4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42341.958923611113</v>
      </c>
      <c r="T233" s="9">
        <f t="shared" si="29"/>
        <v>42371.958923611113</v>
      </c>
      <c r="U233" t="str">
        <f t="shared" si="30"/>
        <v>Dec</v>
      </c>
      <c r="V233" t="str">
        <f t="shared" si="31"/>
        <v>A</v>
      </c>
    </row>
    <row r="234" spans="1:22" ht="43.5" x14ac:dyDescent="0.35">
      <c r="A234">
        <v>232</v>
      </c>
      <c r="B234" s="1" t="s">
        <v>234</v>
      </c>
      <c r="C234" s="1" t="s">
        <v>4342</v>
      </c>
      <c r="D234" s="13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24"/>
        <v>2.75E-2</v>
      </c>
      <c r="P234" s="4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42032.82576388889</v>
      </c>
      <c r="T234" s="9">
        <f t="shared" si="29"/>
        <v>42062.82576388889</v>
      </c>
      <c r="U234" t="str">
        <f t="shared" si="30"/>
        <v>Jan</v>
      </c>
      <c r="V234" t="str">
        <f t="shared" si="31"/>
        <v>A</v>
      </c>
    </row>
    <row r="235" spans="1:22" ht="43.5" x14ac:dyDescent="0.35">
      <c r="A235">
        <v>233</v>
      </c>
      <c r="B235" s="1" t="s">
        <v>235</v>
      </c>
      <c r="C235" s="1" t="s">
        <v>4343</v>
      </c>
      <c r="D235" s="13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24"/>
        <v>0</v>
      </c>
      <c r="P235" s="4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42612.911712962959</v>
      </c>
      <c r="T235" s="9">
        <f t="shared" si="29"/>
        <v>42642.911712962959</v>
      </c>
      <c r="U235" t="str">
        <f t="shared" si="30"/>
        <v>Aug</v>
      </c>
      <c r="V235" t="str">
        <f t="shared" si="31"/>
        <v>A</v>
      </c>
    </row>
    <row r="236" spans="1:22" ht="58" x14ac:dyDescent="0.35">
      <c r="A236">
        <v>234</v>
      </c>
      <c r="B236" s="1" t="s">
        <v>236</v>
      </c>
      <c r="C236" s="1" t="s">
        <v>4344</v>
      </c>
      <c r="D236" s="13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24"/>
        <v>0.40100000000000002</v>
      </c>
      <c r="P236" s="4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42136.035405092596</v>
      </c>
      <c r="T236" s="9">
        <f t="shared" si="29"/>
        <v>42176.035405092596</v>
      </c>
      <c r="U236" t="str">
        <f t="shared" si="30"/>
        <v>May</v>
      </c>
      <c r="V236" t="str">
        <f t="shared" si="31"/>
        <v>A</v>
      </c>
    </row>
    <row r="237" spans="1:22" ht="43.5" x14ac:dyDescent="0.35">
      <c r="A237">
        <v>235</v>
      </c>
      <c r="B237" s="1" t="s">
        <v>237</v>
      </c>
      <c r="C237" s="1" t="s">
        <v>4345</v>
      </c>
      <c r="D237" s="13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24"/>
        <v>0</v>
      </c>
      <c r="P237" s="4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42164.908530092594</v>
      </c>
      <c r="T237" s="9">
        <f t="shared" si="29"/>
        <v>42194.908530092594</v>
      </c>
      <c r="U237" t="str">
        <f t="shared" si="30"/>
        <v>Jun</v>
      </c>
      <c r="V237" t="str">
        <f t="shared" si="31"/>
        <v>A</v>
      </c>
    </row>
    <row r="238" spans="1:22" ht="43.5" x14ac:dyDescent="0.35">
      <c r="A238">
        <v>236</v>
      </c>
      <c r="B238" s="1" t="s">
        <v>238</v>
      </c>
      <c r="C238" s="1" t="s">
        <v>4346</v>
      </c>
      <c r="D238" s="13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24"/>
        <v>0</v>
      </c>
      <c r="P238" s="4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42321.08447916666</v>
      </c>
      <c r="T238" s="9">
        <f t="shared" si="29"/>
        <v>42374</v>
      </c>
      <c r="U238" t="str">
        <f t="shared" si="30"/>
        <v>Nov</v>
      </c>
      <c r="V238" t="str">
        <f t="shared" si="31"/>
        <v>A</v>
      </c>
    </row>
    <row r="239" spans="1:22" ht="29" x14ac:dyDescent="0.35">
      <c r="A239">
        <v>237</v>
      </c>
      <c r="B239" s="1" t="s">
        <v>239</v>
      </c>
      <c r="C239" s="1" t="s">
        <v>4347</v>
      </c>
      <c r="D239" s="13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24"/>
        <v>3.3333333333333335E-3</v>
      </c>
      <c r="P239" s="4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42377.577187499999</v>
      </c>
      <c r="T239" s="9">
        <f t="shared" si="29"/>
        <v>42437.577187499999</v>
      </c>
      <c r="U239" t="str">
        <f t="shared" si="30"/>
        <v>Jan</v>
      </c>
      <c r="V239" t="str">
        <f t="shared" si="31"/>
        <v>A</v>
      </c>
    </row>
    <row r="240" spans="1:22" ht="43.5" x14ac:dyDescent="0.35">
      <c r="A240">
        <v>238</v>
      </c>
      <c r="B240" s="1" t="s">
        <v>240</v>
      </c>
      <c r="C240" s="1" t="s">
        <v>4348</v>
      </c>
      <c r="D240" s="13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24"/>
        <v>0</v>
      </c>
      <c r="P240" s="4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42713.962499999994</v>
      </c>
      <c r="T240" s="9">
        <f t="shared" si="29"/>
        <v>42734.375</v>
      </c>
      <c r="U240" t="str">
        <f t="shared" si="30"/>
        <v>Dec</v>
      </c>
      <c r="V240" t="str">
        <f t="shared" si="31"/>
        <v>A</v>
      </c>
    </row>
    <row r="241" spans="1:22" ht="43.5" x14ac:dyDescent="0.35">
      <c r="A241">
        <v>239</v>
      </c>
      <c r="B241" s="1" t="s">
        <v>241</v>
      </c>
      <c r="C241" s="1" t="s">
        <v>4349</v>
      </c>
      <c r="D241" s="13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24"/>
        <v>0.25</v>
      </c>
      <c r="P241" s="4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42297.110300925924</v>
      </c>
      <c r="T241" s="9">
        <f t="shared" si="29"/>
        <v>42316.5</v>
      </c>
      <c r="U241" t="str">
        <f t="shared" si="30"/>
        <v>Oct</v>
      </c>
      <c r="V241" t="str">
        <f t="shared" si="31"/>
        <v>A</v>
      </c>
    </row>
    <row r="242" spans="1:22" ht="58" x14ac:dyDescent="0.35">
      <c r="A242">
        <v>240</v>
      </c>
      <c r="B242" s="1" t="s">
        <v>242</v>
      </c>
      <c r="C242" s="1" t="s">
        <v>4350</v>
      </c>
      <c r="D242" s="13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24"/>
        <v>1.0763413333333334</v>
      </c>
      <c r="P242" s="4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41354.708460648151</v>
      </c>
      <c r="T242" s="9">
        <f t="shared" si="29"/>
        <v>41399.708460648151</v>
      </c>
      <c r="U242" t="str">
        <f t="shared" si="30"/>
        <v>Mar</v>
      </c>
      <c r="V242" t="str">
        <f t="shared" si="31"/>
        <v>B</v>
      </c>
    </row>
    <row r="243" spans="1:22" ht="43.5" x14ac:dyDescent="0.35">
      <c r="A243">
        <v>241</v>
      </c>
      <c r="B243" s="1" t="s">
        <v>243</v>
      </c>
      <c r="C243" s="1" t="s">
        <v>4351</v>
      </c>
      <c r="D243" s="1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24"/>
        <v>1.1263736263736264</v>
      </c>
      <c r="P243" s="4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41949.697962962964</v>
      </c>
      <c r="T243" s="9">
        <f t="shared" si="29"/>
        <v>41994.697962962964</v>
      </c>
      <c r="U243" t="str">
        <f t="shared" si="30"/>
        <v>Nov</v>
      </c>
      <c r="V243" t="str">
        <f t="shared" si="31"/>
        <v>B</v>
      </c>
    </row>
    <row r="244" spans="1:22" ht="43.5" x14ac:dyDescent="0.35">
      <c r="A244">
        <v>242</v>
      </c>
      <c r="B244" s="1" t="s">
        <v>244</v>
      </c>
      <c r="C244" s="1" t="s">
        <v>4352</v>
      </c>
      <c r="D244" s="13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24"/>
        <v>1.1346153846153846</v>
      </c>
      <c r="P244" s="4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40862.492939814816</v>
      </c>
      <c r="T244" s="9">
        <f t="shared" si="29"/>
        <v>40897.492939814816</v>
      </c>
      <c r="U244" t="str">
        <f t="shared" si="30"/>
        <v>Nov</v>
      </c>
      <c r="V244" t="str">
        <f t="shared" si="31"/>
        <v>B</v>
      </c>
    </row>
    <row r="245" spans="1:22" ht="43.5" x14ac:dyDescent="0.35">
      <c r="A245">
        <v>243</v>
      </c>
      <c r="B245" s="1" t="s">
        <v>245</v>
      </c>
      <c r="C245" s="1" t="s">
        <v>4353</v>
      </c>
      <c r="D245" s="13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24"/>
        <v>1.0259199999999999</v>
      </c>
      <c r="P245" s="4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41662.047500000001</v>
      </c>
      <c r="T245" s="9">
        <f t="shared" si="29"/>
        <v>41692.047500000001</v>
      </c>
      <c r="U245" t="str">
        <f t="shared" si="30"/>
        <v>Jan</v>
      </c>
      <c r="V245" t="str">
        <f t="shared" si="31"/>
        <v>B</v>
      </c>
    </row>
    <row r="246" spans="1:22" ht="58" x14ac:dyDescent="0.35">
      <c r="A246">
        <v>244</v>
      </c>
      <c r="B246" s="2">
        <v>39756</v>
      </c>
      <c r="C246" s="1" t="s">
        <v>4354</v>
      </c>
      <c r="D246" s="13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24"/>
        <v>1.1375714285714287</v>
      </c>
      <c r="P246" s="4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40213.323599537034</v>
      </c>
      <c r="T246" s="9">
        <f t="shared" si="29"/>
        <v>40253.29583333333</v>
      </c>
      <c r="U246" t="str">
        <f t="shared" si="30"/>
        <v>Feb</v>
      </c>
      <c r="V246" t="str">
        <f t="shared" si="31"/>
        <v>B</v>
      </c>
    </row>
    <row r="247" spans="1:22" ht="43.5" x14ac:dyDescent="0.35">
      <c r="A247">
        <v>245</v>
      </c>
      <c r="B247" s="1" t="s">
        <v>246</v>
      </c>
      <c r="C247" s="1" t="s">
        <v>4355</v>
      </c>
      <c r="D247" s="13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24"/>
        <v>1.0371999999999999</v>
      </c>
      <c r="P247" s="4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41107.053067129629</v>
      </c>
      <c r="T247" s="9">
        <f t="shared" si="29"/>
        <v>41137.053067129629</v>
      </c>
      <c r="U247" t="str">
        <f t="shared" si="30"/>
        <v>Jul</v>
      </c>
      <c r="V247" t="str">
        <f t="shared" si="31"/>
        <v>B</v>
      </c>
    </row>
    <row r="248" spans="1:22" ht="43.5" x14ac:dyDescent="0.35">
      <c r="A248">
        <v>246</v>
      </c>
      <c r="B248" s="1" t="s">
        <v>247</v>
      </c>
      <c r="C248" s="1" t="s">
        <v>4356</v>
      </c>
      <c r="D248" s="13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24"/>
        <v>3.0546000000000002</v>
      </c>
      <c r="P248" s="4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40480.363483796296</v>
      </c>
      <c r="T248" s="9">
        <f t="shared" si="29"/>
        <v>40530.405150462961</v>
      </c>
      <c r="U248" t="str">
        <f t="shared" si="30"/>
        <v>Oct</v>
      </c>
      <c r="V248" t="str">
        <f t="shared" si="31"/>
        <v>C</v>
      </c>
    </row>
    <row r="249" spans="1:22" ht="58" x14ac:dyDescent="0.35">
      <c r="A249">
        <v>247</v>
      </c>
      <c r="B249" s="1" t="s">
        <v>248</v>
      </c>
      <c r="C249" s="1" t="s">
        <v>4357</v>
      </c>
      <c r="D249" s="13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24"/>
        <v>1.341</v>
      </c>
      <c r="P249" s="4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40430.604328703703</v>
      </c>
      <c r="T249" s="9">
        <f t="shared" si="29"/>
        <v>40467.152083333334</v>
      </c>
      <c r="U249" t="str">
        <f t="shared" si="30"/>
        <v>Sep</v>
      </c>
      <c r="V249" t="str">
        <f t="shared" si="31"/>
        <v>B</v>
      </c>
    </row>
    <row r="250" spans="1:22" ht="58" x14ac:dyDescent="0.35">
      <c r="A250">
        <v>248</v>
      </c>
      <c r="B250" s="1" t="s">
        <v>249</v>
      </c>
      <c r="C250" s="1" t="s">
        <v>4358</v>
      </c>
      <c r="D250" s="13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24"/>
        <v>1.0133294117647058</v>
      </c>
      <c r="P250" s="4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40870.774409722224</v>
      </c>
      <c r="T250" s="9">
        <f t="shared" si="29"/>
        <v>40915.774409722224</v>
      </c>
      <c r="U250" t="str">
        <f t="shared" si="30"/>
        <v>Nov</v>
      </c>
      <c r="V250" t="str">
        <f t="shared" si="31"/>
        <v>B</v>
      </c>
    </row>
    <row r="251" spans="1:22" ht="58" x14ac:dyDescent="0.35">
      <c r="A251">
        <v>249</v>
      </c>
      <c r="B251" s="1" t="s">
        <v>250</v>
      </c>
      <c r="C251" s="1" t="s">
        <v>4359</v>
      </c>
      <c r="D251" s="13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24"/>
        <v>1.1292</v>
      </c>
      <c r="P251" s="4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9">
        <f t="shared" si="29"/>
        <v>40412.736111111109</v>
      </c>
      <c r="U251" t="str">
        <f t="shared" si="30"/>
        <v>Jun</v>
      </c>
      <c r="V251" t="str">
        <f t="shared" si="31"/>
        <v>B</v>
      </c>
    </row>
    <row r="252" spans="1:22" ht="43.5" x14ac:dyDescent="0.35">
      <c r="A252">
        <v>250</v>
      </c>
      <c r="B252" s="1" t="s">
        <v>251</v>
      </c>
      <c r="C252" s="1" t="s">
        <v>4360</v>
      </c>
      <c r="D252" s="13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24"/>
        <v>1.0558333333333334</v>
      </c>
      <c r="P252" s="4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9">
        <f t="shared" si="29"/>
        <v>41431.565868055557</v>
      </c>
      <c r="U252" t="str">
        <f t="shared" si="30"/>
        <v>May</v>
      </c>
      <c r="V252" t="str">
        <f t="shared" si="31"/>
        <v>B</v>
      </c>
    </row>
    <row r="253" spans="1:22" ht="43.5" x14ac:dyDescent="0.35">
      <c r="A253">
        <v>251</v>
      </c>
      <c r="B253" s="1" t="s">
        <v>252</v>
      </c>
      <c r="C253" s="1" t="s">
        <v>4361</v>
      </c>
      <c r="D253" s="1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24"/>
        <v>1.2557142857142858</v>
      </c>
      <c r="P253" s="4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9">
        <f t="shared" si="29"/>
        <v>41045.791666666664</v>
      </c>
      <c r="U253" t="str">
        <f t="shared" si="30"/>
        <v>Apr</v>
      </c>
      <c r="V253" t="str">
        <f t="shared" si="31"/>
        <v>B</v>
      </c>
    </row>
    <row r="254" spans="1:22" ht="43.5" x14ac:dyDescent="0.35">
      <c r="A254">
        <v>252</v>
      </c>
      <c r="B254" s="1" t="s">
        <v>253</v>
      </c>
      <c r="C254" s="1" t="s">
        <v>4362</v>
      </c>
      <c r="D254" s="13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24"/>
        <v>1.8455999999999999</v>
      </c>
      <c r="P254" s="4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40266.662708333337</v>
      </c>
      <c r="T254" s="9">
        <f t="shared" si="29"/>
        <v>40330.165972222225</v>
      </c>
      <c r="U254" t="str">
        <f t="shared" si="30"/>
        <v>Mar</v>
      </c>
      <c r="V254" t="str">
        <f t="shared" si="31"/>
        <v>B</v>
      </c>
    </row>
    <row r="255" spans="1:22" ht="58" x14ac:dyDescent="0.35">
      <c r="A255">
        <v>253</v>
      </c>
      <c r="B255" s="1" t="s">
        <v>254</v>
      </c>
      <c r="C255" s="1" t="s">
        <v>4363</v>
      </c>
      <c r="D255" s="13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24"/>
        <v>1.0073333333333334</v>
      </c>
      <c r="P255" s="4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9">
        <f t="shared" si="29"/>
        <v>40954.650868055556</v>
      </c>
      <c r="U255" t="str">
        <f t="shared" si="30"/>
        <v>Jan</v>
      </c>
      <c r="V255" t="str">
        <f t="shared" si="31"/>
        <v>B</v>
      </c>
    </row>
    <row r="256" spans="1:22" ht="43.5" x14ac:dyDescent="0.35">
      <c r="A256">
        <v>254</v>
      </c>
      <c r="B256" s="1" t="s">
        <v>255</v>
      </c>
      <c r="C256" s="1" t="s">
        <v>4364</v>
      </c>
      <c r="D256" s="13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24"/>
        <v>1.1694724999999999</v>
      </c>
      <c r="P256" s="4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42263.952662037031</v>
      </c>
      <c r="T256" s="9">
        <f t="shared" si="29"/>
        <v>42294.083333333328</v>
      </c>
      <c r="U256" t="str">
        <f t="shared" si="30"/>
        <v>Sep</v>
      </c>
      <c r="V256" t="str">
        <f t="shared" si="31"/>
        <v>B</v>
      </c>
    </row>
    <row r="257" spans="1:22" ht="29" x14ac:dyDescent="0.35">
      <c r="A257">
        <v>255</v>
      </c>
      <c r="B257" s="1" t="s">
        <v>256</v>
      </c>
      <c r="C257" s="1" t="s">
        <v>4365</v>
      </c>
      <c r="D257" s="13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24"/>
        <v>1.0673325</v>
      </c>
      <c r="P257" s="4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9">
        <f t="shared" si="29"/>
        <v>40618.48474537037</v>
      </c>
      <c r="U257" t="str">
        <f t="shared" si="30"/>
        <v>Feb</v>
      </c>
      <c r="V257" t="str">
        <f t="shared" si="31"/>
        <v>B</v>
      </c>
    </row>
    <row r="258" spans="1:22" ht="58" x14ac:dyDescent="0.35">
      <c r="A258">
        <v>256</v>
      </c>
      <c r="B258" s="1" t="s">
        <v>257</v>
      </c>
      <c r="C258" s="1" t="s">
        <v>4366</v>
      </c>
      <c r="D258" s="13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24"/>
        <v>1.391</v>
      </c>
      <c r="P258" s="4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9">
        <f t="shared" si="29"/>
        <v>41349.769293981481</v>
      </c>
      <c r="U258" t="str">
        <f t="shared" si="30"/>
        <v>Feb</v>
      </c>
      <c r="V258" t="str">
        <f t="shared" si="31"/>
        <v>B</v>
      </c>
    </row>
    <row r="259" spans="1:22" ht="43.5" x14ac:dyDescent="0.35">
      <c r="A259">
        <v>257</v>
      </c>
      <c r="B259" s="1" t="s">
        <v>258</v>
      </c>
      <c r="C259" s="1" t="s">
        <v>4367</v>
      </c>
      <c r="D259" s="13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32">E259/D259</f>
        <v>1.0672648571428571</v>
      </c>
      <c r="P259" s="4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9">
        <f t="shared" ref="S259:S322" si="36">(((J259/60)/60)/24)+DATE(1970,1,1)</f>
        <v>42479.626875000002</v>
      </c>
      <c r="T259" s="9">
        <f t="shared" ref="T259:T322" si="37">(((I259/60)/60)/24)+DATE(1970,1,1)</f>
        <v>42509.626875000002</v>
      </c>
      <c r="U259" t="str">
        <f t="shared" ref="U259:U322" si="38">(TEXT(S259,"mmm"))</f>
        <v>Apr</v>
      </c>
      <c r="V259" t="str">
        <f t="shared" ref="V259:V322" si="39">IF(O259&lt;1,"A",IF(O259&lt;2,"B","C"))</f>
        <v>B</v>
      </c>
    </row>
    <row r="260" spans="1:22" ht="58" x14ac:dyDescent="0.35">
      <c r="A260">
        <v>258</v>
      </c>
      <c r="B260" s="1" t="s">
        <v>259</v>
      </c>
      <c r="C260" s="1" t="s">
        <v>4368</v>
      </c>
      <c r="D260" s="13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32"/>
        <v>1.9114</v>
      </c>
      <c r="P260" s="4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40682.051689814813</v>
      </c>
      <c r="T260" s="9">
        <f t="shared" si="37"/>
        <v>40712.051689814813</v>
      </c>
      <c r="U260" t="str">
        <f t="shared" si="38"/>
        <v>May</v>
      </c>
      <c r="V260" t="str">
        <f t="shared" si="39"/>
        <v>B</v>
      </c>
    </row>
    <row r="261" spans="1:22" ht="58" x14ac:dyDescent="0.35">
      <c r="A261">
        <v>259</v>
      </c>
      <c r="B261" s="1" t="s">
        <v>260</v>
      </c>
      <c r="C261" s="1" t="s">
        <v>4369</v>
      </c>
      <c r="D261" s="13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32"/>
        <v>1.3193789333333332</v>
      </c>
      <c r="P261" s="4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42072.738067129627</v>
      </c>
      <c r="T261" s="9">
        <f t="shared" si="37"/>
        <v>42102.738067129627</v>
      </c>
      <c r="U261" t="str">
        <f t="shared" si="38"/>
        <v>Mar</v>
      </c>
      <c r="V261" t="str">
        <f t="shared" si="39"/>
        <v>B</v>
      </c>
    </row>
    <row r="262" spans="1:22" ht="43.5" x14ac:dyDescent="0.35">
      <c r="A262">
        <v>260</v>
      </c>
      <c r="B262" s="1" t="s">
        <v>261</v>
      </c>
      <c r="C262" s="1" t="s">
        <v>4370</v>
      </c>
      <c r="D262" s="13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32"/>
        <v>1.0640000000000001</v>
      </c>
      <c r="P262" s="4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40330.755543981482</v>
      </c>
      <c r="T262" s="9">
        <f t="shared" si="37"/>
        <v>40376.415972222225</v>
      </c>
      <c r="U262" t="str">
        <f t="shared" si="38"/>
        <v>Jun</v>
      </c>
      <c r="V262" t="str">
        <f t="shared" si="39"/>
        <v>B</v>
      </c>
    </row>
    <row r="263" spans="1:22" ht="29" x14ac:dyDescent="0.35">
      <c r="A263">
        <v>261</v>
      </c>
      <c r="B263" s="1" t="s">
        <v>262</v>
      </c>
      <c r="C263" s="1" t="s">
        <v>4371</v>
      </c>
      <c r="D263" s="1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32"/>
        <v>1.0740000000000001</v>
      </c>
      <c r="P263" s="4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41017.885462962964</v>
      </c>
      <c r="T263" s="9">
        <f t="shared" si="37"/>
        <v>41067.621527777781</v>
      </c>
      <c r="U263" t="str">
        <f t="shared" si="38"/>
        <v>Apr</v>
      </c>
      <c r="V263" t="str">
        <f t="shared" si="39"/>
        <v>B</v>
      </c>
    </row>
    <row r="264" spans="1:22" ht="29" x14ac:dyDescent="0.35">
      <c r="A264">
        <v>262</v>
      </c>
      <c r="B264" s="1" t="s">
        <v>263</v>
      </c>
      <c r="C264" s="1" t="s">
        <v>4372</v>
      </c>
      <c r="D264" s="13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32"/>
        <v>2.4</v>
      </c>
      <c r="P264" s="4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40555.24800925926</v>
      </c>
      <c r="T264" s="9">
        <f t="shared" si="37"/>
        <v>40600.24800925926</v>
      </c>
      <c r="U264" t="str">
        <f t="shared" si="38"/>
        <v>Jan</v>
      </c>
      <c r="V264" t="str">
        <f t="shared" si="39"/>
        <v>C</v>
      </c>
    </row>
    <row r="265" spans="1:22" ht="58" x14ac:dyDescent="0.35">
      <c r="A265">
        <v>263</v>
      </c>
      <c r="B265" s="1" t="s">
        <v>264</v>
      </c>
      <c r="C265" s="1" t="s">
        <v>4373</v>
      </c>
      <c r="D265" s="13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32"/>
        <v>1.1808107999999999</v>
      </c>
      <c r="P265" s="4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41149.954791666663</v>
      </c>
      <c r="T265" s="9">
        <f t="shared" si="37"/>
        <v>41179.954791666663</v>
      </c>
      <c r="U265" t="str">
        <f t="shared" si="38"/>
        <v>Aug</v>
      </c>
      <c r="V265" t="str">
        <f t="shared" si="39"/>
        <v>B</v>
      </c>
    </row>
    <row r="266" spans="1:22" ht="58" x14ac:dyDescent="0.35">
      <c r="A266">
        <v>264</v>
      </c>
      <c r="B266" s="1" t="s">
        <v>265</v>
      </c>
      <c r="C266" s="1" t="s">
        <v>4374</v>
      </c>
      <c r="D266" s="13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32"/>
        <v>1.1819999999999999</v>
      </c>
      <c r="P266" s="4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41010.620312500003</v>
      </c>
      <c r="T266" s="9">
        <f t="shared" si="37"/>
        <v>41040.620312500003</v>
      </c>
      <c r="U266" t="str">
        <f t="shared" si="38"/>
        <v>Apr</v>
      </c>
      <c r="V266" t="str">
        <f t="shared" si="39"/>
        <v>B</v>
      </c>
    </row>
    <row r="267" spans="1:22" ht="58" x14ac:dyDescent="0.35">
      <c r="A267">
        <v>265</v>
      </c>
      <c r="B267" s="1" t="s">
        <v>266</v>
      </c>
      <c r="C267" s="1" t="s">
        <v>4375</v>
      </c>
      <c r="D267" s="13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32"/>
        <v>1.111</v>
      </c>
      <c r="P267" s="4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40267.245717592588</v>
      </c>
      <c r="T267" s="9">
        <f t="shared" si="37"/>
        <v>40308.844444444447</v>
      </c>
      <c r="U267" t="str">
        <f t="shared" si="38"/>
        <v>Mar</v>
      </c>
      <c r="V267" t="str">
        <f t="shared" si="39"/>
        <v>B</v>
      </c>
    </row>
    <row r="268" spans="1:22" ht="58" x14ac:dyDescent="0.35">
      <c r="A268">
        <v>266</v>
      </c>
      <c r="B268" s="1" t="s">
        <v>267</v>
      </c>
      <c r="C268" s="1" t="s">
        <v>4376</v>
      </c>
      <c r="D268" s="13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32"/>
        <v>1.4550000000000001</v>
      </c>
      <c r="P268" s="4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40205.174849537041</v>
      </c>
      <c r="T268" s="9">
        <f t="shared" si="37"/>
        <v>40291.160416666666</v>
      </c>
      <c r="U268" t="str">
        <f t="shared" si="38"/>
        <v>Jan</v>
      </c>
      <c r="V268" t="str">
        <f t="shared" si="39"/>
        <v>B</v>
      </c>
    </row>
    <row r="269" spans="1:22" ht="43.5" x14ac:dyDescent="0.35">
      <c r="A269">
        <v>267</v>
      </c>
      <c r="B269" s="1" t="s">
        <v>268</v>
      </c>
      <c r="C269" s="1" t="s">
        <v>4377</v>
      </c>
      <c r="D269" s="13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32"/>
        <v>1.3162883248730965</v>
      </c>
      <c r="P269" s="4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41785.452534722222</v>
      </c>
      <c r="T269" s="9">
        <f t="shared" si="37"/>
        <v>41815.452534722222</v>
      </c>
      <c r="U269" t="str">
        <f t="shared" si="38"/>
        <v>May</v>
      </c>
      <c r="V269" t="str">
        <f t="shared" si="39"/>
        <v>B</v>
      </c>
    </row>
    <row r="270" spans="1:22" ht="43.5" x14ac:dyDescent="0.35">
      <c r="A270">
        <v>268</v>
      </c>
      <c r="B270" s="1" t="s">
        <v>269</v>
      </c>
      <c r="C270" s="1" t="s">
        <v>4378</v>
      </c>
      <c r="D270" s="13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32"/>
        <v>1.1140000000000001</v>
      </c>
      <c r="P270" s="4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40809.15252314815</v>
      </c>
      <c r="T270" s="9">
        <f t="shared" si="37"/>
        <v>40854.194189814814</v>
      </c>
      <c r="U270" t="str">
        <f t="shared" si="38"/>
        <v>Sep</v>
      </c>
      <c r="V270" t="str">
        <f t="shared" si="39"/>
        <v>B</v>
      </c>
    </row>
    <row r="271" spans="1:22" ht="43.5" x14ac:dyDescent="0.35">
      <c r="A271">
        <v>269</v>
      </c>
      <c r="B271" s="1" t="s">
        <v>270</v>
      </c>
      <c r="C271" s="1" t="s">
        <v>4379</v>
      </c>
      <c r="D271" s="13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32"/>
        <v>1.4723377</v>
      </c>
      <c r="P271" s="4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42758.197013888886</v>
      </c>
      <c r="T271" s="9">
        <f t="shared" si="37"/>
        <v>42788.197013888886</v>
      </c>
      <c r="U271" t="str">
        <f t="shared" si="38"/>
        <v>Jan</v>
      </c>
      <c r="V271" t="str">
        <f t="shared" si="39"/>
        <v>B</v>
      </c>
    </row>
    <row r="272" spans="1:22" ht="43.5" x14ac:dyDescent="0.35">
      <c r="A272">
        <v>270</v>
      </c>
      <c r="B272" s="1" t="s">
        <v>271</v>
      </c>
      <c r="C272" s="1" t="s">
        <v>4380</v>
      </c>
      <c r="D272" s="13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32"/>
        <v>1.5260869565217392</v>
      </c>
      <c r="P272" s="4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40637.866550925923</v>
      </c>
      <c r="T272" s="9">
        <f t="shared" si="37"/>
        <v>40688.166666666664</v>
      </c>
      <c r="U272" t="str">
        <f t="shared" si="38"/>
        <v>Apr</v>
      </c>
      <c r="V272" t="str">
        <f t="shared" si="39"/>
        <v>B</v>
      </c>
    </row>
    <row r="273" spans="1:22" ht="43.5" x14ac:dyDescent="0.35">
      <c r="A273">
        <v>271</v>
      </c>
      <c r="B273" s="1" t="s">
        <v>272</v>
      </c>
      <c r="C273" s="1" t="s">
        <v>4381</v>
      </c>
      <c r="D273" s="1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32"/>
        <v>1.0468</v>
      </c>
      <c r="P273" s="4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41612.10024305556</v>
      </c>
      <c r="T273" s="9">
        <f t="shared" si="37"/>
        <v>41641.333333333336</v>
      </c>
      <c r="U273" t="str">
        <f t="shared" si="38"/>
        <v>Dec</v>
      </c>
      <c r="V273" t="str">
        <f t="shared" si="39"/>
        <v>B</v>
      </c>
    </row>
    <row r="274" spans="1:22" ht="43.5" x14ac:dyDescent="0.35">
      <c r="A274">
        <v>272</v>
      </c>
      <c r="B274" s="1" t="s">
        <v>273</v>
      </c>
      <c r="C274" s="1" t="s">
        <v>4382</v>
      </c>
      <c r="D274" s="13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32"/>
        <v>1.7743366666666667</v>
      </c>
      <c r="P274" s="4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40235.900358796294</v>
      </c>
      <c r="T274" s="9">
        <f t="shared" si="37"/>
        <v>40296.78402777778</v>
      </c>
      <c r="U274" t="str">
        <f t="shared" si="38"/>
        <v>Feb</v>
      </c>
      <c r="V274" t="str">
        <f t="shared" si="39"/>
        <v>B</v>
      </c>
    </row>
    <row r="275" spans="1:22" ht="58" x14ac:dyDescent="0.35">
      <c r="A275">
        <v>273</v>
      </c>
      <c r="B275" s="1" t="s">
        <v>274</v>
      </c>
      <c r="C275" s="1" t="s">
        <v>4383</v>
      </c>
      <c r="D275" s="13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32"/>
        <v>1.077758</v>
      </c>
      <c r="P275" s="4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40697.498449074075</v>
      </c>
      <c r="T275" s="9">
        <f t="shared" si="37"/>
        <v>40727.498449074075</v>
      </c>
      <c r="U275" t="str">
        <f t="shared" si="38"/>
        <v>Jun</v>
      </c>
      <c r="V275" t="str">
        <f t="shared" si="39"/>
        <v>B</v>
      </c>
    </row>
    <row r="276" spans="1:22" ht="43.5" x14ac:dyDescent="0.35">
      <c r="A276">
        <v>274</v>
      </c>
      <c r="B276" s="1" t="s">
        <v>275</v>
      </c>
      <c r="C276" s="1" t="s">
        <v>4384</v>
      </c>
      <c r="D276" s="13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32"/>
        <v>1.56</v>
      </c>
      <c r="P276" s="4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40969.912372685183</v>
      </c>
      <c r="T276" s="9">
        <f t="shared" si="37"/>
        <v>41004.290972222225</v>
      </c>
      <c r="U276" t="str">
        <f t="shared" si="38"/>
        <v>Mar</v>
      </c>
      <c r="V276" t="str">
        <f t="shared" si="39"/>
        <v>B</v>
      </c>
    </row>
    <row r="277" spans="1:22" ht="43.5" x14ac:dyDescent="0.35">
      <c r="A277">
        <v>275</v>
      </c>
      <c r="B277" s="1" t="s">
        <v>276</v>
      </c>
      <c r="C277" s="1" t="s">
        <v>4385</v>
      </c>
      <c r="D277" s="13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32"/>
        <v>1.08395</v>
      </c>
      <c r="P277" s="4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41193.032013888893</v>
      </c>
      <c r="T277" s="9">
        <f t="shared" si="37"/>
        <v>41223.073680555557</v>
      </c>
      <c r="U277" t="str">
        <f t="shared" si="38"/>
        <v>Oct</v>
      </c>
      <c r="V277" t="str">
        <f t="shared" si="39"/>
        <v>B</v>
      </c>
    </row>
    <row r="278" spans="1:22" ht="43.5" x14ac:dyDescent="0.35">
      <c r="A278">
        <v>276</v>
      </c>
      <c r="B278" s="1" t="s">
        <v>277</v>
      </c>
      <c r="C278" s="1" t="s">
        <v>4386</v>
      </c>
      <c r="D278" s="13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32"/>
        <v>1.476</v>
      </c>
      <c r="P278" s="4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40967.081874999996</v>
      </c>
      <c r="T278" s="9">
        <f t="shared" si="37"/>
        <v>41027.040208333332</v>
      </c>
      <c r="U278" t="str">
        <f t="shared" si="38"/>
        <v>Feb</v>
      </c>
      <c r="V278" t="str">
        <f t="shared" si="39"/>
        <v>B</v>
      </c>
    </row>
    <row r="279" spans="1:22" ht="58" x14ac:dyDescent="0.35">
      <c r="A279">
        <v>277</v>
      </c>
      <c r="B279" s="1" t="s">
        <v>278</v>
      </c>
      <c r="C279" s="1" t="s">
        <v>4387</v>
      </c>
      <c r="D279" s="13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32"/>
        <v>1.1038153846153846</v>
      </c>
      <c r="P279" s="4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42117.891423611116</v>
      </c>
      <c r="T279" s="9">
        <f t="shared" si="37"/>
        <v>42147.891423611116</v>
      </c>
      <c r="U279" t="str">
        <f t="shared" si="38"/>
        <v>Apr</v>
      </c>
      <c r="V279" t="str">
        <f t="shared" si="39"/>
        <v>B</v>
      </c>
    </row>
    <row r="280" spans="1:22" ht="29" x14ac:dyDescent="0.35">
      <c r="A280">
        <v>278</v>
      </c>
      <c r="B280" s="1" t="s">
        <v>279</v>
      </c>
      <c r="C280" s="1" t="s">
        <v>4388</v>
      </c>
      <c r="D280" s="13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32"/>
        <v>1.5034814814814814</v>
      </c>
      <c r="P280" s="4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41164.040960648148</v>
      </c>
      <c r="T280" s="9">
        <f t="shared" si="37"/>
        <v>41194.040960648148</v>
      </c>
      <c r="U280" t="str">
        <f t="shared" si="38"/>
        <v>Sep</v>
      </c>
      <c r="V280" t="str">
        <f t="shared" si="39"/>
        <v>B</v>
      </c>
    </row>
    <row r="281" spans="1:22" ht="43.5" x14ac:dyDescent="0.35">
      <c r="A281">
        <v>279</v>
      </c>
      <c r="B281" s="1" t="s">
        <v>280</v>
      </c>
      <c r="C281" s="1" t="s">
        <v>4389</v>
      </c>
      <c r="D281" s="13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32"/>
        <v>1.5731829411764706</v>
      </c>
      <c r="P281" s="4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42759.244166666671</v>
      </c>
      <c r="T281" s="9">
        <f t="shared" si="37"/>
        <v>42793.084027777775</v>
      </c>
      <c r="U281" t="str">
        <f t="shared" si="38"/>
        <v>Jan</v>
      </c>
      <c r="V281" t="str">
        <f t="shared" si="39"/>
        <v>B</v>
      </c>
    </row>
    <row r="282" spans="1:22" ht="43.5" x14ac:dyDescent="0.35">
      <c r="A282">
        <v>280</v>
      </c>
      <c r="B282" s="1" t="s">
        <v>281</v>
      </c>
      <c r="C282" s="1" t="s">
        <v>4390</v>
      </c>
      <c r="D282" s="13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32"/>
        <v>1.5614399999999999</v>
      </c>
      <c r="P282" s="4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41744.590682870366</v>
      </c>
      <c r="T282" s="9">
        <f t="shared" si="37"/>
        <v>41789.590682870366</v>
      </c>
      <c r="U282" t="str">
        <f t="shared" si="38"/>
        <v>Apr</v>
      </c>
      <c r="V282" t="str">
        <f t="shared" si="39"/>
        <v>B</v>
      </c>
    </row>
    <row r="283" spans="1:22" ht="43.5" x14ac:dyDescent="0.35">
      <c r="A283">
        <v>281</v>
      </c>
      <c r="B283" s="1" t="s">
        <v>282</v>
      </c>
      <c r="C283" s="1" t="s">
        <v>4391</v>
      </c>
      <c r="D283" s="1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32"/>
        <v>1.2058763636363636</v>
      </c>
      <c r="P283" s="4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39950.163344907407</v>
      </c>
      <c r="T283" s="9">
        <f t="shared" si="37"/>
        <v>40035.80972222222</v>
      </c>
      <c r="U283" t="str">
        <f t="shared" si="38"/>
        <v>May</v>
      </c>
      <c r="V283" t="str">
        <f t="shared" si="39"/>
        <v>B</v>
      </c>
    </row>
    <row r="284" spans="1:22" ht="43.5" x14ac:dyDescent="0.35">
      <c r="A284">
        <v>282</v>
      </c>
      <c r="B284" s="1" t="s">
        <v>283</v>
      </c>
      <c r="C284" s="1" t="s">
        <v>4392</v>
      </c>
      <c r="D284" s="13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32"/>
        <v>1.0118888888888888</v>
      </c>
      <c r="P284" s="4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40194.920046296298</v>
      </c>
      <c r="T284" s="9">
        <f t="shared" si="37"/>
        <v>40231.916666666664</v>
      </c>
      <c r="U284" t="str">
        <f t="shared" si="38"/>
        <v>Jan</v>
      </c>
      <c r="V284" t="str">
        <f t="shared" si="39"/>
        <v>B</v>
      </c>
    </row>
    <row r="285" spans="1:22" ht="29" x14ac:dyDescent="0.35">
      <c r="A285">
        <v>283</v>
      </c>
      <c r="B285" s="1" t="s">
        <v>284</v>
      </c>
      <c r="C285" s="1" t="s">
        <v>4393</v>
      </c>
      <c r="D285" s="13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32"/>
        <v>1.142725</v>
      </c>
      <c r="P285" s="4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40675.71</v>
      </c>
      <c r="T285" s="9">
        <f t="shared" si="37"/>
        <v>40695.207638888889</v>
      </c>
      <c r="U285" t="str">
        <f t="shared" si="38"/>
        <v>May</v>
      </c>
      <c r="V285" t="str">
        <f t="shared" si="39"/>
        <v>B</v>
      </c>
    </row>
    <row r="286" spans="1:22" ht="43.5" x14ac:dyDescent="0.35">
      <c r="A286">
        <v>284</v>
      </c>
      <c r="B286" s="1" t="s">
        <v>285</v>
      </c>
      <c r="C286" s="1" t="s">
        <v>4394</v>
      </c>
      <c r="D286" s="13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32"/>
        <v>1.0462615</v>
      </c>
      <c r="P286" s="4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40904.738194444442</v>
      </c>
      <c r="T286" s="9">
        <f t="shared" si="37"/>
        <v>40929.738194444442</v>
      </c>
      <c r="U286" t="str">
        <f t="shared" si="38"/>
        <v>Dec</v>
      </c>
      <c r="V286" t="str">
        <f t="shared" si="39"/>
        <v>B</v>
      </c>
    </row>
    <row r="287" spans="1:22" ht="43.5" x14ac:dyDescent="0.35">
      <c r="A287">
        <v>285</v>
      </c>
      <c r="B287" s="1" t="s">
        <v>286</v>
      </c>
      <c r="C287" s="1" t="s">
        <v>4395</v>
      </c>
      <c r="D287" s="13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32"/>
        <v>2.2882507142857142</v>
      </c>
      <c r="P287" s="4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41506.756111111114</v>
      </c>
      <c r="T287" s="9">
        <f t="shared" si="37"/>
        <v>41536.756111111114</v>
      </c>
      <c r="U287" t="str">
        <f t="shared" si="38"/>
        <v>Aug</v>
      </c>
      <c r="V287" t="str">
        <f t="shared" si="39"/>
        <v>C</v>
      </c>
    </row>
    <row r="288" spans="1:22" ht="43.5" x14ac:dyDescent="0.35">
      <c r="A288">
        <v>286</v>
      </c>
      <c r="B288" s="1" t="s">
        <v>287</v>
      </c>
      <c r="C288" s="1" t="s">
        <v>4396</v>
      </c>
      <c r="D288" s="13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32"/>
        <v>1.0915333333333332</v>
      </c>
      <c r="P288" s="4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41313.816249999996</v>
      </c>
      <c r="T288" s="9">
        <f t="shared" si="37"/>
        <v>41358.774583333332</v>
      </c>
      <c r="U288" t="str">
        <f t="shared" si="38"/>
        <v>Feb</v>
      </c>
      <c r="V288" t="str">
        <f t="shared" si="39"/>
        <v>B</v>
      </c>
    </row>
    <row r="289" spans="1:22" ht="29" x14ac:dyDescent="0.35">
      <c r="A289">
        <v>287</v>
      </c>
      <c r="B289" s="1" t="s">
        <v>288</v>
      </c>
      <c r="C289" s="1" t="s">
        <v>4397</v>
      </c>
      <c r="D289" s="13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32"/>
        <v>1.7629999999999999</v>
      </c>
      <c r="P289" s="4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41184.277986111112</v>
      </c>
      <c r="T289" s="9">
        <f t="shared" si="37"/>
        <v>41215.166666666664</v>
      </c>
      <c r="U289" t="str">
        <f t="shared" si="38"/>
        <v>Oct</v>
      </c>
      <c r="V289" t="str">
        <f t="shared" si="39"/>
        <v>B</v>
      </c>
    </row>
    <row r="290" spans="1:22" ht="58" x14ac:dyDescent="0.35">
      <c r="A290">
        <v>288</v>
      </c>
      <c r="B290" s="1" t="s">
        <v>289</v>
      </c>
      <c r="C290" s="1" t="s">
        <v>4398</v>
      </c>
      <c r="D290" s="13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32"/>
        <v>1.0321061999999999</v>
      </c>
      <c r="P290" s="4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41051.168900462959</v>
      </c>
      <c r="T290" s="9">
        <f t="shared" si="37"/>
        <v>41086.168900462959</v>
      </c>
      <c r="U290" t="str">
        <f t="shared" si="38"/>
        <v>May</v>
      </c>
      <c r="V290" t="str">
        <f t="shared" si="39"/>
        <v>B</v>
      </c>
    </row>
    <row r="291" spans="1:22" ht="43.5" x14ac:dyDescent="0.35">
      <c r="A291">
        <v>289</v>
      </c>
      <c r="B291" s="1" t="s">
        <v>290</v>
      </c>
      <c r="C291" s="1" t="s">
        <v>4399</v>
      </c>
      <c r="D291" s="13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32"/>
        <v>1.0482</v>
      </c>
      <c r="P291" s="4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41550.456412037034</v>
      </c>
      <c r="T291" s="9">
        <f t="shared" si="37"/>
        <v>41580.456412037034</v>
      </c>
      <c r="U291" t="str">
        <f t="shared" si="38"/>
        <v>Oct</v>
      </c>
      <c r="V291" t="str">
        <f t="shared" si="39"/>
        <v>B</v>
      </c>
    </row>
    <row r="292" spans="1:22" ht="29" x14ac:dyDescent="0.35">
      <c r="A292">
        <v>290</v>
      </c>
      <c r="B292" s="1" t="s">
        <v>291</v>
      </c>
      <c r="C292" s="1" t="s">
        <v>4400</v>
      </c>
      <c r="D292" s="13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32"/>
        <v>1.0668444444444445</v>
      </c>
      <c r="P292" s="4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40526.36917824074</v>
      </c>
      <c r="T292" s="9">
        <f t="shared" si="37"/>
        <v>40576.332638888889</v>
      </c>
      <c r="U292" t="str">
        <f t="shared" si="38"/>
        <v>Dec</v>
      </c>
      <c r="V292" t="str">
        <f t="shared" si="39"/>
        <v>B</v>
      </c>
    </row>
    <row r="293" spans="1:22" ht="43.5" x14ac:dyDescent="0.35">
      <c r="A293">
        <v>291</v>
      </c>
      <c r="B293" s="1" t="s">
        <v>292</v>
      </c>
      <c r="C293" s="1" t="s">
        <v>4401</v>
      </c>
      <c r="D293" s="1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32"/>
        <v>1.2001999999999999</v>
      </c>
      <c r="P293" s="4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41376.769050925926</v>
      </c>
      <c r="T293" s="9">
        <f t="shared" si="37"/>
        <v>41395.000694444447</v>
      </c>
      <c r="U293" t="str">
        <f t="shared" si="38"/>
        <v>Apr</v>
      </c>
      <c r="V293" t="str">
        <f t="shared" si="39"/>
        <v>B</v>
      </c>
    </row>
    <row r="294" spans="1:22" ht="58" x14ac:dyDescent="0.35">
      <c r="A294">
        <v>292</v>
      </c>
      <c r="B294" s="1" t="s">
        <v>293</v>
      </c>
      <c r="C294" s="1" t="s">
        <v>4402</v>
      </c>
      <c r="D294" s="13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32"/>
        <v>1.0150693333333334</v>
      </c>
      <c r="P294" s="4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40812.803229166668</v>
      </c>
      <c r="T294" s="9">
        <f t="shared" si="37"/>
        <v>40845.165972222225</v>
      </c>
      <c r="U294" t="str">
        <f t="shared" si="38"/>
        <v>Sep</v>
      </c>
      <c r="V294" t="str">
        <f t="shared" si="39"/>
        <v>B</v>
      </c>
    </row>
    <row r="295" spans="1:22" ht="43.5" x14ac:dyDescent="0.35">
      <c r="A295">
        <v>293</v>
      </c>
      <c r="B295" s="1" t="s">
        <v>294</v>
      </c>
      <c r="C295" s="1" t="s">
        <v>4403</v>
      </c>
      <c r="D295" s="13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32"/>
        <v>1.0138461538461538</v>
      </c>
      <c r="P295" s="4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41719.667986111112</v>
      </c>
      <c r="T295" s="9">
        <f t="shared" si="37"/>
        <v>41749.667986111112</v>
      </c>
      <c r="U295" t="str">
        <f t="shared" si="38"/>
        <v>Mar</v>
      </c>
      <c r="V295" t="str">
        <f t="shared" si="39"/>
        <v>B</v>
      </c>
    </row>
    <row r="296" spans="1:22" ht="72.5" x14ac:dyDescent="0.35">
      <c r="A296">
        <v>294</v>
      </c>
      <c r="B296" s="1" t="s">
        <v>295</v>
      </c>
      <c r="C296" s="1" t="s">
        <v>4404</v>
      </c>
      <c r="D296" s="13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32"/>
        <v>1</v>
      </c>
      <c r="P296" s="4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40343.084421296298</v>
      </c>
      <c r="T296" s="9">
        <f t="shared" si="37"/>
        <v>40378.666666666664</v>
      </c>
      <c r="U296" t="str">
        <f t="shared" si="38"/>
        <v>Jun</v>
      </c>
      <c r="V296" t="str">
        <f t="shared" si="39"/>
        <v>B</v>
      </c>
    </row>
    <row r="297" spans="1:22" ht="43.5" x14ac:dyDescent="0.35">
      <c r="A297">
        <v>295</v>
      </c>
      <c r="B297" s="1" t="s">
        <v>296</v>
      </c>
      <c r="C297" s="1" t="s">
        <v>4405</v>
      </c>
      <c r="D297" s="13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32"/>
        <v>1.3310911999999999</v>
      </c>
      <c r="P297" s="4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41519.004733796297</v>
      </c>
      <c r="T297" s="9">
        <f t="shared" si="37"/>
        <v>41579</v>
      </c>
      <c r="U297" t="str">
        <f t="shared" si="38"/>
        <v>Sep</v>
      </c>
      <c r="V297" t="str">
        <f t="shared" si="39"/>
        <v>B</v>
      </c>
    </row>
    <row r="298" spans="1:22" ht="43.5" x14ac:dyDescent="0.35">
      <c r="A298">
        <v>296</v>
      </c>
      <c r="B298" s="1" t="s">
        <v>297</v>
      </c>
      <c r="C298" s="1" t="s">
        <v>4406</v>
      </c>
      <c r="D298" s="13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32"/>
        <v>1.187262</v>
      </c>
      <c r="P298" s="4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41134.475497685184</v>
      </c>
      <c r="T298" s="9">
        <f t="shared" si="37"/>
        <v>41159.475497685184</v>
      </c>
      <c r="U298" t="str">
        <f t="shared" si="38"/>
        <v>Aug</v>
      </c>
      <c r="V298" t="str">
        <f t="shared" si="39"/>
        <v>B</v>
      </c>
    </row>
    <row r="299" spans="1:22" ht="43.5" x14ac:dyDescent="0.35">
      <c r="A299">
        <v>297</v>
      </c>
      <c r="B299" s="1" t="s">
        <v>298</v>
      </c>
      <c r="C299" s="1" t="s">
        <v>4407</v>
      </c>
      <c r="D299" s="13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32"/>
        <v>1.0064</v>
      </c>
      <c r="P299" s="4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42089.72802083334</v>
      </c>
      <c r="T299" s="9">
        <f t="shared" si="37"/>
        <v>42125.165972222225</v>
      </c>
      <c r="U299" t="str">
        <f t="shared" si="38"/>
        <v>Mar</v>
      </c>
      <c r="V299" t="str">
        <f t="shared" si="39"/>
        <v>B</v>
      </c>
    </row>
    <row r="300" spans="1:22" ht="29" x14ac:dyDescent="0.35">
      <c r="A300">
        <v>298</v>
      </c>
      <c r="B300" s="1" t="s">
        <v>299</v>
      </c>
      <c r="C300" s="1" t="s">
        <v>4408</v>
      </c>
      <c r="D300" s="13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32"/>
        <v>1.089324126984127</v>
      </c>
      <c r="P300" s="4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41709.463518518518</v>
      </c>
      <c r="T300" s="9">
        <f t="shared" si="37"/>
        <v>41768.875</v>
      </c>
      <c r="U300" t="str">
        <f t="shared" si="38"/>
        <v>Mar</v>
      </c>
      <c r="V300" t="str">
        <f t="shared" si="39"/>
        <v>B</v>
      </c>
    </row>
    <row r="301" spans="1:22" ht="58" x14ac:dyDescent="0.35">
      <c r="A301">
        <v>299</v>
      </c>
      <c r="B301" s="1" t="s">
        <v>300</v>
      </c>
      <c r="C301" s="1" t="s">
        <v>4409</v>
      </c>
      <c r="D301" s="13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32"/>
        <v>1.789525</v>
      </c>
      <c r="P301" s="4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40469.225231481483</v>
      </c>
      <c r="T301" s="9">
        <f t="shared" si="37"/>
        <v>40499.266898148147</v>
      </c>
      <c r="U301" t="str">
        <f t="shared" si="38"/>
        <v>Oct</v>
      </c>
      <c r="V301" t="str">
        <f t="shared" si="39"/>
        <v>B</v>
      </c>
    </row>
    <row r="302" spans="1:22" ht="43.5" x14ac:dyDescent="0.35">
      <c r="A302">
        <v>300</v>
      </c>
      <c r="B302" s="1" t="s">
        <v>301</v>
      </c>
      <c r="C302" s="1" t="s">
        <v>4410</v>
      </c>
      <c r="D302" s="13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32"/>
        <v>1.0172264</v>
      </c>
      <c r="P302" s="4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40626.959930555553</v>
      </c>
      <c r="T302" s="9">
        <f t="shared" si="37"/>
        <v>40657.959930555553</v>
      </c>
      <c r="U302" t="str">
        <f t="shared" si="38"/>
        <v>Mar</v>
      </c>
      <c r="V302" t="str">
        <f t="shared" si="39"/>
        <v>B</v>
      </c>
    </row>
    <row r="303" spans="1:22" ht="43.5" x14ac:dyDescent="0.35">
      <c r="A303">
        <v>301</v>
      </c>
      <c r="B303" s="1" t="s">
        <v>302</v>
      </c>
      <c r="C303" s="1" t="s">
        <v>4411</v>
      </c>
      <c r="D303" s="1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32"/>
        <v>1.1873499999999999</v>
      </c>
      <c r="P303" s="4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41312.737673611111</v>
      </c>
      <c r="T303" s="9">
        <f t="shared" si="37"/>
        <v>41352.696006944447</v>
      </c>
      <c r="U303" t="str">
        <f t="shared" si="38"/>
        <v>Feb</v>
      </c>
      <c r="V303" t="str">
        <f t="shared" si="39"/>
        <v>B</v>
      </c>
    </row>
    <row r="304" spans="1:22" ht="58" x14ac:dyDescent="0.35">
      <c r="A304">
        <v>302</v>
      </c>
      <c r="B304" s="1" t="s">
        <v>303</v>
      </c>
      <c r="C304" s="1" t="s">
        <v>4412</v>
      </c>
      <c r="D304" s="13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32"/>
        <v>1.0045999999999999</v>
      </c>
      <c r="P304" s="4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40933.856921296298</v>
      </c>
      <c r="T304" s="9">
        <f t="shared" si="37"/>
        <v>40963.856921296298</v>
      </c>
      <c r="U304" t="str">
        <f t="shared" si="38"/>
        <v>Jan</v>
      </c>
      <c r="V304" t="str">
        <f t="shared" si="39"/>
        <v>B</v>
      </c>
    </row>
    <row r="305" spans="1:22" ht="43.5" x14ac:dyDescent="0.35">
      <c r="A305">
        <v>303</v>
      </c>
      <c r="B305" s="1" t="s">
        <v>304</v>
      </c>
      <c r="C305" s="1" t="s">
        <v>4413</v>
      </c>
      <c r="D305" s="13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32"/>
        <v>1.3746666666666667</v>
      </c>
      <c r="P305" s="4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41032.071134259262</v>
      </c>
      <c r="T305" s="9">
        <f t="shared" si="37"/>
        <v>41062.071134259262</v>
      </c>
      <c r="U305" t="str">
        <f t="shared" si="38"/>
        <v>May</v>
      </c>
      <c r="V305" t="str">
        <f t="shared" si="39"/>
        <v>B</v>
      </c>
    </row>
    <row r="306" spans="1:22" ht="29" x14ac:dyDescent="0.35">
      <c r="A306">
        <v>304</v>
      </c>
      <c r="B306" s="1" t="s">
        <v>305</v>
      </c>
      <c r="C306" s="1" t="s">
        <v>4414</v>
      </c>
      <c r="D306" s="13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32"/>
        <v>2.3164705882352941</v>
      </c>
      <c r="P306" s="4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41114.094872685186</v>
      </c>
      <c r="T306" s="9">
        <f t="shared" si="37"/>
        <v>41153.083333333336</v>
      </c>
      <c r="U306" t="str">
        <f t="shared" si="38"/>
        <v>Jul</v>
      </c>
      <c r="V306" t="str">
        <f t="shared" si="39"/>
        <v>C</v>
      </c>
    </row>
    <row r="307" spans="1:22" ht="43.5" x14ac:dyDescent="0.35">
      <c r="A307">
        <v>305</v>
      </c>
      <c r="B307" s="1" t="s">
        <v>306</v>
      </c>
      <c r="C307" s="1" t="s">
        <v>4415</v>
      </c>
      <c r="D307" s="13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32"/>
        <v>1.3033333333333332</v>
      </c>
      <c r="P307" s="4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40948.630196759259</v>
      </c>
      <c r="T307" s="9">
        <f t="shared" si="37"/>
        <v>40978.630196759259</v>
      </c>
      <c r="U307" t="str">
        <f t="shared" si="38"/>
        <v>Feb</v>
      </c>
      <c r="V307" t="str">
        <f t="shared" si="39"/>
        <v>B</v>
      </c>
    </row>
    <row r="308" spans="1:22" ht="29" x14ac:dyDescent="0.35">
      <c r="A308">
        <v>306</v>
      </c>
      <c r="B308" s="1" t="s">
        <v>307</v>
      </c>
      <c r="C308" s="1" t="s">
        <v>4416</v>
      </c>
      <c r="D308" s="13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32"/>
        <v>2.9289999999999998</v>
      </c>
      <c r="P308" s="4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41333.837187500001</v>
      </c>
      <c r="T308" s="9">
        <f t="shared" si="37"/>
        <v>41353.795520833337</v>
      </c>
      <c r="U308" t="str">
        <f t="shared" si="38"/>
        <v>Feb</v>
      </c>
      <c r="V308" t="str">
        <f t="shared" si="39"/>
        <v>C</v>
      </c>
    </row>
    <row r="309" spans="1:22" x14ac:dyDescent="0.35">
      <c r="A309">
        <v>307</v>
      </c>
      <c r="B309" s="1" t="s">
        <v>308</v>
      </c>
      <c r="C309" s="1" t="s">
        <v>4417</v>
      </c>
      <c r="D309" s="13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32"/>
        <v>1.1131818181818183</v>
      </c>
      <c r="P309" s="4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41282.944456018515</v>
      </c>
      <c r="T309" s="9">
        <f t="shared" si="37"/>
        <v>41312.944456018515</v>
      </c>
      <c r="U309" t="str">
        <f t="shared" si="38"/>
        <v>Jan</v>
      </c>
      <c r="V309" t="str">
        <f t="shared" si="39"/>
        <v>B</v>
      </c>
    </row>
    <row r="310" spans="1:22" ht="43.5" x14ac:dyDescent="0.35">
      <c r="A310">
        <v>308</v>
      </c>
      <c r="B310" s="1" t="s">
        <v>309</v>
      </c>
      <c r="C310" s="1" t="s">
        <v>4418</v>
      </c>
      <c r="D310" s="13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32"/>
        <v>1.0556666666666668</v>
      </c>
      <c r="P310" s="4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40567.694560185184</v>
      </c>
      <c r="T310" s="9">
        <f t="shared" si="37"/>
        <v>40612.694560185184</v>
      </c>
      <c r="U310" t="str">
        <f t="shared" si="38"/>
        <v>Jan</v>
      </c>
      <c r="V310" t="str">
        <f t="shared" si="39"/>
        <v>B</v>
      </c>
    </row>
    <row r="311" spans="1:22" ht="43.5" x14ac:dyDescent="0.35">
      <c r="A311">
        <v>309</v>
      </c>
      <c r="B311" s="1" t="s">
        <v>310</v>
      </c>
      <c r="C311" s="1" t="s">
        <v>4419</v>
      </c>
      <c r="D311" s="13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32"/>
        <v>1.1894444444444445</v>
      </c>
      <c r="P311" s="4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41134.751550925925</v>
      </c>
      <c r="T311" s="9">
        <f t="shared" si="37"/>
        <v>41155.751550925925</v>
      </c>
      <c r="U311" t="str">
        <f t="shared" si="38"/>
        <v>Aug</v>
      </c>
      <c r="V311" t="str">
        <f t="shared" si="39"/>
        <v>B</v>
      </c>
    </row>
    <row r="312" spans="1:22" ht="43.5" x14ac:dyDescent="0.35">
      <c r="A312">
        <v>310</v>
      </c>
      <c r="B312" s="1" t="s">
        <v>311</v>
      </c>
      <c r="C312" s="1" t="s">
        <v>4420</v>
      </c>
      <c r="D312" s="13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32"/>
        <v>1.04129</v>
      </c>
      <c r="P312" s="4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40821.183136574073</v>
      </c>
      <c r="T312" s="9">
        <f t="shared" si="37"/>
        <v>40836.083333333336</v>
      </c>
      <c r="U312" t="str">
        <f t="shared" si="38"/>
        <v>Oct</v>
      </c>
      <c r="V312" t="str">
        <f t="shared" si="39"/>
        <v>B</v>
      </c>
    </row>
    <row r="313" spans="1:22" ht="43.5" x14ac:dyDescent="0.35">
      <c r="A313">
        <v>311</v>
      </c>
      <c r="B313" s="1" t="s">
        <v>312</v>
      </c>
      <c r="C313" s="1" t="s">
        <v>4421</v>
      </c>
      <c r="D313" s="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32"/>
        <v>1.0410165</v>
      </c>
      <c r="P313" s="4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40868.219814814816</v>
      </c>
      <c r="T313" s="9">
        <f t="shared" si="37"/>
        <v>40909.332638888889</v>
      </c>
      <c r="U313" t="str">
        <f t="shared" si="38"/>
        <v>Nov</v>
      </c>
      <c r="V313" t="str">
        <f t="shared" si="39"/>
        <v>B</v>
      </c>
    </row>
    <row r="314" spans="1:22" ht="58" x14ac:dyDescent="0.35">
      <c r="A314">
        <v>312</v>
      </c>
      <c r="B314" s="1" t="s">
        <v>313</v>
      </c>
      <c r="C314" s="1" t="s">
        <v>4422</v>
      </c>
      <c r="D314" s="13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32"/>
        <v>1.1187499999999999</v>
      </c>
      <c r="P314" s="4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41348.877685185187</v>
      </c>
      <c r="T314" s="9">
        <f t="shared" si="37"/>
        <v>41378.877685185187</v>
      </c>
      <c r="U314" t="str">
        <f t="shared" si="38"/>
        <v>Mar</v>
      </c>
      <c r="V314" t="str">
        <f t="shared" si="39"/>
        <v>B</v>
      </c>
    </row>
    <row r="315" spans="1:22" ht="58" x14ac:dyDescent="0.35">
      <c r="A315">
        <v>313</v>
      </c>
      <c r="B315" s="1" t="s">
        <v>314</v>
      </c>
      <c r="C315" s="1" t="s">
        <v>4423</v>
      </c>
      <c r="D315" s="13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32"/>
        <v>1.0473529411764706</v>
      </c>
      <c r="P315" s="4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40357.227939814817</v>
      </c>
      <c r="T315" s="9">
        <f t="shared" si="37"/>
        <v>40401.665972222225</v>
      </c>
      <c r="U315" t="str">
        <f t="shared" si="38"/>
        <v>Jun</v>
      </c>
      <c r="V315" t="str">
        <f t="shared" si="39"/>
        <v>B</v>
      </c>
    </row>
    <row r="316" spans="1:22" ht="43.5" x14ac:dyDescent="0.35">
      <c r="A316">
        <v>314</v>
      </c>
      <c r="B316" s="1" t="s">
        <v>315</v>
      </c>
      <c r="C316" s="1" t="s">
        <v>4424</v>
      </c>
      <c r="D316" s="13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32"/>
        <v>3.8515000000000001</v>
      </c>
      <c r="P316" s="4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41304.833194444444</v>
      </c>
      <c r="T316" s="9">
        <f t="shared" si="37"/>
        <v>41334.833194444444</v>
      </c>
      <c r="U316" t="str">
        <f t="shared" si="38"/>
        <v>Jan</v>
      </c>
      <c r="V316" t="str">
        <f t="shared" si="39"/>
        <v>C</v>
      </c>
    </row>
    <row r="317" spans="1:22" ht="43.5" x14ac:dyDescent="0.35">
      <c r="A317">
        <v>315</v>
      </c>
      <c r="B317" s="1" t="s">
        <v>316</v>
      </c>
      <c r="C317" s="1" t="s">
        <v>4425</v>
      </c>
      <c r="D317" s="13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32"/>
        <v>1.01248</v>
      </c>
      <c r="P317" s="4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41113.77238425926</v>
      </c>
      <c r="T317" s="9">
        <f t="shared" si="37"/>
        <v>41143.77238425926</v>
      </c>
      <c r="U317" t="str">
        <f t="shared" si="38"/>
        <v>Jul</v>
      </c>
      <c r="V317" t="str">
        <f t="shared" si="39"/>
        <v>B</v>
      </c>
    </row>
    <row r="318" spans="1:22" ht="29" x14ac:dyDescent="0.35">
      <c r="A318">
        <v>316</v>
      </c>
      <c r="B318" s="1" t="s">
        <v>317</v>
      </c>
      <c r="C318" s="1" t="s">
        <v>4426</v>
      </c>
      <c r="D318" s="13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32"/>
        <v>1.1377333333333333</v>
      </c>
      <c r="P318" s="4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41950.923576388886</v>
      </c>
      <c r="T318" s="9">
        <f t="shared" si="37"/>
        <v>41984.207638888889</v>
      </c>
      <c r="U318" t="str">
        <f t="shared" si="38"/>
        <v>Nov</v>
      </c>
      <c r="V318" t="str">
        <f t="shared" si="39"/>
        <v>B</v>
      </c>
    </row>
    <row r="319" spans="1:22" ht="43.5" x14ac:dyDescent="0.35">
      <c r="A319">
        <v>317</v>
      </c>
      <c r="B319" s="1" t="s">
        <v>318</v>
      </c>
      <c r="C319" s="1" t="s">
        <v>4427</v>
      </c>
      <c r="D319" s="13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32"/>
        <v>1.0080333333333333</v>
      </c>
      <c r="P319" s="4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41589.676886574074</v>
      </c>
      <c r="T319" s="9">
        <f t="shared" si="37"/>
        <v>41619.676886574074</v>
      </c>
      <c r="U319" t="str">
        <f t="shared" si="38"/>
        <v>Nov</v>
      </c>
      <c r="V319" t="str">
        <f t="shared" si="39"/>
        <v>B</v>
      </c>
    </row>
    <row r="320" spans="1:22" ht="43.5" x14ac:dyDescent="0.35">
      <c r="A320">
        <v>318</v>
      </c>
      <c r="B320" s="1" t="s">
        <v>319</v>
      </c>
      <c r="C320" s="1" t="s">
        <v>4428</v>
      </c>
      <c r="D320" s="13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32"/>
        <v>2.8332000000000002</v>
      </c>
      <c r="P320" s="4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41330.038784722223</v>
      </c>
      <c r="T320" s="9">
        <f t="shared" si="37"/>
        <v>41359.997118055559</v>
      </c>
      <c r="U320" t="str">
        <f t="shared" si="38"/>
        <v>Feb</v>
      </c>
      <c r="V320" t="str">
        <f t="shared" si="39"/>
        <v>C</v>
      </c>
    </row>
    <row r="321" spans="1:22" ht="58" x14ac:dyDescent="0.35">
      <c r="A321">
        <v>319</v>
      </c>
      <c r="B321" s="1" t="s">
        <v>320</v>
      </c>
      <c r="C321" s="1" t="s">
        <v>4429</v>
      </c>
      <c r="D321" s="13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32"/>
        <v>1.1268</v>
      </c>
      <c r="P321" s="4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40123.83829861111</v>
      </c>
      <c r="T321" s="9">
        <f t="shared" si="37"/>
        <v>40211.332638888889</v>
      </c>
      <c r="U321" t="str">
        <f t="shared" si="38"/>
        <v>Nov</v>
      </c>
      <c r="V321" t="str">
        <f t="shared" si="39"/>
        <v>B</v>
      </c>
    </row>
    <row r="322" spans="1:22" ht="43.5" x14ac:dyDescent="0.35">
      <c r="A322">
        <v>320</v>
      </c>
      <c r="B322" s="1" t="s">
        <v>321</v>
      </c>
      <c r="C322" s="1" t="s">
        <v>4430</v>
      </c>
      <c r="D322" s="13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32"/>
        <v>1.0658000000000001</v>
      </c>
      <c r="P322" s="4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42331.551307870366</v>
      </c>
      <c r="T322" s="9">
        <f t="shared" si="37"/>
        <v>42360.958333333328</v>
      </c>
      <c r="U322" t="str">
        <f t="shared" si="38"/>
        <v>Nov</v>
      </c>
      <c r="V322" t="str">
        <f t="shared" si="39"/>
        <v>B</v>
      </c>
    </row>
    <row r="323" spans="1:22" ht="43.5" x14ac:dyDescent="0.35">
      <c r="A323">
        <v>321</v>
      </c>
      <c r="B323" s="1" t="s">
        <v>322</v>
      </c>
      <c r="C323" s="1" t="s">
        <v>4431</v>
      </c>
      <c r="D323" s="1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40">E323/D323</f>
        <v>1.0266285714285714</v>
      </c>
      <c r="P323" s="4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9">
        <f t="shared" ref="S323:S386" si="44">(((J323/60)/60)/24)+DATE(1970,1,1)</f>
        <v>42647.446597222224</v>
      </c>
      <c r="T323" s="9">
        <f t="shared" ref="T323:T386" si="45">(((I323/60)/60)/24)+DATE(1970,1,1)</f>
        <v>42682.488263888896</v>
      </c>
      <c r="U323" t="str">
        <f t="shared" ref="U323:U386" si="46">(TEXT(S323,"mmm"))</f>
        <v>Oct</v>
      </c>
      <c r="V323" t="str">
        <f t="shared" ref="V323:V386" si="47">IF(O323&lt;1,"A",IF(O323&lt;2,"B","C"))</f>
        <v>B</v>
      </c>
    </row>
    <row r="324" spans="1:22" ht="43.5" x14ac:dyDescent="0.35">
      <c r="A324">
        <v>322</v>
      </c>
      <c r="B324" s="1" t="s">
        <v>323</v>
      </c>
      <c r="C324" s="1" t="s">
        <v>4432</v>
      </c>
      <c r="D324" s="13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40"/>
        <v>1.0791200000000001</v>
      </c>
      <c r="P324" s="4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42473.57</v>
      </c>
      <c r="T324" s="9">
        <f t="shared" si="45"/>
        <v>42503.57</v>
      </c>
      <c r="U324" t="str">
        <f t="shared" si="46"/>
        <v>Apr</v>
      </c>
      <c r="V324" t="str">
        <f t="shared" si="47"/>
        <v>B</v>
      </c>
    </row>
    <row r="325" spans="1:22" ht="43.5" x14ac:dyDescent="0.35">
      <c r="A325">
        <v>323</v>
      </c>
      <c r="B325" s="1" t="s">
        <v>324</v>
      </c>
      <c r="C325" s="1" t="s">
        <v>4433</v>
      </c>
      <c r="D325" s="13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40"/>
        <v>1.2307407407407407</v>
      </c>
      <c r="P325" s="4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42697.32136574074</v>
      </c>
      <c r="T325" s="9">
        <f t="shared" si="45"/>
        <v>42725.332638888889</v>
      </c>
      <c r="U325" t="str">
        <f t="shared" si="46"/>
        <v>Nov</v>
      </c>
      <c r="V325" t="str">
        <f t="shared" si="47"/>
        <v>B</v>
      </c>
    </row>
    <row r="326" spans="1:22" ht="43.5" x14ac:dyDescent="0.35">
      <c r="A326">
        <v>324</v>
      </c>
      <c r="B326" s="1" t="s">
        <v>325</v>
      </c>
      <c r="C326" s="1" t="s">
        <v>4434</v>
      </c>
      <c r="D326" s="13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40"/>
        <v>1.016</v>
      </c>
      <c r="P326" s="4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42184.626250000001</v>
      </c>
      <c r="T326" s="9">
        <f t="shared" si="45"/>
        <v>42217.626250000001</v>
      </c>
      <c r="U326" t="str">
        <f t="shared" si="46"/>
        <v>Jun</v>
      </c>
      <c r="V326" t="str">
        <f t="shared" si="47"/>
        <v>B</v>
      </c>
    </row>
    <row r="327" spans="1:22" ht="43.5" x14ac:dyDescent="0.35">
      <c r="A327">
        <v>325</v>
      </c>
      <c r="B327" s="1" t="s">
        <v>326</v>
      </c>
      <c r="C327" s="1" t="s">
        <v>4435</v>
      </c>
      <c r="D327" s="13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40"/>
        <v>1.04396</v>
      </c>
      <c r="P327" s="4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42689.187881944439</v>
      </c>
      <c r="T327" s="9">
        <f t="shared" si="45"/>
        <v>42724.187881944439</v>
      </c>
      <c r="U327" t="str">
        <f t="shared" si="46"/>
        <v>Nov</v>
      </c>
      <c r="V327" t="str">
        <f t="shared" si="47"/>
        <v>B</v>
      </c>
    </row>
    <row r="328" spans="1:22" ht="43.5" x14ac:dyDescent="0.35">
      <c r="A328">
        <v>326</v>
      </c>
      <c r="B328" s="1" t="s">
        <v>327</v>
      </c>
      <c r="C328" s="1" t="s">
        <v>4436</v>
      </c>
      <c r="D328" s="13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40"/>
        <v>1.1292973333333334</v>
      </c>
      <c r="P328" s="4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42775.314884259264</v>
      </c>
      <c r="T328" s="9">
        <f t="shared" si="45"/>
        <v>42808.956250000003</v>
      </c>
      <c r="U328" t="str">
        <f t="shared" si="46"/>
        <v>Feb</v>
      </c>
      <c r="V328" t="str">
        <f t="shared" si="47"/>
        <v>B</v>
      </c>
    </row>
    <row r="329" spans="1:22" ht="43.5" x14ac:dyDescent="0.35">
      <c r="A329">
        <v>327</v>
      </c>
      <c r="B329" s="1" t="s">
        <v>328</v>
      </c>
      <c r="C329" s="1" t="s">
        <v>4437</v>
      </c>
      <c r="D329" s="13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40"/>
        <v>1.3640000000000001</v>
      </c>
      <c r="P329" s="4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42058.235289351855</v>
      </c>
      <c r="T329" s="9">
        <f t="shared" si="45"/>
        <v>42085.333333333328</v>
      </c>
      <c r="U329" t="str">
        <f t="shared" si="46"/>
        <v>Feb</v>
      </c>
      <c r="V329" t="str">
        <f t="shared" si="47"/>
        <v>B</v>
      </c>
    </row>
    <row r="330" spans="1:22" ht="43.5" x14ac:dyDescent="0.35">
      <c r="A330">
        <v>328</v>
      </c>
      <c r="B330" s="1" t="s">
        <v>329</v>
      </c>
      <c r="C330" s="1" t="s">
        <v>4438</v>
      </c>
      <c r="D330" s="13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40"/>
        <v>1.036144</v>
      </c>
      <c r="P330" s="4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42278.946620370371</v>
      </c>
      <c r="T330" s="9">
        <f t="shared" si="45"/>
        <v>42309.166666666672</v>
      </c>
      <c r="U330" t="str">
        <f t="shared" si="46"/>
        <v>Oct</v>
      </c>
      <c r="V330" t="str">
        <f t="shared" si="47"/>
        <v>B</v>
      </c>
    </row>
    <row r="331" spans="1:22" ht="43.5" x14ac:dyDescent="0.35">
      <c r="A331">
        <v>329</v>
      </c>
      <c r="B331" s="1" t="s">
        <v>330</v>
      </c>
      <c r="C331" s="1" t="s">
        <v>4439</v>
      </c>
      <c r="D331" s="13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40"/>
        <v>1.0549999999999999</v>
      </c>
      <c r="P331" s="4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42291.46674768519</v>
      </c>
      <c r="T331" s="9">
        <f t="shared" si="45"/>
        <v>42315.166666666672</v>
      </c>
      <c r="U331" t="str">
        <f t="shared" si="46"/>
        <v>Oct</v>
      </c>
      <c r="V331" t="str">
        <f t="shared" si="47"/>
        <v>B</v>
      </c>
    </row>
    <row r="332" spans="1:22" ht="43.5" x14ac:dyDescent="0.35">
      <c r="A332">
        <v>330</v>
      </c>
      <c r="B332" s="1" t="s">
        <v>331</v>
      </c>
      <c r="C332" s="1" t="s">
        <v>4440</v>
      </c>
      <c r="D332" s="13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40"/>
        <v>1.0182857142857142</v>
      </c>
      <c r="P332" s="4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41379.515775462962</v>
      </c>
      <c r="T332" s="9">
        <f t="shared" si="45"/>
        <v>41411.165972222225</v>
      </c>
      <c r="U332" t="str">
        <f t="shared" si="46"/>
        <v>Apr</v>
      </c>
      <c r="V332" t="str">
        <f t="shared" si="47"/>
        <v>B</v>
      </c>
    </row>
    <row r="333" spans="1:22" ht="43.5" x14ac:dyDescent="0.35">
      <c r="A333">
        <v>331</v>
      </c>
      <c r="B333" s="1" t="s">
        <v>332</v>
      </c>
      <c r="C333" s="1" t="s">
        <v>4441</v>
      </c>
      <c r="D333" s="1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40"/>
        <v>1.0660499999999999</v>
      </c>
      <c r="P333" s="4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42507.581412037034</v>
      </c>
      <c r="T333" s="9">
        <f t="shared" si="45"/>
        <v>42538.581412037034</v>
      </c>
      <c r="U333" t="str">
        <f t="shared" si="46"/>
        <v>May</v>
      </c>
      <c r="V333" t="str">
        <f t="shared" si="47"/>
        <v>B</v>
      </c>
    </row>
    <row r="334" spans="1:22" ht="43.5" x14ac:dyDescent="0.35">
      <c r="A334">
        <v>332</v>
      </c>
      <c r="B334" s="1" t="s">
        <v>333</v>
      </c>
      <c r="C334" s="1" t="s">
        <v>4442</v>
      </c>
      <c r="D334" s="13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40"/>
        <v>1.13015</v>
      </c>
      <c r="P334" s="4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42263.680289351847</v>
      </c>
      <c r="T334" s="9">
        <f t="shared" si="45"/>
        <v>42305.333333333328</v>
      </c>
      <c r="U334" t="str">
        <f t="shared" si="46"/>
        <v>Sep</v>
      </c>
      <c r="V334" t="str">
        <f t="shared" si="47"/>
        <v>B</v>
      </c>
    </row>
    <row r="335" spans="1:22" ht="43.5" x14ac:dyDescent="0.35">
      <c r="A335">
        <v>333</v>
      </c>
      <c r="B335" s="1" t="s">
        <v>334</v>
      </c>
      <c r="C335" s="1" t="s">
        <v>4443</v>
      </c>
      <c r="D335" s="13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40"/>
        <v>1.252275</v>
      </c>
      <c r="P335" s="4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42437.636469907404</v>
      </c>
      <c r="T335" s="9">
        <f t="shared" si="45"/>
        <v>42467.59480324074</v>
      </c>
      <c r="U335" t="str">
        <f t="shared" si="46"/>
        <v>Mar</v>
      </c>
      <c r="V335" t="str">
        <f t="shared" si="47"/>
        <v>B</v>
      </c>
    </row>
    <row r="336" spans="1:22" ht="58" x14ac:dyDescent="0.35">
      <c r="A336">
        <v>334</v>
      </c>
      <c r="B336" s="1" t="s">
        <v>335</v>
      </c>
      <c r="C336" s="1" t="s">
        <v>4444</v>
      </c>
      <c r="D336" s="13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40"/>
        <v>1.0119</v>
      </c>
      <c r="P336" s="4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42101.682372685187</v>
      </c>
      <c r="T336" s="9">
        <f t="shared" si="45"/>
        <v>42139.791666666672</v>
      </c>
      <c r="U336" t="str">
        <f t="shared" si="46"/>
        <v>Apr</v>
      </c>
      <c r="V336" t="str">
        <f t="shared" si="47"/>
        <v>B</v>
      </c>
    </row>
    <row r="337" spans="1:22" ht="43.5" x14ac:dyDescent="0.35">
      <c r="A337">
        <v>335</v>
      </c>
      <c r="B337" s="1" t="s">
        <v>336</v>
      </c>
      <c r="C337" s="1" t="s">
        <v>4445</v>
      </c>
      <c r="D337" s="13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40"/>
        <v>1.0276470588235294</v>
      </c>
      <c r="P337" s="4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42101.737442129626</v>
      </c>
      <c r="T337" s="9">
        <f t="shared" si="45"/>
        <v>42132.916666666672</v>
      </c>
      <c r="U337" t="str">
        <f t="shared" si="46"/>
        <v>Apr</v>
      </c>
      <c r="V337" t="str">
        <f t="shared" si="47"/>
        <v>B</v>
      </c>
    </row>
    <row r="338" spans="1:22" ht="43.5" x14ac:dyDescent="0.35">
      <c r="A338">
        <v>336</v>
      </c>
      <c r="B338" s="1" t="s">
        <v>337</v>
      </c>
      <c r="C338" s="1" t="s">
        <v>4446</v>
      </c>
      <c r="D338" s="13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40"/>
        <v>1.1683911999999999</v>
      </c>
      <c r="P338" s="4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42291.596273148149</v>
      </c>
      <c r="T338" s="9">
        <f t="shared" si="45"/>
        <v>42321.637939814813</v>
      </c>
      <c r="U338" t="str">
        <f t="shared" si="46"/>
        <v>Oct</v>
      </c>
      <c r="V338" t="str">
        <f t="shared" si="47"/>
        <v>B</v>
      </c>
    </row>
    <row r="339" spans="1:22" ht="43.5" x14ac:dyDescent="0.35">
      <c r="A339">
        <v>337</v>
      </c>
      <c r="B339" s="1" t="s">
        <v>338</v>
      </c>
      <c r="C339" s="1" t="s">
        <v>4447</v>
      </c>
      <c r="D339" s="13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40"/>
        <v>1.0116833333333335</v>
      </c>
      <c r="P339" s="4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42047.128564814819</v>
      </c>
      <c r="T339" s="9">
        <f t="shared" si="45"/>
        <v>42077.086898148147</v>
      </c>
      <c r="U339" t="str">
        <f t="shared" si="46"/>
        <v>Feb</v>
      </c>
      <c r="V339" t="str">
        <f t="shared" si="47"/>
        <v>B</v>
      </c>
    </row>
    <row r="340" spans="1:22" ht="43.5" x14ac:dyDescent="0.35">
      <c r="A340">
        <v>338</v>
      </c>
      <c r="B340" s="1" t="s">
        <v>339</v>
      </c>
      <c r="C340" s="1" t="s">
        <v>4448</v>
      </c>
      <c r="D340" s="13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40"/>
        <v>1.1013360000000001</v>
      </c>
      <c r="P340" s="4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42559.755671296298</v>
      </c>
      <c r="T340" s="9">
        <f t="shared" si="45"/>
        <v>42616.041666666672</v>
      </c>
      <c r="U340" t="str">
        <f t="shared" si="46"/>
        <v>Jul</v>
      </c>
      <c r="V340" t="str">
        <f t="shared" si="47"/>
        <v>B</v>
      </c>
    </row>
    <row r="341" spans="1:22" ht="43.5" x14ac:dyDescent="0.35">
      <c r="A341">
        <v>339</v>
      </c>
      <c r="B341" s="1" t="s">
        <v>340</v>
      </c>
      <c r="C341" s="1" t="s">
        <v>4449</v>
      </c>
      <c r="D341" s="13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40"/>
        <v>1.0808333333333333</v>
      </c>
      <c r="P341" s="4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42093.760046296295</v>
      </c>
      <c r="T341" s="9">
        <f t="shared" si="45"/>
        <v>42123.760046296295</v>
      </c>
      <c r="U341" t="str">
        <f t="shared" si="46"/>
        <v>Mar</v>
      </c>
      <c r="V341" t="str">
        <f t="shared" si="47"/>
        <v>B</v>
      </c>
    </row>
    <row r="342" spans="1:22" ht="43.5" x14ac:dyDescent="0.35">
      <c r="A342">
        <v>340</v>
      </c>
      <c r="B342" s="1" t="s">
        <v>341</v>
      </c>
      <c r="C342" s="1" t="s">
        <v>4450</v>
      </c>
      <c r="D342" s="13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40"/>
        <v>1.2502285714285715</v>
      </c>
      <c r="P342" s="4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42772.669062500005</v>
      </c>
      <c r="T342" s="9">
        <f t="shared" si="45"/>
        <v>42802.875</v>
      </c>
      <c r="U342" t="str">
        <f t="shared" si="46"/>
        <v>Feb</v>
      </c>
      <c r="V342" t="str">
        <f t="shared" si="47"/>
        <v>B</v>
      </c>
    </row>
    <row r="343" spans="1:22" ht="43.5" x14ac:dyDescent="0.35">
      <c r="A343">
        <v>341</v>
      </c>
      <c r="B343" s="1" t="s">
        <v>342</v>
      </c>
      <c r="C343" s="1" t="s">
        <v>4451</v>
      </c>
      <c r="D343" s="1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40"/>
        <v>1.0671428571428572</v>
      </c>
      <c r="P343" s="4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41894.879606481481</v>
      </c>
      <c r="T343" s="9">
        <f t="shared" si="45"/>
        <v>41913.165972222225</v>
      </c>
      <c r="U343" t="str">
        <f t="shared" si="46"/>
        <v>Sep</v>
      </c>
      <c r="V343" t="str">
        <f t="shared" si="47"/>
        <v>B</v>
      </c>
    </row>
    <row r="344" spans="1:22" ht="29" x14ac:dyDescent="0.35">
      <c r="A344">
        <v>342</v>
      </c>
      <c r="B344" s="1" t="s">
        <v>343</v>
      </c>
      <c r="C344" s="1" t="s">
        <v>4452</v>
      </c>
      <c r="D344" s="13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40"/>
        <v>1.0036639999999999</v>
      </c>
      <c r="P344" s="4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42459.780844907407</v>
      </c>
      <c r="T344" s="9">
        <f t="shared" si="45"/>
        <v>42489.780844907407</v>
      </c>
      <c r="U344" t="str">
        <f t="shared" si="46"/>
        <v>Mar</v>
      </c>
      <c r="V344" t="str">
        <f t="shared" si="47"/>
        <v>B</v>
      </c>
    </row>
    <row r="345" spans="1:22" ht="58" x14ac:dyDescent="0.35">
      <c r="A345">
        <v>343</v>
      </c>
      <c r="B345" s="1" t="s">
        <v>344</v>
      </c>
      <c r="C345" s="1" t="s">
        <v>4453</v>
      </c>
      <c r="D345" s="13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40"/>
        <v>1.0202863333333334</v>
      </c>
      <c r="P345" s="4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41926.73778935185</v>
      </c>
      <c r="T345" s="9">
        <f t="shared" si="45"/>
        <v>41957.125</v>
      </c>
      <c r="U345" t="str">
        <f t="shared" si="46"/>
        <v>Oct</v>
      </c>
      <c r="V345" t="str">
        <f t="shared" si="47"/>
        <v>B</v>
      </c>
    </row>
    <row r="346" spans="1:22" ht="58" x14ac:dyDescent="0.35">
      <c r="A346">
        <v>344</v>
      </c>
      <c r="B346" s="1" t="s">
        <v>345</v>
      </c>
      <c r="C346" s="1" t="s">
        <v>4454</v>
      </c>
      <c r="D346" s="13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40"/>
        <v>1.0208358208955224</v>
      </c>
      <c r="P346" s="4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42111.970995370371</v>
      </c>
      <c r="T346" s="9">
        <f t="shared" si="45"/>
        <v>42156.097222222219</v>
      </c>
      <c r="U346" t="str">
        <f t="shared" si="46"/>
        <v>Apr</v>
      </c>
      <c r="V346" t="str">
        <f t="shared" si="47"/>
        <v>B</v>
      </c>
    </row>
    <row r="347" spans="1:22" ht="43.5" x14ac:dyDescent="0.35">
      <c r="A347">
        <v>345</v>
      </c>
      <c r="B347" s="1" t="s">
        <v>346</v>
      </c>
      <c r="C347" s="1" t="s">
        <v>4455</v>
      </c>
      <c r="D347" s="13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40"/>
        <v>1.2327586206896552</v>
      </c>
      <c r="P347" s="4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42114.944328703699</v>
      </c>
      <c r="T347" s="9">
        <f t="shared" si="45"/>
        <v>42144.944328703699</v>
      </c>
      <c r="U347" t="str">
        <f t="shared" si="46"/>
        <v>Apr</v>
      </c>
      <c r="V347" t="str">
        <f t="shared" si="47"/>
        <v>B</v>
      </c>
    </row>
    <row r="348" spans="1:22" ht="43.5" x14ac:dyDescent="0.35">
      <c r="A348">
        <v>346</v>
      </c>
      <c r="B348" s="1" t="s">
        <v>347</v>
      </c>
      <c r="C348" s="1" t="s">
        <v>4456</v>
      </c>
      <c r="D348" s="13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40"/>
        <v>1.7028880000000002</v>
      </c>
      <c r="P348" s="4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42261.500243055561</v>
      </c>
      <c r="T348" s="9">
        <f t="shared" si="45"/>
        <v>42291.500243055561</v>
      </c>
      <c r="U348" t="str">
        <f t="shared" si="46"/>
        <v>Sep</v>
      </c>
      <c r="V348" t="str">
        <f t="shared" si="47"/>
        <v>B</v>
      </c>
    </row>
    <row r="349" spans="1:22" ht="43.5" x14ac:dyDescent="0.35">
      <c r="A349">
        <v>347</v>
      </c>
      <c r="B349" s="1" t="s">
        <v>348</v>
      </c>
      <c r="C349" s="1" t="s">
        <v>4457</v>
      </c>
      <c r="D349" s="13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40"/>
        <v>1.1159049999999999</v>
      </c>
      <c r="P349" s="4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42292.495474537034</v>
      </c>
      <c r="T349" s="9">
        <f t="shared" si="45"/>
        <v>42322.537141203706</v>
      </c>
      <c r="U349" t="str">
        <f t="shared" si="46"/>
        <v>Oct</v>
      </c>
      <c r="V349" t="str">
        <f t="shared" si="47"/>
        <v>B</v>
      </c>
    </row>
    <row r="350" spans="1:22" ht="43.5" x14ac:dyDescent="0.35">
      <c r="A350">
        <v>348</v>
      </c>
      <c r="B350" s="1" t="s">
        <v>349</v>
      </c>
      <c r="C350" s="1" t="s">
        <v>4458</v>
      </c>
      <c r="D350" s="13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40"/>
        <v>1.03</v>
      </c>
      <c r="P350" s="4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42207.58699074074</v>
      </c>
      <c r="T350" s="9">
        <f t="shared" si="45"/>
        <v>42237.58699074074</v>
      </c>
      <c r="U350" t="str">
        <f t="shared" si="46"/>
        <v>Jul</v>
      </c>
      <c r="V350" t="str">
        <f t="shared" si="47"/>
        <v>B</v>
      </c>
    </row>
    <row r="351" spans="1:22" ht="43.5" x14ac:dyDescent="0.35">
      <c r="A351">
        <v>349</v>
      </c>
      <c r="B351" s="1" t="s">
        <v>350</v>
      </c>
      <c r="C351" s="1" t="s">
        <v>4459</v>
      </c>
      <c r="D351" s="13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40"/>
        <v>1.0663570159857905</v>
      </c>
      <c r="P351" s="4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42760.498935185184</v>
      </c>
      <c r="T351" s="9">
        <f t="shared" si="45"/>
        <v>42790.498935185184</v>
      </c>
      <c r="U351" t="str">
        <f t="shared" si="46"/>
        <v>Jan</v>
      </c>
      <c r="V351" t="str">
        <f t="shared" si="47"/>
        <v>B</v>
      </c>
    </row>
    <row r="352" spans="1:22" ht="43.5" x14ac:dyDescent="0.35">
      <c r="A352">
        <v>350</v>
      </c>
      <c r="B352" s="1" t="s">
        <v>351</v>
      </c>
      <c r="C352" s="1" t="s">
        <v>4460</v>
      </c>
      <c r="D352" s="13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40"/>
        <v>1.1476</v>
      </c>
      <c r="P352" s="4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42586.066076388888</v>
      </c>
      <c r="T352" s="9">
        <f t="shared" si="45"/>
        <v>42624.165972222225</v>
      </c>
      <c r="U352" t="str">
        <f t="shared" si="46"/>
        <v>Aug</v>
      </c>
      <c r="V352" t="str">
        <f t="shared" si="47"/>
        <v>B</v>
      </c>
    </row>
    <row r="353" spans="1:22" ht="58" x14ac:dyDescent="0.35">
      <c r="A353">
        <v>351</v>
      </c>
      <c r="B353" s="1" t="s">
        <v>352</v>
      </c>
      <c r="C353" s="1" t="s">
        <v>4461</v>
      </c>
      <c r="D353" s="1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40"/>
        <v>1.2734117647058822</v>
      </c>
      <c r="P353" s="4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42427.964745370366</v>
      </c>
      <c r="T353" s="9">
        <f t="shared" si="45"/>
        <v>42467.923078703709</v>
      </c>
      <c r="U353" t="str">
        <f t="shared" si="46"/>
        <v>Feb</v>
      </c>
      <c r="V353" t="str">
        <f t="shared" si="47"/>
        <v>B</v>
      </c>
    </row>
    <row r="354" spans="1:22" ht="43.5" x14ac:dyDescent="0.35">
      <c r="A354">
        <v>352</v>
      </c>
      <c r="B354" s="1" t="s">
        <v>353</v>
      </c>
      <c r="C354" s="1" t="s">
        <v>4462</v>
      </c>
      <c r="D354" s="13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40"/>
        <v>1.1656</v>
      </c>
      <c r="P354" s="4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41890.167453703703</v>
      </c>
      <c r="T354" s="9">
        <f t="shared" si="45"/>
        <v>41920.167453703703</v>
      </c>
      <c r="U354" t="str">
        <f t="shared" si="46"/>
        <v>Sep</v>
      </c>
      <c r="V354" t="str">
        <f t="shared" si="47"/>
        <v>B</v>
      </c>
    </row>
    <row r="355" spans="1:22" ht="58" x14ac:dyDescent="0.35">
      <c r="A355">
        <v>353</v>
      </c>
      <c r="B355" s="1" t="s">
        <v>354</v>
      </c>
      <c r="C355" s="1" t="s">
        <v>4463</v>
      </c>
      <c r="D355" s="13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40"/>
        <v>1.0861819426615318</v>
      </c>
      <c r="P355" s="4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42297.791886574079</v>
      </c>
      <c r="T355" s="9">
        <f t="shared" si="45"/>
        <v>42327.833553240736</v>
      </c>
      <c r="U355" t="str">
        <f t="shared" si="46"/>
        <v>Oct</v>
      </c>
      <c r="V355" t="str">
        <f t="shared" si="47"/>
        <v>B</v>
      </c>
    </row>
    <row r="356" spans="1:22" ht="43.5" x14ac:dyDescent="0.35">
      <c r="A356">
        <v>354</v>
      </c>
      <c r="B356" s="1" t="s">
        <v>355</v>
      </c>
      <c r="C356" s="1" t="s">
        <v>4464</v>
      </c>
      <c r="D356" s="13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40"/>
        <v>1.0394285714285714</v>
      </c>
      <c r="P356" s="4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42438.827789351853</v>
      </c>
      <c r="T356" s="9">
        <f t="shared" si="45"/>
        <v>42468.786122685182</v>
      </c>
      <c r="U356" t="str">
        <f t="shared" si="46"/>
        <v>Mar</v>
      </c>
      <c r="V356" t="str">
        <f t="shared" si="47"/>
        <v>B</v>
      </c>
    </row>
    <row r="357" spans="1:22" ht="43.5" x14ac:dyDescent="0.35">
      <c r="A357">
        <v>355</v>
      </c>
      <c r="B357" s="1" t="s">
        <v>356</v>
      </c>
      <c r="C357" s="1" t="s">
        <v>4465</v>
      </c>
      <c r="D357" s="13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40"/>
        <v>1.1625714285714286</v>
      </c>
      <c r="P357" s="4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41943.293912037036</v>
      </c>
      <c r="T357" s="9">
        <f t="shared" si="45"/>
        <v>41974.3355787037</v>
      </c>
      <c r="U357" t="str">
        <f t="shared" si="46"/>
        <v>Oct</v>
      </c>
      <c r="V357" t="str">
        <f t="shared" si="47"/>
        <v>B</v>
      </c>
    </row>
    <row r="358" spans="1:22" ht="43.5" x14ac:dyDescent="0.35">
      <c r="A358">
        <v>356</v>
      </c>
      <c r="B358" s="1" t="s">
        <v>357</v>
      </c>
      <c r="C358" s="1" t="s">
        <v>4466</v>
      </c>
      <c r="D358" s="13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40"/>
        <v>1.0269239999999999</v>
      </c>
      <c r="P358" s="4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42415.803159722222</v>
      </c>
      <c r="T358" s="9">
        <f t="shared" si="45"/>
        <v>42445.761493055557</v>
      </c>
      <c r="U358" t="str">
        <f t="shared" si="46"/>
        <v>Feb</v>
      </c>
      <c r="V358" t="str">
        <f t="shared" si="47"/>
        <v>B</v>
      </c>
    </row>
    <row r="359" spans="1:22" ht="58" x14ac:dyDescent="0.35">
      <c r="A359">
        <v>357</v>
      </c>
      <c r="B359" s="1" t="s">
        <v>358</v>
      </c>
      <c r="C359" s="1" t="s">
        <v>4467</v>
      </c>
      <c r="D359" s="13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40"/>
        <v>1.74</v>
      </c>
      <c r="P359" s="4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42078.222187499996</v>
      </c>
      <c r="T359" s="9">
        <f t="shared" si="45"/>
        <v>42118.222187499996</v>
      </c>
      <c r="U359" t="str">
        <f t="shared" si="46"/>
        <v>Mar</v>
      </c>
      <c r="V359" t="str">
        <f t="shared" si="47"/>
        <v>B</v>
      </c>
    </row>
    <row r="360" spans="1:22" ht="43.5" x14ac:dyDescent="0.35">
      <c r="A360">
        <v>358</v>
      </c>
      <c r="B360" s="1" t="s">
        <v>359</v>
      </c>
      <c r="C360" s="1" t="s">
        <v>4468</v>
      </c>
      <c r="D360" s="13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40"/>
        <v>1.03088</v>
      </c>
      <c r="P360" s="4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42507.860196759255</v>
      </c>
      <c r="T360" s="9">
        <f t="shared" si="45"/>
        <v>42536.625</v>
      </c>
      <c r="U360" t="str">
        <f t="shared" si="46"/>
        <v>May</v>
      </c>
      <c r="V360" t="str">
        <f t="shared" si="47"/>
        <v>B</v>
      </c>
    </row>
    <row r="361" spans="1:22" ht="43.5" x14ac:dyDescent="0.35">
      <c r="A361">
        <v>359</v>
      </c>
      <c r="B361" s="1" t="s">
        <v>360</v>
      </c>
      <c r="C361" s="1" t="s">
        <v>4469</v>
      </c>
      <c r="D361" s="13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40"/>
        <v>1.0485537190082646</v>
      </c>
      <c r="P361" s="4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41935.070486111108</v>
      </c>
      <c r="T361" s="9">
        <f t="shared" si="45"/>
        <v>41957.216666666667</v>
      </c>
      <c r="U361" t="str">
        <f t="shared" si="46"/>
        <v>Oct</v>
      </c>
      <c r="V361" t="str">
        <f t="shared" si="47"/>
        <v>B</v>
      </c>
    </row>
    <row r="362" spans="1:22" ht="43.5" x14ac:dyDescent="0.35">
      <c r="A362">
        <v>360</v>
      </c>
      <c r="B362" s="1" t="s">
        <v>361</v>
      </c>
      <c r="C362" s="1" t="s">
        <v>4470</v>
      </c>
      <c r="D362" s="13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40"/>
        <v>1.0137499999999999</v>
      </c>
      <c r="P362" s="4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42163.897916666669</v>
      </c>
      <c r="T362" s="9">
        <f t="shared" si="45"/>
        <v>42208.132638888885</v>
      </c>
      <c r="U362" t="str">
        <f t="shared" si="46"/>
        <v>Jun</v>
      </c>
      <c r="V362" t="str">
        <f t="shared" si="47"/>
        <v>B</v>
      </c>
    </row>
    <row r="363" spans="1:22" ht="43.5" x14ac:dyDescent="0.35">
      <c r="A363">
        <v>361</v>
      </c>
      <c r="B363" s="1" t="s">
        <v>362</v>
      </c>
      <c r="C363" s="1" t="s">
        <v>4471</v>
      </c>
      <c r="D363" s="1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40"/>
        <v>1.1107699999999998</v>
      </c>
      <c r="P363" s="4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41936.001226851848</v>
      </c>
      <c r="T363" s="9">
        <f t="shared" si="45"/>
        <v>41966.042893518519</v>
      </c>
      <c r="U363" t="str">
        <f t="shared" si="46"/>
        <v>Oct</v>
      </c>
      <c r="V363" t="str">
        <f t="shared" si="47"/>
        <v>B</v>
      </c>
    </row>
    <row r="364" spans="1:22" ht="58" x14ac:dyDescent="0.35">
      <c r="A364">
        <v>362</v>
      </c>
      <c r="B364" s="1" t="s">
        <v>363</v>
      </c>
      <c r="C364" s="1" t="s">
        <v>4472</v>
      </c>
      <c r="D364" s="13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40"/>
        <v>1.2415933781686497</v>
      </c>
      <c r="P364" s="4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41837.210543981484</v>
      </c>
      <c r="T364" s="9">
        <f t="shared" si="45"/>
        <v>41859</v>
      </c>
      <c r="U364" t="str">
        <f t="shared" si="46"/>
        <v>Jul</v>
      </c>
      <c r="V364" t="str">
        <f t="shared" si="47"/>
        <v>B</v>
      </c>
    </row>
    <row r="365" spans="1:22" ht="58" x14ac:dyDescent="0.35">
      <c r="A365">
        <v>363</v>
      </c>
      <c r="B365" s="1" t="s">
        <v>364</v>
      </c>
      <c r="C365" s="1" t="s">
        <v>4473</v>
      </c>
      <c r="D365" s="13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40"/>
        <v>1.0133333333333334</v>
      </c>
      <c r="P365" s="4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40255.744629629626</v>
      </c>
      <c r="T365" s="9">
        <f t="shared" si="45"/>
        <v>40300.806944444441</v>
      </c>
      <c r="U365" t="str">
        <f t="shared" si="46"/>
        <v>Mar</v>
      </c>
      <c r="V365" t="str">
        <f t="shared" si="47"/>
        <v>B</v>
      </c>
    </row>
    <row r="366" spans="1:22" ht="43.5" x14ac:dyDescent="0.35">
      <c r="A366">
        <v>364</v>
      </c>
      <c r="B366" s="1" t="s">
        <v>365</v>
      </c>
      <c r="C366" s="1" t="s">
        <v>4474</v>
      </c>
      <c r="D366" s="13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40"/>
        <v>1.1016142857142857</v>
      </c>
      <c r="P366" s="4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41780.859629629631</v>
      </c>
      <c r="T366" s="9">
        <f t="shared" si="45"/>
        <v>41811.165972222225</v>
      </c>
      <c r="U366" t="str">
        <f t="shared" si="46"/>
        <v>May</v>
      </c>
      <c r="V366" t="str">
        <f t="shared" si="47"/>
        <v>B</v>
      </c>
    </row>
    <row r="367" spans="1:22" ht="43.5" x14ac:dyDescent="0.35">
      <c r="A367">
        <v>365</v>
      </c>
      <c r="B367" s="1" t="s">
        <v>366</v>
      </c>
      <c r="C367" s="1" t="s">
        <v>4475</v>
      </c>
      <c r="D367" s="13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40"/>
        <v>1.0397333333333334</v>
      </c>
      <c r="P367" s="4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41668.606469907405</v>
      </c>
      <c r="T367" s="9">
        <f t="shared" si="45"/>
        <v>41698.606469907405</v>
      </c>
      <c r="U367" t="str">
        <f t="shared" si="46"/>
        <v>Jan</v>
      </c>
      <c r="V367" t="str">
        <f t="shared" si="47"/>
        <v>B</v>
      </c>
    </row>
    <row r="368" spans="1:22" ht="43.5" x14ac:dyDescent="0.35">
      <c r="A368">
        <v>366</v>
      </c>
      <c r="B368" s="1" t="s">
        <v>367</v>
      </c>
      <c r="C368" s="1" t="s">
        <v>4476</v>
      </c>
      <c r="D368" s="13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40"/>
        <v>1.013157894736842</v>
      </c>
      <c r="P368" s="4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41019.793032407404</v>
      </c>
      <c r="T368" s="9">
        <f t="shared" si="45"/>
        <v>41049.793032407404</v>
      </c>
      <c r="U368" t="str">
        <f t="shared" si="46"/>
        <v>Apr</v>
      </c>
      <c r="V368" t="str">
        <f t="shared" si="47"/>
        <v>B</v>
      </c>
    </row>
    <row r="369" spans="1:22" ht="43.5" x14ac:dyDescent="0.35">
      <c r="A369">
        <v>367</v>
      </c>
      <c r="B369" s="1" t="s">
        <v>368</v>
      </c>
      <c r="C369" s="1" t="s">
        <v>4477</v>
      </c>
      <c r="D369" s="13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40"/>
        <v>1.033501</v>
      </c>
      <c r="P369" s="4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41355.577291666668</v>
      </c>
      <c r="T369" s="9">
        <f t="shared" si="45"/>
        <v>41395.207638888889</v>
      </c>
      <c r="U369" t="str">
        <f t="shared" si="46"/>
        <v>Mar</v>
      </c>
      <c r="V369" t="str">
        <f t="shared" si="47"/>
        <v>B</v>
      </c>
    </row>
    <row r="370" spans="1:22" ht="43.5" x14ac:dyDescent="0.35">
      <c r="A370">
        <v>368</v>
      </c>
      <c r="B370" s="1" t="s">
        <v>369</v>
      </c>
      <c r="C370" s="1" t="s">
        <v>4478</v>
      </c>
      <c r="D370" s="13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40"/>
        <v>1.04112</v>
      </c>
      <c r="P370" s="4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42043.605578703704</v>
      </c>
      <c r="T370" s="9">
        <f t="shared" si="45"/>
        <v>42078.563912037032</v>
      </c>
      <c r="U370" t="str">
        <f t="shared" si="46"/>
        <v>Feb</v>
      </c>
      <c r="V370" t="str">
        <f t="shared" si="47"/>
        <v>B</v>
      </c>
    </row>
    <row r="371" spans="1:22" ht="43.5" x14ac:dyDescent="0.35">
      <c r="A371">
        <v>369</v>
      </c>
      <c r="B371" s="1" t="s">
        <v>370</v>
      </c>
      <c r="C371" s="1" t="s">
        <v>4479</v>
      </c>
      <c r="D371" s="13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40"/>
        <v>1.1015569230769231</v>
      </c>
      <c r="P371" s="4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40893.551724537036</v>
      </c>
      <c r="T371" s="9">
        <f t="shared" si="45"/>
        <v>40923.551724537036</v>
      </c>
      <c r="U371" t="str">
        <f t="shared" si="46"/>
        <v>Dec</v>
      </c>
      <c r="V371" t="str">
        <f t="shared" si="47"/>
        <v>B</v>
      </c>
    </row>
    <row r="372" spans="1:22" ht="43.5" x14ac:dyDescent="0.35">
      <c r="A372">
        <v>370</v>
      </c>
      <c r="B372" s="1" t="s">
        <v>371</v>
      </c>
      <c r="C372" s="1" t="s">
        <v>4480</v>
      </c>
      <c r="D372" s="13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40"/>
        <v>1.2202</v>
      </c>
      <c r="P372" s="4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42711.795138888891</v>
      </c>
      <c r="T372" s="9">
        <f t="shared" si="45"/>
        <v>42741.795138888891</v>
      </c>
      <c r="U372" t="str">
        <f t="shared" si="46"/>
        <v>Dec</v>
      </c>
      <c r="V372" t="str">
        <f t="shared" si="47"/>
        <v>B</v>
      </c>
    </row>
    <row r="373" spans="1:22" ht="58" x14ac:dyDescent="0.35">
      <c r="A373">
        <v>371</v>
      </c>
      <c r="B373" s="1" t="s">
        <v>372</v>
      </c>
      <c r="C373" s="1" t="s">
        <v>4481</v>
      </c>
      <c r="D373" s="1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40"/>
        <v>1.1416866666666667</v>
      </c>
      <c r="P373" s="4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41261.767812500002</v>
      </c>
      <c r="T373" s="9">
        <f t="shared" si="45"/>
        <v>41306.767812500002</v>
      </c>
      <c r="U373" t="str">
        <f t="shared" si="46"/>
        <v>Dec</v>
      </c>
      <c r="V373" t="str">
        <f t="shared" si="47"/>
        <v>B</v>
      </c>
    </row>
    <row r="374" spans="1:22" ht="29" x14ac:dyDescent="0.35">
      <c r="A374">
        <v>372</v>
      </c>
      <c r="B374" s="1" t="s">
        <v>373</v>
      </c>
      <c r="C374" s="1" t="s">
        <v>4482</v>
      </c>
      <c r="D374" s="13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40"/>
        <v>1.2533333333333334</v>
      </c>
      <c r="P374" s="4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42425.576898148152</v>
      </c>
      <c r="T374" s="9">
        <f t="shared" si="45"/>
        <v>42465.666666666672</v>
      </c>
      <c r="U374" t="str">
        <f t="shared" si="46"/>
        <v>Feb</v>
      </c>
      <c r="V374" t="str">
        <f t="shared" si="47"/>
        <v>B</v>
      </c>
    </row>
    <row r="375" spans="1:22" ht="43.5" x14ac:dyDescent="0.35">
      <c r="A375">
        <v>373</v>
      </c>
      <c r="B375" s="1" t="s">
        <v>374</v>
      </c>
      <c r="C375" s="1" t="s">
        <v>4483</v>
      </c>
      <c r="D375" s="13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40"/>
        <v>1.0666666666666667</v>
      </c>
      <c r="P375" s="4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41078.91201388889</v>
      </c>
      <c r="T375" s="9">
        <f t="shared" si="45"/>
        <v>41108.91201388889</v>
      </c>
      <c r="U375" t="str">
        <f t="shared" si="46"/>
        <v>Jun</v>
      </c>
      <c r="V375" t="str">
        <f t="shared" si="47"/>
        <v>B</v>
      </c>
    </row>
    <row r="376" spans="1:22" ht="43.5" x14ac:dyDescent="0.35">
      <c r="A376">
        <v>374</v>
      </c>
      <c r="B376" s="1" t="s">
        <v>375</v>
      </c>
      <c r="C376" s="1" t="s">
        <v>4484</v>
      </c>
      <c r="D376" s="13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40"/>
        <v>1.3065</v>
      </c>
      <c r="P376" s="4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40757.889247685183</v>
      </c>
      <c r="T376" s="9">
        <f t="shared" si="45"/>
        <v>40802.889247685183</v>
      </c>
      <c r="U376" t="str">
        <f t="shared" si="46"/>
        <v>Aug</v>
      </c>
      <c r="V376" t="str">
        <f t="shared" si="47"/>
        <v>B</v>
      </c>
    </row>
    <row r="377" spans="1:22" ht="43.5" x14ac:dyDescent="0.35">
      <c r="A377">
        <v>375</v>
      </c>
      <c r="B377" s="1" t="s">
        <v>376</v>
      </c>
      <c r="C377" s="1" t="s">
        <v>4485</v>
      </c>
      <c r="D377" s="13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40"/>
        <v>1.2</v>
      </c>
      <c r="P377" s="4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41657.985081018516</v>
      </c>
      <c r="T377" s="9">
        <f t="shared" si="45"/>
        <v>41699.720833333333</v>
      </c>
      <c r="U377" t="str">
        <f t="shared" si="46"/>
        <v>Jan</v>
      </c>
      <c r="V377" t="str">
        <f t="shared" si="47"/>
        <v>B</v>
      </c>
    </row>
    <row r="378" spans="1:22" ht="58" x14ac:dyDescent="0.35">
      <c r="A378">
        <v>376</v>
      </c>
      <c r="B378" s="1" t="s">
        <v>377</v>
      </c>
      <c r="C378" s="1" t="s">
        <v>4486</v>
      </c>
      <c r="D378" s="13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40"/>
        <v>1.0595918367346939</v>
      </c>
      <c r="P378" s="4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42576.452731481477</v>
      </c>
      <c r="T378" s="9">
        <f t="shared" si="45"/>
        <v>42607.452731481477</v>
      </c>
      <c r="U378" t="str">
        <f t="shared" si="46"/>
        <v>Jul</v>
      </c>
      <c r="V378" t="str">
        <f t="shared" si="47"/>
        <v>B</v>
      </c>
    </row>
    <row r="379" spans="1:22" ht="43.5" x14ac:dyDescent="0.35">
      <c r="A379">
        <v>377</v>
      </c>
      <c r="B379" s="1" t="s">
        <v>378</v>
      </c>
      <c r="C379" s="1" t="s">
        <v>4487</v>
      </c>
      <c r="D379" s="13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40"/>
        <v>1.1439999999999999</v>
      </c>
      <c r="P379" s="4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42292.250787037032</v>
      </c>
      <c r="T379" s="9">
        <f t="shared" si="45"/>
        <v>42322.292361111111</v>
      </c>
      <c r="U379" t="str">
        <f t="shared" si="46"/>
        <v>Oct</v>
      </c>
      <c r="V379" t="str">
        <f t="shared" si="47"/>
        <v>B</v>
      </c>
    </row>
    <row r="380" spans="1:22" ht="58" x14ac:dyDescent="0.35">
      <c r="A380">
        <v>378</v>
      </c>
      <c r="B380" s="1" t="s">
        <v>379</v>
      </c>
      <c r="C380" s="1" t="s">
        <v>4488</v>
      </c>
      <c r="D380" s="13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40"/>
        <v>1.1176666666666666</v>
      </c>
      <c r="P380" s="4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42370.571851851855</v>
      </c>
      <c r="T380" s="9">
        <f t="shared" si="45"/>
        <v>42394.994444444441</v>
      </c>
      <c r="U380" t="str">
        <f t="shared" si="46"/>
        <v>Jan</v>
      </c>
      <c r="V380" t="str">
        <f t="shared" si="47"/>
        <v>B</v>
      </c>
    </row>
    <row r="381" spans="1:22" ht="43.5" x14ac:dyDescent="0.35">
      <c r="A381">
        <v>379</v>
      </c>
      <c r="B381" s="1" t="s">
        <v>380</v>
      </c>
      <c r="C381" s="1" t="s">
        <v>4489</v>
      </c>
      <c r="D381" s="13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40"/>
        <v>1.1608000000000001</v>
      </c>
      <c r="P381" s="4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40987.688333333332</v>
      </c>
      <c r="T381" s="9">
        <f t="shared" si="45"/>
        <v>41032.688333333332</v>
      </c>
      <c r="U381" t="str">
        <f t="shared" si="46"/>
        <v>Mar</v>
      </c>
      <c r="V381" t="str">
        <f t="shared" si="47"/>
        <v>B</v>
      </c>
    </row>
    <row r="382" spans="1:22" ht="58" x14ac:dyDescent="0.35">
      <c r="A382">
        <v>380</v>
      </c>
      <c r="B382" s="1" t="s">
        <v>381</v>
      </c>
      <c r="C382" s="1" t="s">
        <v>4490</v>
      </c>
      <c r="D382" s="13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40"/>
        <v>1.415</v>
      </c>
      <c r="P382" s="4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42367.719814814816</v>
      </c>
      <c r="T382" s="9">
        <f t="shared" si="45"/>
        <v>42392.719814814816</v>
      </c>
      <c r="U382" t="str">
        <f t="shared" si="46"/>
        <v>Dec</v>
      </c>
      <c r="V382" t="str">
        <f t="shared" si="47"/>
        <v>B</v>
      </c>
    </row>
    <row r="383" spans="1:22" ht="43.5" x14ac:dyDescent="0.35">
      <c r="A383">
        <v>381</v>
      </c>
      <c r="B383" s="1" t="s">
        <v>382</v>
      </c>
      <c r="C383" s="1" t="s">
        <v>4491</v>
      </c>
      <c r="D383" s="1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40"/>
        <v>1.0472999999999999</v>
      </c>
      <c r="P383" s="4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41085.698113425926</v>
      </c>
      <c r="T383" s="9">
        <f t="shared" si="45"/>
        <v>41120.208333333336</v>
      </c>
      <c r="U383" t="str">
        <f t="shared" si="46"/>
        <v>Jun</v>
      </c>
      <c r="V383" t="str">
        <f t="shared" si="47"/>
        <v>B</v>
      </c>
    </row>
    <row r="384" spans="1:22" ht="58" x14ac:dyDescent="0.35">
      <c r="A384">
        <v>382</v>
      </c>
      <c r="B384" s="1" t="s">
        <v>383</v>
      </c>
      <c r="C384" s="1" t="s">
        <v>4492</v>
      </c>
      <c r="D384" s="13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40"/>
        <v>2.5583333333333331</v>
      </c>
      <c r="P384" s="4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41144.709490740745</v>
      </c>
      <c r="T384" s="9">
        <f t="shared" si="45"/>
        <v>41158.709490740745</v>
      </c>
      <c r="U384" t="str">
        <f t="shared" si="46"/>
        <v>Aug</v>
      </c>
      <c r="V384" t="str">
        <f t="shared" si="47"/>
        <v>C</v>
      </c>
    </row>
    <row r="385" spans="1:22" ht="43.5" x14ac:dyDescent="0.35">
      <c r="A385">
        <v>383</v>
      </c>
      <c r="B385" s="1" t="s">
        <v>384</v>
      </c>
      <c r="C385" s="1" t="s">
        <v>4493</v>
      </c>
      <c r="D385" s="13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40"/>
        <v>2.0670670670670672</v>
      </c>
      <c r="P385" s="4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41755.117581018516</v>
      </c>
      <c r="T385" s="9">
        <f t="shared" si="45"/>
        <v>41778.117581018516</v>
      </c>
      <c r="U385" t="str">
        <f t="shared" si="46"/>
        <v>Apr</v>
      </c>
      <c r="V385" t="str">
        <f t="shared" si="47"/>
        <v>C</v>
      </c>
    </row>
    <row r="386" spans="1:22" ht="43.5" x14ac:dyDescent="0.35">
      <c r="A386">
        <v>384</v>
      </c>
      <c r="B386" s="1" t="s">
        <v>385</v>
      </c>
      <c r="C386" s="1" t="s">
        <v>4494</v>
      </c>
      <c r="D386" s="13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40"/>
        <v>1.1210500000000001</v>
      </c>
      <c r="P386" s="4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41980.781793981485</v>
      </c>
      <c r="T386" s="9">
        <f t="shared" si="45"/>
        <v>42010.781793981485</v>
      </c>
      <c r="U386" t="str">
        <f t="shared" si="46"/>
        <v>Dec</v>
      </c>
      <c r="V386" t="str">
        <f t="shared" si="47"/>
        <v>B</v>
      </c>
    </row>
    <row r="387" spans="1:22" ht="43.5" x14ac:dyDescent="0.35">
      <c r="A387">
        <v>385</v>
      </c>
      <c r="B387" s="1" t="s">
        <v>386</v>
      </c>
      <c r="C387" s="1" t="s">
        <v>4495</v>
      </c>
      <c r="D387" s="13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48">E387/D387</f>
        <v>1.05982</v>
      </c>
      <c r="P387" s="4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9">
        <f t="shared" ref="S387:S450" si="52">(((J387/60)/60)/24)+DATE(1970,1,1)</f>
        <v>41934.584502314814</v>
      </c>
      <c r="T387" s="9">
        <f t="shared" ref="T387:T450" si="53">(((I387/60)/60)/24)+DATE(1970,1,1)</f>
        <v>41964.626168981486</v>
      </c>
      <c r="U387" t="str">
        <f t="shared" ref="U387:U450" si="54">(TEXT(S387,"mmm"))</f>
        <v>Oct</v>
      </c>
      <c r="V387" t="str">
        <f t="shared" ref="V387:V450" si="55">IF(O387&lt;1,"A",IF(O387&lt;2,"B","C"))</f>
        <v>B</v>
      </c>
    </row>
    <row r="388" spans="1:22" ht="43.5" x14ac:dyDescent="0.35">
      <c r="A388">
        <v>386</v>
      </c>
      <c r="B388" s="1" t="s">
        <v>387</v>
      </c>
      <c r="C388" s="1" t="s">
        <v>4496</v>
      </c>
      <c r="D388" s="13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48"/>
        <v>1.0016666666666667</v>
      </c>
      <c r="P388" s="4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42211.951284722221</v>
      </c>
      <c r="T388" s="9">
        <f t="shared" si="53"/>
        <v>42226.951284722221</v>
      </c>
      <c r="U388" t="str">
        <f t="shared" si="54"/>
        <v>Jul</v>
      </c>
      <c r="V388" t="str">
        <f t="shared" si="55"/>
        <v>B</v>
      </c>
    </row>
    <row r="389" spans="1:22" ht="58" x14ac:dyDescent="0.35">
      <c r="A389">
        <v>387</v>
      </c>
      <c r="B389" s="1" t="s">
        <v>388</v>
      </c>
      <c r="C389" s="1" t="s">
        <v>4497</v>
      </c>
      <c r="D389" s="13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48"/>
        <v>2.1398947368421051</v>
      </c>
      <c r="P389" s="4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42200.67659722222</v>
      </c>
      <c r="T389" s="9">
        <f t="shared" si="53"/>
        <v>42231.25</v>
      </c>
      <c r="U389" t="str">
        <f t="shared" si="54"/>
        <v>Jul</v>
      </c>
      <c r="V389" t="str">
        <f t="shared" si="55"/>
        <v>C</v>
      </c>
    </row>
    <row r="390" spans="1:22" ht="43.5" x14ac:dyDescent="0.35">
      <c r="A390">
        <v>388</v>
      </c>
      <c r="B390" s="1" t="s">
        <v>389</v>
      </c>
      <c r="C390" s="1" t="s">
        <v>4498</v>
      </c>
      <c r="D390" s="13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48"/>
        <v>1.2616000000000001</v>
      </c>
      <c r="P390" s="4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42549.076157407413</v>
      </c>
      <c r="T390" s="9">
        <f t="shared" si="53"/>
        <v>42579.076157407413</v>
      </c>
      <c r="U390" t="str">
        <f t="shared" si="54"/>
        <v>Jun</v>
      </c>
      <c r="V390" t="str">
        <f t="shared" si="55"/>
        <v>B</v>
      </c>
    </row>
    <row r="391" spans="1:22" ht="58" x14ac:dyDescent="0.35">
      <c r="A391">
        <v>389</v>
      </c>
      <c r="B391" s="1" t="s">
        <v>390</v>
      </c>
      <c r="C391" s="1" t="s">
        <v>4499</v>
      </c>
      <c r="D391" s="13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48"/>
        <v>1.8153547058823529</v>
      </c>
      <c r="P391" s="4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41674.063078703701</v>
      </c>
      <c r="T391" s="9">
        <f t="shared" si="53"/>
        <v>41705.957638888889</v>
      </c>
      <c r="U391" t="str">
        <f t="shared" si="54"/>
        <v>Feb</v>
      </c>
      <c r="V391" t="str">
        <f t="shared" si="55"/>
        <v>B</v>
      </c>
    </row>
    <row r="392" spans="1:22" ht="43.5" x14ac:dyDescent="0.35">
      <c r="A392">
        <v>390</v>
      </c>
      <c r="B392" s="1" t="s">
        <v>391</v>
      </c>
      <c r="C392" s="1" t="s">
        <v>4500</v>
      </c>
      <c r="D392" s="13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48"/>
        <v>1</v>
      </c>
      <c r="P392" s="4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42112.036712962959</v>
      </c>
      <c r="T392" s="9">
        <f t="shared" si="53"/>
        <v>42132.036712962959</v>
      </c>
      <c r="U392" t="str">
        <f t="shared" si="54"/>
        <v>Apr</v>
      </c>
      <c r="V392" t="str">
        <f t="shared" si="55"/>
        <v>B</v>
      </c>
    </row>
    <row r="393" spans="1:22" ht="43.5" x14ac:dyDescent="0.35">
      <c r="A393">
        <v>391</v>
      </c>
      <c r="B393" s="1" t="s">
        <v>392</v>
      </c>
      <c r="C393" s="1" t="s">
        <v>4501</v>
      </c>
      <c r="D393" s="1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48"/>
        <v>1.0061</v>
      </c>
      <c r="P393" s="4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40865.042256944449</v>
      </c>
      <c r="T393" s="9">
        <f t="shared" si="53"/>
        <v>40895.040972222225</v>
      </c>
      <c r="U393" t="str">
        <f t="shared" si="54"/>
        <v>Nov</v>
      </c>
      <c r="V393" t="str">
        <f t="shared" si="55"/>
        <v>B</v>
      </c>
    </row>
    <row r="394" spans="1:22" ht="43.5" x14ac:dyDescent="0.35">
      <c r="A394">
        <v>392</v>
      </c>
      <c r="B394" s="1" t="s">
        <v>393</v>
      </c>
      <c r="C394" s="1" t="s">
        <v>4502</v>
      </c>
      <c r="D394" s="13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48"/>
        <v>1.009027027027027</v>
      </c>
      <c r="P394" s="4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40763.717256944445</v>
      </c>
      <c r="T394" s="9">
        <f t="shared" si="53"/>
        <v>40794.125</v>
      </c>
      <c r="U394" t="str">
        <f t="shared" si="54"/>
        <v>Aug</v>
      </c>
      <c r="V394" t="str">
        <f t="shared" si="55"/>
        <v>B</v>
      </c>
    </row>
    <row r="395" spans="1:22" ht="43.5" x14ac:dyDescent="0.35">
      <c r="A395">
        <v>393</v>
      </c>
      <c r="B395" s="1" t="s">
        <v>394</v>
      </c>
      <c r="C395" s="1" t="s">
        <v>4503</v>
      </c>
      <c r="D395" s="13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48"/>
        <v>1.10446</v>
      </c>
      <c r="P395" s="4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41526.708935185183</v>
      </c>
      <c r="T395" s="9">
        <f t="shared" si="53"/>
        <v>41557.708935185183</v>
      </c>
      <c r="U395" t="str">
        <f t="shared" si="54"/>
        <v>Sep</v>
      </c>
      <c r="V395" t="str">
        <f t="shared" si="55"/>
        <v>B</v>
      </c>
    </row>
    <row r="396" spans="1:22" ht="43.5" x14ac:dyDescent="0.35">
      <c r="A396">
        <v>394</v>
      </c>
      <c r="B396" s="1" t="s">
        <v>395</v>
      </c>
      <c r="C396" s="1" t="s">
        <v>4504</v>
      </c>
      <c r="D396" s="13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48"/>
        <v>1.118936170212766</v>
      </c>
      <c r="P396" s="4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42417.818078703705</v>
      </c>
      <c r="T396" s="9">
        <f t="shared" si="53"/>
        <v>42477.776412037041</v>
      </c>
      <c r="U396" t="str">
        <f t="shared" si="54"/>
        <v>Feb</v>
      </c>
      <c r="V396" t="str">
        <f t="shared" si="55"/>
        <v>B</v>
      </c>
    </row>
    <row r="397" spans="1:22" ht="43.5" x14ac:dyDescent="0.35">
      <c r="A397">
        <v>395</v>
      </c>
      <c r="B397" s="1" t="s">
        <v>396</v>
      </c>
      <c r="C397" s="1" t="s">
        <v>4505</v>
      </c>
      <c r="D397" s="13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48"/>
        <v>1.0804450000000001</v>
      </c>
      <c r="P397" s="4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40990.909259259257</v>
      </c>
      <c r="T397" s="9">
        <f t="shared" si="53"/>
        <v>41026.897222222222</v>
      </c>
      <c r="U397" t="str">
        <f t="shared" si="54"/>
        <v>Mar</v>
      </c>
      <c r="V397" t="str">
        <f t="shared" si="55"/>
        <v>B</v>
      </c>
    </row>
    <row r="398" spans="1:22" ht="43.5" x14ac:dyDescent="0.35">
      <c r="A398">
        <v>396</v>
      </c>
      <c r="B398" s="1" t="s">
        <v>397</v>
      </c>
      <c r="C398" s="1" t="s">
        <v>4506</v>
      </c>
      <c r="D398" s="13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48"/>
        <v>1.0666666666666667</v>
      </c>
      <c r="P398" s="4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41082.564884259256</v>
      </c>
      <c r="T398" s="9">
        <f t="shared" si="53"/>
        <v>41097.564884259256</v>
      </c>
      <c r="U398" t="str">
        <f t="shared" si="54"/>
        <v>Jun</v>
      </c>
      <c r="V398" t="str">
        <f t="shared" si="55"/>
        <v>B</v>
      </c>
    </row>
    <row r="399" spans="1:22" ht="58" x14ac:dyDescent="0.35">
      <c r="A399">
        <v>397</v>
      </c>
      <c r="B399" s="1" t="s">
        <v>398</v>
      </c>
      <c r="C399" s="1" t="s">
        <v>4507</v>
      </c>
      <c r="D399" s="13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48"/>
        <v>1.0390027322404372</v>
      </c>
      <c r="P399" s="4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40379.776435185187</v>
      </c>
      <c r="T399" s="9">
        <f t="shared" si="53"/>
        <v>40422.155555555553</v>
      </c>
      <c r="U399" t="str">
        <f t="shared" si="54"/>
        <v>Jul</v>
      </c>
      <c r="V399" t="str">
        <f t="shared" si="55"/>
        <v>B</v>
      </c>
    </row>
    <row r="400" spans="1:22" ht="43.5" x14ac:dyDescent="0.35">
      <c r="A400">
        <v>398</v>
      </c>
      <c r="B400" s="1" t="s">
        <v>399</v>
      </c>
      <c r="C400" s="1" t="s">
        <v>4508</v>
      </c>
      <c r="D400" s="13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48"/>
        <v>1.2516</v>
      </c>
      <c r="P400" s="4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42078.793124999997</v>
      </c>
      <c r="T400" s="9">
        <f t="shared" si="53"/>
        <v>42123.793124999997</v>
      </c>
      <c r="U400" t="str">
        <f t="shared" si="54"/>
        <v>Mar</v>
      </c>
      <c r="V400" t="str">
        <f t="shared" si="55"/>
        <v>B</v>
      </c>
    </row>
    <row r="401" spans="1:22" ht="58" x14ac:dyDescent="0.35">
      <c r="A401">
        <v>399</v>
      </c>
      <c r="B401" s="1" t="s">
        <v>400</v>
      </c>
      <c r="C401" s="1" t="s">
        <v>4509</v>
      </c>
      <c r="D401" s="13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48"/>
        <v>1.0680499999999999</v>
      </c>
      <c r="P401" s="4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42687.875775462962</v>
      </c>
      <c r="T401" s="9">
        <f t="shared" si="53"/>
        <v>42718.5</v>
      </c>
      <c r="U401" t="str">
        <f t="shared" si="54"/>
        <v>Nov</v>
      </c>
      <c r="V401" t="str">
        <f t="shared" si="55"/>
        <v>B</v>
      </c>
    </row>
    <row r="402" spans="1:22" ht="43.5" x14ac:dyDescent="0.35">
      <c r="A402">
        <v>400</v>
      </c>
      <c r="B402" s="1" t="s">
        <v>401</v>
      </c>
      <c r="C402" s="1" t="s">
        <v>4510</v>
      </c>
      <c r="D402" s="13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48"/>
        <v>1.1230249999999999</v>
      </c>
      <c r="P402" s="4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41745.635960648149</v>
      </c>
      <c r="T402" s="9">
        <f t="shared" si="53"/>
        <v>41776.145833333336</v>
      </c>
      <c r="U402" t="str">
        <f t="shared" si="54"/>
        <v>Apr</v>
      </c>
      <c r="V402" t="str">
        <f t="shared" si="55"/>
        <v>B</v>
      </c>
    </row>
    <row r="403" spans="1:22" ht="43.5" x14ac:dyDescent="0.35">
      <c r="A403">
        <v>401</v>
      </c>
      <c r="B403" s="1" t="s">
        <v>402</v>
      </c>
      <c r="C403" s="1" t="s">
        <v>4511</v>
      </c>
      <c r="D403" s="1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48"/>
        <v>1.0381199999999999</v>
      </c>
      <c r="P403" s="4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40732.842245370368</v>
      </c>
      <c r="T403" s="9">
        <f t="shared" si="53"/>
        <v>40762.842245370368</v>
      </c>
      <c r="U403" t="str">
        <f t="shared" si="54"/>
        <v>Jul</v>
      </c>
      <c r="V403" t="str">
        <f t="shared" si="55"/>
        <v>B</v>
      </c>
    </row>
    <row r="404" spans="1:22" ht="58" x14ac:dyDescent="0.35">
      <c r="A404">
        <v>402</v>
      </c>
      <c r="B404" s="1" t="s">
        <v>403</v>
      </c>
      <c r="C404" s="1" t="s">
        <v>4512</v>
      </c>
      <c r="D404" s="13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48"/>
        <v>1.4165000000000001</v>
      </c>
      <c r="P404" s="4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42292.539548611108</v>
      </c>
      <c r="T404" s="9">
        <f t="shared" si="53"/>
        <v>42313.58121527778</v>
      </c>
      <c r="U404" t="str">
        <f t="shared" si="54"/>
        <v>Oct</v>
      </c>
      <c r="V404" t="str">
        <f t="shared" si="55"/>
        <v>B</v>
      </c>
    </row>
    <row r="405" spans="1:22" ht="43.5" x14ac:dyDescent="0.35">
      <c r="A405">
        <v>403</v>
      </c>
      <c r="B405" s="1" t="s">
        <v>404</v>
      </c>
      <c r="C405" s="1" t="s">
        <v>4513</v>
      </c>
      <c r="D405" s="13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48"/>
        <v>1.0526</v>
      </c>
      <c r="P405" s="4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40718.310659722221</v>
      </c>
      <c r="T405" s="9">
        <f t="shared" si="53"/>
        <v>40765.297222222223</v>
      </c>
      <c r="U405" t="str">
        <f t="shared" si="54"/>
        <v>Jun</v>
      </c>
      <c r="V405" t="str">
        <f t="shared" si="55"/>
        <v>B</v>
      </c>
    </row>
    <row r="406" spans="1:22" ht="43.5" x14ac:dyDescent="0.35">
      <c r="A406">
        <v>404</v>
      </c>
      <c r="B406" s="1" t="s">
        <v>405</v>
      </c>
      <c r="C406" s="1" t="s">
        <v>4514</v>
      </c>
      <c r="D406" s="13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48"/>
        <v>1.0309142857142857</v>
      </c>
      <c r="P406" s="4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41646.628032407411</v>
      </c>
      <c r="T406" s="9">
        <f t="shared" si="53"/>
        <v>41675.961111111108</v>
      </c>
      <c r="U406" t="str">
        <f t="shared" si="54"/>
        <v>Jan</v>
      </c>
      <c r="V406" t="str">
        <f t="shared" si="55"/>
        <v>B</v>
      </c>
    </row>
    <row r="407" spans="1:22" ht="43.5" x14ac:dyDescent="0.35">
      <c r="A407">
        <v>405</v>
      </c>
      <c r="B407" s="1" t="s">
        <v>406</v>
      </c>
      <c r="C407" s="1" t="s">
        <v>4515</v>
      </c>
      <c r="D407" s="13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48"/>
        <v>1.0765957446808512</v>
      </c>
      <c r="P407" s="4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41674.08494212963</v>
      </c>
      <c r="T407" s="9">
        <f t="shared" si="53"/>
        <v>41704.08494212963</v>
      </c>
      <c r="U407" t="str">
        <f t="shared" si="54"/>
        <v>Feb</v>
      </c>
      <c r="V407" t="str">
        <f t="shared" si="55"/>
        <v>B</v>
      </c>
    </row>
    <row r="408" spans="1:22" ht="43.5" x14ac:dyDescent="0.35">
      <c r="A408">
        <v>406</v>
      </c>
      <c r="B408" s="1" t="s">
        <v>407</v>
      </c>
      <c r="C408" s="1" t="s">
        <v>4516</v>
      </c>
      <c r="D408" s="13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48"/>
        <v>1.0770464285714285</v>
      </c>
      <c r="P408" s="4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40638.162465277775</v>
      </c>
      <c r="T408" s="9">
        <f t="shared" si="53"/>
        <v>40672.249305555553</v>
      </c>
      <c r="U408" t="str">
        <f t="shared" si="54"/>
        <v>Apr</v>
      </c>
      <c r="V408" t="str">
        <f t="shared" si="55"/>
        <v>B</v>
      </c>
    </row>
    <row r="409" spans="1:22" ht="43.5" x14ac:dyDescent="0.35">
      <c r="A409">
        <v>407</v>
      </c>
      <c r="B409" s="1" t="s">
        <v>408</v>
      </c>
      <c r="C409" s="1" t="s">
        <v>4517</v>
      </c>
      <c r="D409" s="13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48"/>
        <v>1.0155000000000001</v>
      </c>
      <c r="P409" s="4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40806.870949074073</v>
      </c>
      <c r="T409" s="9">
        <f t="shared" si="53"/>
        <v>40866.912615740745</v>
      </c>
      <c r="U409" t="str">
        <f t="shared" si="54"/>
        <v>Sep</v>
      </c>
      <c r="V409" t="str">
        <f t="shared" si="55"/>
        <v>B</v>
      </c>
    </row>
    <row r="410" spans="1:22" ht="43.5" x14ac:dyDescent="0.35">
      <c r="A410">
        <v>408</v>
      </c>
      <c r="B410" s="1" t="s">
        <v>409</v>
      </c>
      <c r="C410" s="1" t="s">
        <v>4518</v>
      </c>
      <c r="D410" s="13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48"/>
        <v>1.0143766666666667</v>
      </c>
      <c r="P410" s="4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41543.735995370371</v>
      </c>
      <c r="T410" s="9">
        <f t="shared" si="53"/>
        <v>41583.777662037035</v>
      </c>
      <c r="U410" t="str">
        <f t="shared" si="54"/>
        <v>Sep</v>
      </c>
      <c r="V410" t="str">
        <f t="shared" si="55"/>
        <v>B</v>
      </c>
    </row>
    <row r="411" spans="1:22" ht="43.5" x14ac:dyDescent="0.35">
      <c r="A411">
        <v>409</v>
      </c>
      <c r="B411" s="1" t="s">
        <v>410</v>
      </c>
      <c r="C411" s="1" t="s">
        <v>4519</v>
      </c>
      <c r="D411" s="13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48"/>
        <v>1.3680000000000001</v>
      </c>
      <c r="P411" s="4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42543.862777777773</v>
      </c>
      <c r="T411" s="9">
        <f t="shared" si="53"/>
        <v>42573.862777777773</v>
      </c>
      <c r="U411" t="str">
        <f t="shared" si="54"/>
        <v>Jun</v>
      </c>
      <c r="V411" t="str">
        <f t="shared" si="55"/>
        <v>B</v>
      </c>
    </row>
    <row r="412" spans="1:22" ht="43.5" x14ac:dyDescent="0.35">
      <c r="A412">
        <v>410</v>
      </c>
      <c r="B412" s="1" t="s">
        <v>411</v>
      </c>
      <c r="C412" s="1" t="s">
        <v>4520</v>
      </c>
      <c r="D412" s="13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48"/>
        <v>1.2829999999999999</v>
      </c>
      <c r="P412" s="4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42113.981446759266</v>
      </c>
      <c r="T412" s="9">
        <f t="shared" si="53"/>
        <v>42173.981446759266</v>
      </c>
      <c r="U412" t="str">
        <f t="shared" si="54"/>
        <v>Apr</v>
      </c>
      <c r="V412" t="str">
        <f t="shared" si="55"/>
        <v>B</v>
      </c>
    </row>
    <row r="413" spans="1:22" ht="43.5" x14ac:dyDescent="0.35">
      <c r="A413">
        <v>411</v>
      </c>
      <c r="B413" s="1" t="s">
        <v>412</v>
      </c>
      <c r="C413" s="1" t="s">
        <v>4521</v>
      </c>
      <c r="D413" s="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48"/>
        <v>1.0105</v>
      </c>
      <c r="P413" s="4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41598.17597222222</v>
      </c>
      <c r="T413" s="9">
        <f t="shared" si="53"/>
        <v>41630.208333333336</v>
      </c>
      <c r="U413" t="str">
        <f t="shared" si="54"/>
        <v>Nov</v>
      </c>
      <c r="V413" t="str">
        <f t="shared" si="55"/>
        <v>B</v>
      </c>
    </row>
    <row r="414" spans="1:22" ht="58" x14ac:dyDescent="0.35">
      <c r="A414">
        <v>412</v>
      </c>
      <c r="B414" s="1" t="s">
        <v>413</v>
      </c>
      <c r="C414" s="1" t="s">
        <v>4522</v>
      </c>
      <c r="D414" s="13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48"/>
        <v>1.2684</v>
      </c>
      <c r="P414" s="4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41099.742800925924</v>
      </c>
      <c r="T414" s="9">
        <f t="shared" si="53"/>
        <v>41115.742800925924</v>
      </c>
      <c r="U414" t="str">
        <f t="shared" si="54"/>
        <v>Jul</v>
      </c>
      <c r="V414" t="str">
        <f t="shared" si="55"/>
        <v>B</v>
      </c>
    </row>
    <row r="415" spans="1:22" ht="43.5" x14ac:dyDescent="0.35">
      <c r="A415">
        <v>413</v>
      </c>
      <c r="B415" s="1" t="s">
        <v>414</v>
      </c>
      <c r="C415" s="1" t="s">
        <v>4523</v>
      </c>
      <c r="D415" s="13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48"/>
        <v>1.0508593749999999</v>
      </c>
      <c r="P415" s="4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41079.877442129626</v>
      </c>
      <c r="T415" s="9">
        <f t="shared" si="53"/>
        <v>41109.877442129626</v>
      </c>
      <c r="U415" t="str">
        <f t="shared" si="54"/>
        <v>Jun</v>
      </c>
      <c r="V415" t="str">
        <f t="shared" si="55"/>
        <v>B</v>
      </c>
    </row>
    <row r="416" spans="1:22" ht="43.5" x14ac:dyDescent="0.35">
      <c r="A416">
        <v>414</v>
      </c>
      <c r="B416" s="1" t="s">
        <v>415</v>
      </c>
      <c r="C416" s="1" t="s">
        <v>4524</v>
      </c>
      <c r="D416" s="13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48"/>
        <v>1.0285405405405406</v>
      </c>
      <c r="P416" s="4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41529.063252314816</v>
      </c>
      <c r="T416" s="9">
        <f t="shared" si="53"/>
        <v>41559.063252314816</v>
      </c>
      <c r="U416" t="str">
        <f t="shared" si="54"/>
        <v>Sep</v>
      </c>
      <c r="V416" t="str">
        <f t="shared" si="55"/>
        <v>B</v>
      </c>
    </row>
    <row r="417" spans="1:22" ht="58" x14ac:dyDescent="0.35">
      <c r="A417">
        <v>415</v>
      </c>
      <c r="B417" s="1" t="s">
        <v>416</v>
      </c>
      <c r="C417" s="1" t="s">
        <v>4525</v>
      </c>
      <c r="D417" s="13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48"/>
        <v>1.0214714285714286</v>
      </c>
      <c r="P417" s="4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41904.851875</v>
      </c>
      <c r="T417" s="9">
        <f t="shared" si="53"/>
        <v>41929.5</v>
      </c>
      <c r="U417" t="str">
        <f t="shared" si="54"/>
        <v>Sep</v>
      </c>
      <c r="V417" t="str">
        <f t="shared" si="55"/>
        <v>B</v>
      </c>
    </row>
    <row r="418" spans="1:22" ht="43.5" x14ac:dyDescent="0.35">
      <c r="A418">
        <v>416</v>
      </c>
      <c r="B418" s="1" t="s">
        <v>417</v>
      </c>
      <c r="C418" s="1" t="s">
        <v>4526</v>
      </c>
      <c r="D418" s="13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48"/>
        <v>1.2021700000000002</v>
      </c>
      <c r="P418" s="4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41648.396192129629</v>
      </c>
      <c r="T418" s="9">
        <f t="shared" si="53"/>
        <v>41678.396192129629</v>
      </c>
      <c r="U418" t="str">
        <f t="shared" si="54"/>
        <v>Jan</v>
      </c>
      <c r="V418" t="str">
        <f t="shared" si="55"/>
        <v>B</v>
      </c>
    </row>
    <row r="419" spans="1:22" ht="43.5" x14ac:dyDescent="0.35">
      <c r="A419">
        <v>417</v>
      </c>
      <c r="B419" s="1" t="s">
        <v>418</v>
      </c>
      <c r="C419" s="1" t="s">
        <v>4527</v>
      </c>
      <c r="D419" s="13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48"/>
        <v>1.0024761904761905</v>
      </c>
      <c r="P419" s="4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41360.970601851855</v>
      </c>
      <c r="T419" s="9">
        <f t="shared" si="53"/>
        <v>41372.189583333333</v>
      </c>
      <c r="U419" t="str">
        <f t="shared" si="54"/>
        <v>Mar</v>
      </c>
      <c r="V419" t="str">
        <f t="shared" si="55"/>
        <v>B</v>
      </c>
    </row>
    <row r="420" spans="1:22" ht="43.5" x14ac:dyDescent="0.35">
      <c r="A420">
        <v>418</v>
      </c>
      <c r="B420" s="1" t="s">
        <v>419</v>
      </c>
      <c r="C420" s="1" t="s">
        <v>4528</v>
      </c>
      <c r="D420" s="13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48"/>
        <v>1.0063392857142857</v>
      </c>
      <c r="P420" s="4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42178.282372685186</v>
      </c>
      <c r="T420" s="9">
        <f t="shared" si="53"/>
        <v>42208.282372685186</v>
      </c>
      <c r="U420" t="str">
        <f t="shared" si="54"/>
        <v>Jun</v>
      </c>
      <c r="V420" t="str">
        <f t="shared" si="55"/>
        <v>B</v>
      </c>
    </row>
    <row r="421" spans="1:22" ht="43.5" x14ac:dyDescent="0.35">
      <c r="A421">
        <v>419</v>
      </c>
      <c r="B421" s="1" t="s">
        <v>420</v>
      </c>
      <c r="C421" s="1" t="s">
        <v>4529</v>
      </c>
      <c r="D421" s="13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48"/>
        <v>1.004375</v>
      </c>
      <c r="P421" s="4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41394.842442129629</v>
      </c>
      <c r="T421" s="9">
        <f t="shared" si="53"/>
        <v>41454.842442129629</v>
      </c>
      <c r="U421" t="str">
        <f t="shared" si="54"/>
        <v>Apr</v>
      </c>
      <c r="V421" t="str">
        <f t="shared" si="55"/>
        <v>B</v>
      </c>
    </row>
    <row r="422" spans="1:22" ht="43.5" x14ac:dyDescent="0.35">
      <c r="A422">
        <v>420</v>
      </c>
      <c r="B422" s="1" t="s">
        <v>421</v>
      </c>
      <c r="C422" s="1" t="s">
        <v>4530</v>
      </c>
      <c r="D422" s="13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48"/>
        <v>4.3939393939393936E-3</v>
      </c>
      <c r="P422" s="4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41682.23646990741</v>
      </c>
      <c r="T422" s="9">
        <f t="shared" si="53"/>
        <v>41712.194803240738</v>
      </c>
      <c r="U422" t="str">
        <f t="shared" si="54"/>
        <v>Feb</v>
      </c>
      <c r="V422" t="str">
        <f t="shared" si="55"/>
        <v>A</v>
      </c>
    </row>
    <row r="423" spans="1:22" ht="58" x14ac:dyDescent="0.35">
      <c r="A423">
        <v>421</v>
      </c>
      <c r="B423" s="1" t="s">
        <v>422</v>
      </c>
      <c r="C423" s="1" t="s">
        <v>4531</v>
      </c>
      <c r="D423" s="1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48"/>
        <v>2.0066666666666667E-2</v>
      </c>
      <c r="P423" s="4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42177.491388888884</v>
      </c>
      <c r="T423" s="9">
        <f t="shared" si="53"/>
        <v>42237.491388888884</v>
      </c>
      <c r="U423" t="str">
        <f t="shared" si="54"/>
        <v>Jun</v>
      </c>
      <c r="V423" t="str">
        <f t="shared" si="55"/>
        <v>A</v>
      </c>
    </row>
    <row r="424" spans="1:22" ht="43.5" x14ac:dyDescent="0.35">
      <c r="A424">
        <v>422</v>
      </c>
      <c r="B424" s="1" t="s">
        <v>423</v>
      </c>
      <c r="C424" s="1" t="s">
        <v>4532</v>
      </c>
      <c r="D424" s="13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48"/>
        <v>1.0749999999999999E-2</v>
      </c>
      <c r="P424" s="4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41863.260381944441</v>
      </c>
      <c r="T424" s="9">
        <f t="shared" si="53"/>
        <v>41893.260381944441</v>
      </c>
      <c r="U424" t="str">
        <f t="shared" si="54"/>
        <v>Aug</v>
      </c>
      <c r="V424" t="str">
        <f t="shared" si="55"/>
        <v>A</v>
      </c>
    </row>
    <row r="425" spans="1:22" ht="43.5" x14ac:dyDescent="0.35">
      <c r="A425">
        <v>423</v>
      </c>
      <c r="B425" s="1" t="s">
        <v>424</v>
      </c>
      <c r="C425" s="1" t="s">
        <v>4533</v>
      </c>
      <c r="D425" s="13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48"/>
        <v>7.6499999999999997E-3</v>
      </c>
      <c r="P425" s="4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41400.92627314815</v>
      </c>
      <c r="T425" s="9">
        <f t="shared" si="53"/>
        <v>41430.92627314815</v>
      </c>
      <c r="U425" t="str">
        <f t="shared" si="54"/>
        <v>May</v>
      </c>
      <c r="V425" t="str">
        <f t="shared" si="55"/>
        <v>A</v>
      </c>
    </row>
    <row r="426" spans="1:22" ht="43.5" x14ac:dyDescent="0.35">
      <c r="A426">
        <v>424</v>
      </c>
      <c r="B426" s="1" t="s">
        <v>425</v>
      </c>
      <c r="C426" s="1" t="s">
        <v>4534</v>
      </c>
      <c r="D426" s="13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48"/>
        <v>6.7966666666666675E-2</v>
      </c>
      <c r="P426" s="4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40934.376145833332</v>
      </c>
      <c r="T426" s="9">
        <f t="shared" si="53"/>
        <v>40994.334479166668</v>
      </c>
      <c r="U426" t="str">
        <f t="shared" si="54"/>
        <v>Jan</v>
      </c>
      <c r="V426" t="str">
        <f t="shared" si="55"/>
        <v>A</v>
      </c>
    </row>
    <row r="427" spans="1:22" ht="43.5" x14ac:dyDescent="0.35">
      <c r="A427">
        <v>425</v>
      </c>
      <c r="B427" s="1" t="s">
        <v>426</v>
      </c>
      <c r="C427" s="1" t="s">
        <v>4535</v>
      </c>
      <c r="D427" s="13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48"/>
        <v>1.2E-4</v>
      </c>
      <c r="P427" s="4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42275.861157407402</v>
      </c>
      <c r="T427" s="9">
        <f t="shared" si="53"/>
        <v>42335.902824074074</v>
      </c>
      <c r="U427" t="str">
        <f t="shared" si="54"/>
        <v>Sep</v>
      </c>
      <c r="V427" t="str">
        <f t="shared" si="55"/>
        <v>A</v>
      </c>
    </row>
    <row r="428" spans="1:22" ht="43.5" x14ac:dyDescent="0.35">
      <c r="A428">
        <v>426</v>
      </c>
      <c r="B428" s="1" t="s">
        <v>427</v>
      </c>
      <c r="C428" s="1" t="s">
        <v>4536</v>
      </c>
      <c r="D428" s="13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48"/>
        <v>1.3299999999999999E-2</v>
      </c>
      <c r="P428" s="4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42400.711967592593</v>
      </c>
      <c r="T428" s="9">
        <f t="shared" si="53"/>
        <v>42430.711967592593</v>
      </c>
      <c r="U428" t="str">
        <f t="shared" si="54"/>
        <v>Jan</v>
      </c>
      <c r="V428" t="str">
        <f t="shared" si="55"/>
        <v>A</v>
      </c>
    </row>
    <row r="429" spans="1:22" ht="58" x14ac:dyDescent="0.35">
      <c r="A429">
        <v>427</v>
      </c>
      <c r="B429" s="1" t="s">
        <v>428</v>
      </c>
      <c r="C429" s="1" t="s">
        <v>4537</v>
      </c>
      <c r="D429" s="13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48"/>
        <v>0</v>
      </c>
      <c r="P429" s="4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42285.909027777772</v>
      </c>
      <c r="T429" s="9">
        <f t="shared" si="53"/>
        <v>42299.790972222225</v>
      </c>
      <c r="U429" t="str">
        <f t="shared" si="54"/>
        <v>Oct</v>
      </c>
      <c r="V429" t="str">
        <f t="shared" si="55"/>
        <v>A</v>
      </c>
    </row>
    <row r="430" spans="1:22" ht="29" x14ac:dyDescent="0.35">
      <c r="A430">
        <v>428</v>
      </c>
      <c r="B430" s="1" t="s">
        <v>429</v>
      </c>
      <c r="C430" s="1" t="s">
        <v>4538</v>
      </c>
      <c r="D430" s="13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48"/>
        <v>5.6333333333333332E-2</v>
      </c>
      <c r="P430" s="4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41778.766724537039</v>
      </c>
      <c r="T430" s="9">
        <f t="shared" si="53"/>
        <v>41806.916666666664</v>
      </c>
      <c r="U430" t="str">
        <f t="shared" si="54"/>
        <v>May</v>
      </c>
      <c r="V430" t="str">
        <f t="shared" si="55"/>
        <v>A</v>
      </c>
    </row>
    <row r="431" spans="1:22" ht="58" x14ac:dyDescent="0.35">
      <c r="A431">
        <v>429</v>
      </c>
      <c r="B431" s="1" t="s">
        <v>430</v>
      </c>
      <c r="C431" s="1" t="s">
        <v>4539</v>
      </c>
      <c r="D431" s="13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48"/>
        <v>0</v>
      </c>
      <c r="P431" s="4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40070.901412037041</v>
      </c>
      <c r="T431" s="9">
        <f t="shared" si="53"/>
        <v>40144.207638888889</v>
      </c>
      <c r="U431" t="str">
        <f t="shared" si="54"/>
        <v>Sep</v>
      </c>
      <c r="V431" t="str">
        <f t="shared" si="55"/>
        <v>A</v>
      </c>
    </row>
    <row r="432" spans="1:22" ht="43.5" x14ac:dyDescent="0.35">
      <c r="A432">
        <v>430</v>
      </c>
      <c r="B432" s="1" t="s">
        <v>431</v>
      </c>
      <c r="C432" s="1" t="s">
        <v>4540</v>
      </c>
      <c r="D432" s="13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48"/>
        <v>2.4E-2</v>
      </c>
      <c r="P432" s="4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41513.107256944444</v>
      </c>
      <c r="T432" s="9">
        <f t="shared" si="53"/>
        <v>41528.107256944444</v>
      </c>
      <c r="U432" t="str">
        <f t="shared" si="54"/>
        <v>Aug</v>
      </c>
      <c r="V432" t="str">
        <f t="shared" si="55"/>
        <v>A</v>
      </c>
    </row>
    <row r="433" spans="1:22" ht="43.5" x14ac:dyDescent="0.35">
      <c r="A433">
        <v>431</v>
      </c>
      <c r="B433" s="1" t="s">
        <v>432</v>
      </c>
      <c r="C433" s="1" t="s">
        <v>4541</v>
      </c>
      <c r="D433" s="1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48"/>
        <v>0.13833333333333334</v>
      </c>
      <c r="P433" s="4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42526.871331018512</v>
      </c>
      <c r="T433" s="9">
        <f t="shared" si="53"/>
        <v>42556.871331018512</v>
      </c>
      <c r="U433" t="str">
        <f t="shared" si="54"/>
        <v>Jun</v>
      </c>
      <c r="V433" t="str">
        <f t="shared" si="55"/>
        <v>A</v>
      </c>
    </row>
    <row r="434" spans="1:22" ht="58" x14ac:dyDescent="0.35">
      <c r="A434">
        <v>432</v>
      </c>
      <c r="B434" s="1" t="s">
        <v>433</v>
      </c>
      <c r="C434" s="1" t="s">
        <v>4542</v>
      </c>
      <c r="D434" s="13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48"/>
        <v>9.5000000000000001E-2</v>
      </c>
      <c r="P434" s="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42238.726631944446</v>
      </c>
      <c r="T434" s="9">
        <f t="shared" si="53"/>
        <v>42298.726631944446</v>
      </c>
      <c r="U434" t="str">
        <f t="shared" si="54"/>
        <v>Aug</v>
      </c>
      <c r="V434" t="str">
        <f t="shared" si="55"/>
        <v>A</v>
      </c>
    </row>
    <row r="435" spans="1:22" ht="58" x14ac:dyDescent="0.35">
      <c r="A435">
        <v>433</v>
      </c>
      <c r="B435" s="1" t="s">
        <v>434</v>
      </c>
      <c r="C435" s="1" t="s">
        <v>4543</v>
      </c>
      <c r="D435" s="13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48"/>
        <v>0</v>
      </c>
      <c r="P435" s="4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42228.629884259266</v>
      </c>
      <c r="T435" s="9">
        <f t="shared" si="53"/>
        <v>42288.629884259266</v>
      </c>
      <c r="U435" t="str">
        <f t="shared" si="54"/>
        <v>Aug</v>
      </c>
      <c r="V435" t="str">
        <f t="shared" si="55"/>
        <v>A</v>
      </c>
    </row>
    <row r="436" spans="1:22" ht="58" x14ac:dyDescent="0.35">
      <c r="A436">
        <v>434</v>
      </c>
      <c r="B436" s="1" t="s">
        <v>435</v>
      </c>
      <c r="C436" s="1" t="s">
        <v>4544</v>
      </c>
      <c r="D436" s="13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48"/>
        <v>0.05</v>
      </c>
      <c r="P436" s="4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41576.834513888891</v>
      </c>
      <c r="T436" s="9">
        <f t="shared" si="53"/>
        <v>41609.876180555555</v>
      </c>
      <c r="U436" t="str">
        <f t="shared" si="54"/>
        <v>Oct</v>
      </c>
      <c r="V436" t="str">
        <f t="shared" si="55"/>
        <v>A</v>
      </c>
    </row>
    <row r="437" spans="1:22" ht="58" x14ac:dyDescent="0.35">
      <c r="A437">
        <v>435</v>
      </c>
      <c r="B437" s="1" t="s">
        <v>436</v>
      </c>
      <c r="C437" s="1" t="s">
        <v>4545</v>
      </c>
      <c r="D437" s="13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48"/>
        <v>2.7272727272727273E-5</v>
      </c>
      <c r="P437" s="4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41500.747453703705</v>
      </c>
      <c r="T437" s="9">
        <f t="shared" si="53"/>
        <v>41530.747453703705</v>
      </c>
      <c r="U437" t="str">
        <f t="shared" si="54"/>
        <v>Aug</v>
      </c>
      <c r="V437" t="str">
        <f t="shared" si="55"/>
        <v>A</v>
      </c>
    </row>
    <row r="438" spans="1:22" ht="43.5" x14ac:dyDescent="0.35">
      <c r="A438">
        <v>436</v>
      </c>
      <c r="B438" s="1" t="s">
        <v>437</v>
      </c>
      <c r="C438" s="1" t="s">
        <v>4546</v>
      </c>
      <c r="D438" s="13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48"/>
        <v>0</v>
      </c>
      <c r="P438" s="4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41456.36241898148</v>
      </c>
      <c r="T438" s="9">
        <f t="shared" si="53"/>
        <v>41486.36241898148</v>
      </c>
      <c r="U438" t="str">
        <f t="shared" si="54"/>
        <v>Jul</v>
      </c>
      <c r="V438" t="str">
        <f t="shared" si="55"/>
        <v>A</v>
      </c>
    </row>
    <row r="439" spans="1:22" ht="43.5" x14ac:dyDescent="0.35">
      <c r="A439">
        <v>437</v>
      </c>
      <c r="B439" s="1" t="s">
        <v>438</v>
      </c>
      <c r="C439" s="1" t="s">
        <v>4547</v>
      </c>
      <c r="D439" s="13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48"/>
        <v>0</v>
      </c>
      <c r="P439" s="4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42591.31858796296</v>
      </c>
      <c r="T439" s="9">
        <f t="shared" si="53"/>
        <v>42651.31858796296</v>
      </c>
      <c r="U439" t="str">
        <f t="shared" si="54"/>
        <v>Aug</v>
      </c>
      <c r="V439" t="str">
        <f t="shared" si="55"/>
        <v>A</v>
      </c>
    </row>
    <row r="440" spans="1:22" ht="43.5" x14ac:dyDescent="0.35">
      <c r="A440">
        <v>438</v>
      </c>
      <c r="B440" s="1" t="s">
        <v>439</v>
      </c>
      <c r="C440" s="1" t="s">
        <v>4548</v>
      </c>
      <c r="D440" s="13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48"/>
        <v>9.3799999999999994E-2</v>
      </c>
      <c r="P440" s="4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42296.261087962965</v>
      </c>
      <c r="T440" s="9">
        <f t="shared" si="53"/>
        <v>42326.302754629629</v>
      </c>
      <c r="U440" t="str">
        <f t="shared" si="54"/>
        <v>Oct</v>
      </c>
      <c r="V440" t="str">
        <f t="shared" si="55"/>
        <v>A</v>
      </c>
    </row>
    <row r="441" spans="1:22" ht="43.5" x14ac:dyDescent="0.35">
      <c r="A441">
        <v>439</v>
      </c>
      <c r="B441" s="1" t="s">
        <v>440</v>
      </c>
      <c r="C441" s="1" t="s">
        <v>4549</v>
      </c>
      <c r="D441" s="13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48"/>
        <v>0</v>
      </c>
      <c r="P441" s="4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41919.761782407404</v>
      </c>
      <c r="T441" s="9">
        <f t="shared" si="53"/>
        <v>41929.761782407404</v>
      </c>
      <c r="U441" t="str">
        <f t="shared" si="54"/>
        <v>Oct</v>
      </c>
      <c r="V441" t="str">
        <f t="shared" si="55"/>
        <v>A</v>
      </c>
    </row>
    <row r="442" spans="1:22" ht="43.5" x14ac:dyDescent="0.35">
      <c r="A442">
        <v>440</v>
      </c>
      <c r="B442" s="1" t="s">
        <v>441</v>
      </c>
      <c r="C442" s="1" t="s">
        <v>4550</v>
      </c>
      <c r="D442" s="13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48"/>
        <v>1E-3</v>
      </c>
      <c r="P442" s="4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42423.985567129625</v>
      </c>
      <c r="T442" s="9">
        <f t="shared" si="53"/>
        <v>42453.943900462968</v>
      </c>
      <c r="U442" t="str">
        <f t="shared" si="54"/>
        <v>Feb</v>
      </c>
      <c r="V442" t="str">
        <f t="shared" si="55"/>
        <v>A</v>
      </c>
    </row>
    <row r="443" spans="1:22" ht="43.5" x14ac:dyDescent="0.35">
      <c r="A443">
        <v>441</v>
      </c>
      <c r="B443" s="1" t="s">
        <v>442</v>
      </c>
      <c r="C443" s="1" t="s">
        <v>4551</v>
      </c>
      <c r="D443" s="1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48"/>
        <v>0</v>
      </c>
      <c r="P443" s="4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41550.793935185182</v>
      </c>
      <c r="T443" s="9">
        <f t="shared" si="53"/>
        <v>41580.793935185182</v>
      </c>
      <c r="U443" t="str">
        <f t="shared" si="54"/>
        <v>Oct</v>
      </c>
      <c r="V443" t="str">
        <f t="shared" si="55"/>
        <v>A</v>
      </c>
    </row>
    <row r="444" spans="1:22" x14ac:dyDescent="0.35">
      <c r="A444">
        <v>442</v>
      </c>
      <c r="B444" s="1" t="s">
        <v>443</v>
      </c>
      <c r="C444" s="1" t="s">
        <v>4552</v>
      </c>
      <c r="D444" s="13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48"/>
        <v>0.39358823529411763</v>
      </c>
      <c r="P444" s="4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42024.888692129629</v>
      </c>
      <c r="T444" s="9">
        <f t="shared" si="53"/>
        <v>42054.888692129629</v>
      </c>
      <c r="U444" t="str">
        <f t="shared" si="54"/>
        <v>Jan</v>
      </c>
      <c r="V444" t="str">
        <f t="shared" si="55"/>
        <v>A</v>
      </c>
    </row>
    <row r="445" spans="1:22" ht="43.5" x14ac:dyDescent="0.35">
      <c r="A445">
        <v>443</v>
      </c>
      <c r="B445" s="1" t="s">
        <v>444</v>
      </c>
      <c r="C445" s="1" t="s">
        <v>4553</v>
      </c>
      <c r="D445" s="13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48"/>
        <v>1E-3</v>
      </c>
      <c r="P445" s="4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41650.015057870369</v>
      </c>
      <c r="T445" s="9">
        <f t="shared" si="53"/>
        <v>41680.015057870369</v>
      </c>
      <c r="U445" t="str">
        <f t="shared" si="54"/>
        <v>Jan</v>
      </c>
      <c r="V445" t="str">
        <f t="shared" si="55"/>
        <v>A</v>
      </c>
    </row>
    <row r="446" spans="1:22" ht="43.5" x14ac:dyDescent="0.35">
      <c r="A446">
        <v>444</v>
      </c>
      <c r="B446" s="1" t="s">
        <v>445</v>
      </c>
      <c r="C446" s="1" t="s">
        <v>4554</v>
      </c>
      <c r="D446" s="13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48"/>
        <v>0.05</v>
      </c>
      <c r="P446" s="4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40894.906956018516</v>
      </c>
      <c r="T446" s="9">
        <f t="shared" si="53"/>
        <v>40954.906956018516</v>
      </c>
      <c r="U446" t="str">
        <f t="shared" si="54"/>
        <v>Dec</v>
      </c>
      <c r="V446" t="str">
        <f t="shared" si="55"/>
        <v>A</v>
      </c>
    </row>
    <row r="447" spans="1:22" ht="43.5" x14ac:dyDescent="0.35">
      <c r="A447">
        <v>445</v>
      </c>
      <c r="B447" s="1" t="s">
        <v>446</v>
      </c>
      <c r="C447" s="1" t="s">
        <v>4555</v>
      </c>
      <c r="D447" s="13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48"/>
        <v>3.3333333333333335E-5</v>
      </c>
      <c r="P447" s="4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42130.335358796292</v>
      </c>
      <c r="T447" s="9">
        <f t="shared" si="53"/>
        <v>42145.335358796292</v>
      </c>
      <c r="U447" t="str">
        <f t="shared" si="54"/>
        <v>May</v>
      </c>
      <c r="V447" t="str">
        <f t="shared" si="55"/>
        <v>A</v>
      </c>
    </row>
    <row r="448" spans="1:22" ht="43.5" x14ac:dyDescent="0.35">
      <c r="A448">
        <v>446</v>
      </c>
      <c r="B448" s="1" t="s">
        <v>447</v>
      </c>
      <c r="C448" s="1" t="s">
        <v>4556</v>
      </c>
      <c r="D448" s="13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48"/>
        <v>7.2952380952380949E-2</v>
      </c>
      <c r="P448" s="4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42037.083564814813</v>
      </c>
      <c r="T448" s="9">
        <f t="shared" si="53"/>
        <v>42067.083564814813</v>
      </c>
      <c r="U448" t="str">
        <f t="shared" si="54"/>
        <v>Feb</v>
      </c>
      <c r="V448" t="str">
        <f t="shared" si="55"/>
        <v>A</v>
      </c>
    </row>
    <row r="449" spans="1:22" ht="58" x14ac:dyDescent="0.35">
      <c r="A449">
        <v>447</v>
      </c>
      <c r="B449" s="1" t="s">
        <v>448</v>
      </c>
      <c r="C449" s="1" t="s">
        <v>4557</v>
      </c>
      <c r="D449" s="13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48"/>
        <v>1.6666666666666666E-4</v>
      </c>
      <c r="P449" s="4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41331.555127314816</v>
      </c>
      <c r="T449" s="9">
        <f t="shared" si="53"/>
        <v>41356.513460648144</v>
      </c>
      <c r="U449" t="str">
        <f t="shared" si="54"/>
        <v>Feb</v>
      </c>
      <c r="V449" t="str">
        <f t="shared" si="55"/>
        <v>A</v>
      </c>
    </row>
    <row r="450" spans="1:22" ht="43.5" x14ac:dyDescent="0.35">
      <c r="A450">
        <v>448</v>
      </c>
      <c r="B450" s="1" t="s">
        <v>449</v>
      </c>
      <c r="C450" s="1" t="s">
        <v>4558</v>
      </c>
      <c r="D450" s="13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48"/>
        <v>3.2804E-2</v>
      </c>
      <c r="P450" s="4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41753.758043981477</v>
      </c>
      <c r="T450" s="9">
        <f t="shared" si="53"/>
        <v>41773.758043981477</v>
      </c>
      <c r="U450" t="str">
        <f t="shared" si="54"/>
        <v>Apr</v>
      </c>
      <c r="V450" t="str">
        <f t="shared" si="55"/>
        <v>A</v>
      </c>
    </row>
    <row r="451" spans="1:22" ht="43.5" x14ac:dyDescent="0.35">
      <c r="A451">
        <v>449</v>
      </c>
      <c r="B451" s="1" t="s">
        <v>450</v>
      </c>
      <c r="C451" s="1" t="s">
        <v>4559</v>
      </c>
      <c r="D451" s="13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56">E451/D451</f>
        <v>2.2499999999999999E-2</v>
      </c>
      <c r="P451" s="4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9">
        <f t="shared" ref="S451:S514" si="60">(((J451/60)/60)/24)+DATE(1970,1,1)</f>
        <v>41534.568113425928</v>
      </c>
      <c r="T451" s="9">
        <f t="shared" ref="T451:T514" si="61">(((I451/60)/60)/24)+DATE(1970,1,1)</f>
        <v>41564.568113425928</v>
      </c>
      <c r="U451" t="str">
        <f t="shared" ref="U451:U514" si="62">(TEXT(S451,"mmm"))</f>
        <v>Sep</v>
      </c>
      <c r="V451" t="str">
        <f t="shared" ref="V451:V514" si="63">IF(O451&lt;1,"A",IF(O451&lt;2,"B","C"))</f>
        <v>A</v>
      </c>
    </row>
    <row r="452" spans="1:22" ht="43.5" x14ac:dyDescent="0.35">
      <c r="A452">
        <v>450</v>
      </c>
      <c r="B452" s="1" t="s">
        <v>451</v>
      </c>
      <c r="C452" s="1" t="s">
        <v>4560</v>
      </c>
      <c r="D452" s="13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56"/>
        <v>7.92E-3</v>
      </c>
      <c r="P452" s="4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41654.946759259255</v>
      </c>
      <c r="T452" s="9">
        <f t="shared" si="61"/>
        <v>41684.946759259255</v>
      </c>
      <c r="U452" t="str">
        <f t="shared" si="62"/>
        <v>Jan</v>
      </c>
      <c r="V452" t="str">
        <f t="shared" si="63"/>
        <v>A</v>
      </c>
    </row>
    <row r="453" spans="1:22" ht="43.5" x14ac:dyDescent="0.35">
      <c r="A453">
        <v>451</v>
      </c>
      <c r="B453" s="1" t="s">
        <v>452</v>
      </c>
      <c r="C453" s="1" t="s">
        <v>4561</v>
      </c>
      <c r="D453" s="1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56"/>
        <v>0</v>
      </c>
      <c r="P453" s="4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41634.715173611112</v>
      </c>
      <c r="T453" s="9">
        <f t="shared" si="61"/>
        <v>41664.715173611112</v>
      </c>
      <c r="U453" t="str">
        <f t="shared" si="62"/>
        <v>Dec</v>
      </c>
      <c r="V453" t="str">
        <f t="shared" si="63"/>
        <v>A</v>
      </c>
    </row>
    <row r="454" spans="1:22" ht="29" x14ac:dyDescent="0.35">
      <c r="A454">
        <v>452</v>
      </c>
      <c r="B454" s="1" t="s">
        <v>453</v>
      </c>
      <c r="C454" s="1" t="s">
        <v>4562</v>
      </c>
      <c r="D454" s="13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56"/>
        <v>0.64</v>
      </c>
      <c r="P454" s="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42107.703877314809</v>
      </c>
      <c r="T454" s="9">
        <f t="shared" si="61"/>
        <v>42137.703877314809</v>
      </c>
      <c r="U454" t="str">
        <f t="shared" si="62"/>
        <v>Apr</v>
      </c>
      <c r="V454" t="str">
        <f t="shared" si="63"/>
        <v>A</v>
      </c>
    </row>
    <row r="455" spans="1:22" ht="43.5" x14ac:dyDescent="0.35">
      <c r="A455">
        <v>453</v>
      </c>
      <c r="B455" s="1" t="s">
        <v>454</v>
      </c>
      <c r="C455" s="1" t="s">
        <v>4563</v>
      </c>
      <c r="D455" s="13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56"/>
        <v>2.740447957839262E-4</v>
      </c>
      <c r="P455" s="4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42038.824988425928</v>
      </c>
      <c r="T455" s="9">
        <f t="shared" si="61"/>
        <v>42054.824988425928</v>
      </c>
      <c r="U455" t="str">
        <f t="shared" si="62"/>
        <v>Feb</v>
      </c>
      <c r="V455" t="str">
        <f t="shared" si="63"/>
        <v>A</v>
      </c>
    </row>
    <row r="456" spans="1:22" ht="43.5" x14ac:dyDescent="0.35">
      <c r="A456">
        <v>454</v>
      </c>
      <c r="B456" s="1" t="s">
        <v>455</v>
      </c>
      <c r="C456" s="1" t="s">
        <v>4564</v>
      </c>
      <c r="D456" s="13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56"/>
        <v>8.2000000000000007E-3</v>
      </c>
      <c r="P456" s="4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41938.717256944445</v>
      </c>
      <c r="T456" s="9">
        <f t="shared" si="61"/>
        <v>41969.551388888889</v>
      </c>
      <c r="U456" t="str">
        <f t="shared" si="62"/>
        <v>Oct</v>
      </c>
      <c r="V456" t="str">
        <f t="shared" si="63"/>
        <v>A</v>
      </c>
    </row>
    <row r="457" spans="1:22" ht="43.5" x14ac:dyDescent="0.35">
      <c r="A457">
        <v>455</v>
      </c>
      <c r="B457" s="1" t="s">
        <v>456</v>
      </c>
      <c r="C457" s="1" t="s">
        <v>4565</v>
      </c>
      <c r="D457" s="13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56"/>
        <v>6.9230769230769226E-4</v>
      </c>
      <c r="P457" s="4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40971.002569444441</v>
      </c>
      <c r="T457" s="9">
        <f t="shared" si="61"/>
        <v>41016.021527777775</v>
      </c>
      <c r="U457" t="str">
        <f t="shared" si="62"/>
        <v>Mar</v>
      </c>
      <c r="V457" t="str">
        <f t="shared" si="63"/>
        <v>A</v>
      </c>
    </row>
    <row r="458" spans="1:22" ht="58" x14ac:dyDescent="0.35">
      <c r="A458">
        <v>456</v>
      </c>
      <c r="B458" s="1" t="s">
        <v>457</v>
      </c>
      <c r="C458" s="1" t="s">
        <v>4566</v>
      </c>
      <c r="D458" s="13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56"/>
        <v>6.8631863186318634E-3</v>
      </c>
      <c r="P458" s="4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41547.694456018515</v>
      </c>
      <c r="T458" s="9">
        <f t="shared" si="61"/>
        <v>41569.165972222225</v>
      </c>
      <c r="U458" t="str">
        <f t="shared" si="62"/>
        <v>Sep</v>
      </c>
      <c r="V458" t="str">
        <f t="shared" si="63"/>
        <v>A</v>
      </c>
    </row>
    <row r="459" spans="1:22" ht="43.5" x14ac:dyDescent="0.35">
      <c r="A459">
        <v>457</v>
      </c>
      <c r="B459" s="1" t="s">
        <v>458</v>
      </c>
      <c r="C459" s="1" t="s">
        <v>4567</v>
      </c>
      <c r="D459" s="13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56"/>
        <v>0</v>
      </c>
      <c r="P459" s="4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41837.767500000002</v>
      </c>
      <c r="T459" s="9">
        <f t="shared" si="61"/>
        <v>41867.767500000002</v>
      </c>
      <c r="U459" t="str">
        <f t="shared" si="62"/>
        <v>Jul</v>
      </c>
      <c r="V459" t="str">
        <f t="shared" si="63"/>
        <v>A</v>
      </c>
    </row>
    <row r="460" spans="1:22" ht="43.5" x14ac:dyDescent="0.35">
      <c r="A460">
        <v>458</v>
      </c>
      <c r="B460" s="1" t="s">
        <v>459</v>
      </c>
      <c r="C460" s="1" t="s">
        <v>4568</v>
      </c>
      <c r="D460" s="13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56"/>
        <v>8.2100000000000006E-2</v>
      </c>
      <c r="P460" s="4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41378.69976851852</v>
      </c>
      <c r="T460" s="9">
        <f t="shared" si="61"/>
        <v>41408.69976851852</v>
      </c>
      <c r="U460" t="str">
        <f t="shared" si="62"/>
        <v>Apr</v>
      </c>
      <c r="V460" t="str">
        <f t="shared" si="63"/>
        <v>A</v>
      </c>
    </row>
    <row r="461" spans="1:22" ht="43.5" x14ac:dyDescent="0.35">
      <c r="A461">
        <v>459</v>
      </c>
      <c r="B461" s="1" t="s">
        <v>460</v>
      </c>
      <c r="C461" s="1" t="s">
        <v>4569</v>
      </c>
      <c r="D461" s="13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56"/>
        <v>6.4102564102564103E-4</v>
      </c>
      <c r="P461" s="4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40800.6403587963</v>
      </c>
      <c r="T461" s="9">
        <f t="shared" si="61"/>
        <v>40860.682025462964</v>
      </c>
      <c r="U461" t="str">
        <f t="shared" si="62"/>
        <v>Sep</v>
      </c>
      <c r="V461" t="str">
        <f t="shared" si="63"/>
        <v>A</v>
      </c>
    </row>
    <row r="462" spans="1:22" ht="29" x14ac:dyDescent="0.35">
      <c r="A462">
        <v>460</v>
      </c>
      <c r="B462" s="1" t="s">
        <v>461</v>
      </c>
      <c r="C462" s="1" t="s">
        <v>4570</v>
      </c>
      <c r="D462" s="13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56"/>
        <v>2.9411764705882353E-3</v>
      </c>
      <c r="P462" s="4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41759.542534722219</v>
      </c>
      <c r="T462" s="9">
        <f t="shared" si="61"/>
        <v>41791.166666666664</v>
      </c>
      <c r="U462" t="str">
        <f t="shared" si="62"/>
        <v>Apr</v>
      </c>
      <c r="V462" t="str">
        <f t="shared" si="63"/>
        <v>A</v>
      </c>
    </row>
    <row r="463" spans="1:22" ht="43.5" x14ac:dyDescent="0.35">
      <c r="A463">
        <v>461</v>
      </c>
      <c r="B463" s="1" t="s">
        <v>462</v>
      </c>
      <c r="C463" s="1" t="s">
        <v>4571</v>
      </c>
      <c r="D463" s="1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56"/>
        <v>0</v>
      </c>
      <c r="P463" s="4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41407.84684027778</v>
      </c>
      <c r="T463" s="9">
        <f t="shared" si="61"/>
        <v>41427.84684027778</v>
      </c>
      <c r="U463" t="str">
        <f t="shared" si="62"/>
        <v>May</v>
      </c>
      <c r="V463" t="str">
        <f t="shared" si="63"/>
        <v>A</v>
      </c>
    </row>
    <row r="464" spans="1:22" ht="58" x14ac:dyDescent="0.35">
      <c r="A464">
        <v>462</v>
      </c>
      <c r="B464" s="1" t="s">
        <v>463</v>
      </c>
      <c r="C464" s="1" t="s">
        <v>4572</v>
      </c>
      <c r="D464" s="13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56"/>
        <v>0</v>
      </c>
      <c r="P464" s="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40705.126631944448</v>
      </c>
      <c r="T464" s="9">
        <f t="shared" si="61"/>
        <v>40765.126631944448</v>
      </c>
      <c r="U464" t="str">
        <f t="shared" si="62"/>
        <v>Jun</v>
      </c>
      <c r="V464" t="str">
        <f t="shared" si="63"/>
        <v>A</v>
      </c>
    </row>
    <row r="465" spans="1:22" ht="43.5" x14ac:dyDescent="0.35">
      <c r="A465">
        <v>463</v>
      </c>
      <c r="B465" s="1" t="s">
        <v>464</v>
      </c>
      <c r="C465" s="1" t="s">
        <v>4573</v>
      </c>
      <c r="D465" s="13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56"/>
        <v>2.2727272727272728E-2</v>
      </c>
      <c r="P465" s="4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40750.710104166668</v>
      </c>
      <c r="T465" s="9">
        <f t="shared" si="61"/>
        <v>40810.710104166668</v>
      </c>
      <c r="U465" t="str">
        <f t="shared" si="62"/>
        <v>Jul</v>
      </c>
      <c r="V465" t="str">
        <f t="shared" si="63"/>
        <v>A</v>
      </c>
    </row>
    <row r="466" spans="1:22" ht="29" x14ac:dyDescent="0.35">
      <c r="A466">
        <v>464</v>
      </c>
      <c r="B466" s="1" t="s">
        <v>465</v>
      </c>
      <c r="C466" s="1" t="s">
        <v>4574</v>
      </c>
      <c r="D466" s="13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56"/>
        <v>9.9009900990099011E-4</v>
      </c>
      <c r="P466" s="4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42488.848784722228</v>
      </c>
      <c r="T466" s="9">
        <f t="shared" si="61"/>
        <v>42508.848784722228</v>
      </c>
      <c r="U466" t="str">
        <f t="shared" si="62"/>
        <v>Apr</v>
      </c>
      <c r="V466" t="str">
        <f t="shared" si="63"/>
        <v>A</v>
      </c>
    </row>
    <row r="467" spans="1:22" ht="29" x14ac:dyDescent="0.35">
      <c r="A467">
        <v>465</v>
      </c>
      <c r="B467" s="1" t="s">
        <v>466</v>
      </c>
      <c r="C467" s="1" t="s">
        <v>4575</v>
      </c>
      <c r="D467" s="13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56"/>
        <v>0.26953125</v>
      </c>
      <c r="P467" s="4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41801.120069444441</v>
      </c>
      <c r="T467" s="9">
        <f t="shared" si="61"/>
        <v>41817.120069444441</v>
      </c>
      <c r="U467" t="str">
        <f t="shared" si="62"/>
        <v>Jun</v>
      </c>
      <c r="V467" t="str">
        <f t="shared" si="63"/>
        <v>A</v>
      </c>
    </row>
    <row r="468" spans="1:22" ht="43.5" x14ac:dyDescent="0.35">
      <c r="A468">
        <v>466</v>
      </c>
      <c r="B468" s="1" t="s">
        <v>467</v>
      </c>
      <c r="C468" s="1" t="s">
        <v>4576</v>
      </c>
      <c r="D468" s="13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56"/>
        <v>7.6E-3</v>
      </c>
      <c r="P468" s="4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41129.942870370374</v>
      </c>
      <c r="T468" s="9">
        <f t="shared" si="61"/>
        <v>41159.942870370374</v>
      </c>
      <c r="U468" t="str">
        <f t="shared" si="62"/>
        <v>Aug</v>
      </c>
      <c r="V468" t="str">
        <f t="shared" si="63"/>
        <v>A</v>
      </c>
    </row>
    <row r="469" spans="1:22" ht="58" x14ac:dyDescent="0.35">
      <c r="A469">
        <v>467</v>
      </c>
      <c r="B469" s="1" t="s">
        <v>468</v>
      </c>
      <c r="C469" s="1" t="s">
        <v>4577</v>
      </c>
      <c r="D469" s="13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56"/>
        <v>0.21575</v>
      </c>
      <c r="P469" s="4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41135.679791666669</v>
      </c>
      <c r="T469" s="9">
        <f t="shared" si="61"/>
        <v>41180.679791666669</v>
      </c>
      <c r="U469" t="str">
        <f t="shared" si="62"/>
        <v>Aug</v>
      </c>
      <c r="V469" t="str">
        <f t="shared" si="63"/>
        <v>A</v>
      </c>
    </row>
    <row r="470" spans="1:22" ht="43.5" x14ac:dyDescent="0.35">
      <c r="A470">
        <v>468</v>
      </c>
      <c r="B470" s="1" t="s">
        <v>469</v>
      </c>
      <c r="C470" s="1" t="s">
        <v>4578</v>
      </c>
      <c r="D470" s="13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56"/>
        <v>0</v>
      </c>
      <c r="P470" s="4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41041.167627314811</v>
      </c>
      <c r="T470" s="9">
        <f t="shared" si="61"/>
        <v>41101.160474537035</v>
      </c>
      <c r="U470" t="str">
        <f t="shared" si="62"/>
        <v>May</v>
      </c>
      <c r="V470" t="str">
        <f t="shared" si="63"/>
        <v>A</v>
      </c>
    </row>
    <row r="471" spans="1:22" ht="29" x14ac:dyDescent="0.35">
      <c r="A471">
        <v>469</v>
      </c>
      <c r="B471" s="1" t="s">
        <v>470</v>
      </c>
      <c r="C471" s="1" t="s">
        <v>4579</v>
      </c>
      <c r="D471" s="13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56"/>
        <v>0</v>
      </c>
      <c r="P471" s="4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41827.989861111113</v>
      </c>
      <c r="T471" s="9">
        <f t="shared" si="61"/>
        <v>41887.989861111113</v>
      </c>
      <c r="U471" t="str">
        <f t="shared" si="62"/>
        <v>Jul</v>
      </c>
      <c r="V471" t="str">
        <f t="shared" si="63"/>
        <v>A</v>
      </c>
    </row>
    <row r="472" spans="1:22" ht="43.5" x14ac:dyDescent="0.35">
      <c r="A472">
        <v>470</v>
      </c>
      <c r="B472" s="1" t="s">
        <v>471</v>
      </c>
      <c r="C472" s="1" t="s">
        <v>4580</v>
      </c>
      <c r="D472" s="13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56"/>
        <v>1.0200000000000001E-2</v>
      </c>
      <c r="P472" s="4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41605.167696759258</v>
      </c>
      <c r="T472" s="9">
        <f t="shared" si="61"/>
        <v>41655.166666666664</v>
      </c>
      <c r="U472" t="str">
        <f t="shared" si="62"/>
        <v>Nov</v>
      </c>
      <c r="V472" t="str">
        <f t="shared" si="63"/>
        <v>A</v>
      </c>
    </row>
    <row r="473" spans="1:22" ht="58" x14ac:dyDescent="0.35">
      <c r="A473">
        <v>471</v>
      </c>
      <c r="B473" s="1" t="s">
        <v>472</v>
      </c>
      <c r="C473" s="1" t="s">
        <v>4581</v>
      </c>
      <c r="D473" s="1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56"/>
        <v>0.11892727272727273</v>
      </c>
      <c r="P473" s="4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41703.721979166665</v>
      </c>
      <c r="T473" s="9">
        <f t="shared" si="61"/>
        <v>41748.680312500001</v>
      </c>
      <c r="U473" t="str">
        <f t="shared" si="62"/>
        <v>Mar</v>
      </c>
      <c r="V473" t="str">
        <f t="shared" si="63"/>
        <v>A</v>
      </c>
    </row>
    <row r="474" spans="1:22" ht="43.5" x14ac:dyDescent="0.35">
      <c r="A474">
        <v>472</v>
      </c>
      <c r="B474" s="1" t="s">
        <v>473</v>
      </c>
      <c r="C474" s="1" t="s">
        <v>4582</v>
      </c>
      <c r="D474" s="13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56"/>
        <v>0.17624999999999999</v>
      </c>
      <c r="P474" s="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41844.922662037039</v>
      </c>
      <c r="T474" s="9">
        <f t="shared" si="61"/>
        <v>41874.922662037039</v>
      </c>
      <c r="U474" t="str">
        <f t="shared" si="62"/>
        <v>Jul</v>
      </c>
      <c r="V474" t="str">
        <f t="shared" si="63"/>
        <v>A</v>
      </c>
    </row>
    <row r="475" spans="1:22" ht="43.5" x14ac:dyDescent="0.35">
      <c r="A475">
        <v>473</v>
      </c>
      <c r="B475" s="1" t="s">
        <v>474</v>
      </c>
      <c r="C475" s="1" t="s">
        <v>4583</v>
      </c>
      <c r="D475" s="13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56"/>
        <v>2.87E-2</v>
      </c>
      <c r="P475" s="4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41869.698136574072</v>
      </c>
      <c r="T475" s="9">
        <f t="shared" si="61"/>
        <v>41899.698136574072</v>
      </c>
      <c r="U475" t="str">
        <f t="shared" si="62"/>
        <v>Aug</v>
      </c>
      <c r="V475" t="str">
        <f t="shared" si="63"/>
        <v>A</v>
      </c>
    </row>
    <row r="476" spans="1:22" ht="43.5" x14ac:dyDescent="0.35">
      <c r="A476">
        <v>474</v>
      </c>
      <c r="B476" s="1" t="s">
        <v>475</v>
      </c>
      <c r="C476" s="1" t="s">
        <v>4584</v>
      </c>
      <c r="D476" s="13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56"/>
        <v>3.0303030303030303E-4</v>
      </c>
      <c r="P476" s="4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42753.329039351855</v>
      </c>
      <c r="T476" s="9">
        <f t="shared" si="61"/>
        <v>42783.329039351855</v>
      </c>
      <c r="U476" t="str">
        <f t="shared" si="62"/>
        <v>Jan</v>
      </c>
      <c r="V476" t="str">
        <f t="shared" si="63"/>
        <v>A</v>
      </c>
    </row>
    <row r="477" spans="1:22" ht="58" x14ac:dyDescent="0.35">
      <c r="A477">
        <v>475</v>
      </c>
      <c r="B477" s="1" t="s">
        <v>476</v>
      </c>
      <c r="C477" s="1" t="s">
        <v>4585</v>
      </c>
      <c r="D477" s="13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56"/>
        <v>0</v>
      </c>
      <c r="P477" s="4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42100.086145833338</v>
      </c>
      <c r="T477" s="9">
        <f t="shared" si="61"/>
        <v>42130.086145833338</v>
      </c>
      <c r="U477" t="str">
        <f t="shared" si="62"/>
        <v>Apr</v>
      </c>
      <c r="V477" t="str">
        <f t="shared" si="63"/>
        <v>A</v>
      </c>
    </row>
    <row r="478" spans="1:22" ht="29" x14ac:dyDescent="0.35">
      <c r="A478">
        <v>476</v>
      </c>
      <c r="B478" s="1" t="s">
        <v>477</v>
      </c>
      <c r="C478" s="1" t="s">
        <v>4586</v>
      </c>
      <c r="D478" s="13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56"/>
        <v>2.2302681818181819E-2</v>
      </c>
      <c r="P478" s="4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41757.975011574075</v>
      </c>
      <c r="T478" s="9">
        <f t="shared" si="61"/>
        <v>41793.165972222225</v>
      </c>
      <c r="U478" t="str">
        <f t="shared" si="62"/>
        <v>Apr</v>
      </c>
      <c r="V478" t="str">
        <f t="shared" si="63"/>
        <v>A</v>
      </c>
    </row>
    <row r="479" spans="1:22" ht="58" x14ac:dyDescent="0.35">
      <c r="A479">
        <v>477</v>
      </c>
      <c r="B479" s="1" t="s">
        <v>478</v>
      </c>
      <c r="C479" s="1" t="s">
        <v>4587</v>
      </c>
      <c r="D479" s="13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56"/>
        <v>0</v>
      </c>
      <c r="P479" s="4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40987.83488425926</v>
      </c>
      <c r="T479" s="9">
        <f t="shared" si="61"/>
        <v>41047.83488425926</v>
      </c>
      <c r="U479" t="str">
        <f t="shared" si="62"/>
        <v>Mar</v>
      </c>
      <c r="V479" t="str">
        <f t="shared" si="63"/>
        <v>A</v>
      </c>
    </row>
    <row r="480" spans="1:22" ht="43.5" x14ac:dyDescent="0.35">
      <c r="A480">
        <v>478</v>
      </c>
      <c r="B480" s="1" t="s">
        <v>479</v>
      </c>
      <c r="C480" s="1" t="s">
        <v>4588</v>
      </c>
      <c r="D480" s="13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56"/>
        <v>0</v>
      </c>
      <c r="P480" s="4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42065.910983796297</v>
      </c>
      <c r="T480" s="9">
        <f t="shared" si="61"/>
        <v>42095.869317129633</v>
      </c>
      <c r="U480" t="str">
        <f t="shared" si="62"/>
        <v>Mar</v>
      </c>
      <c r="V480" t="str">
        <f t="shared" si="63"/>
        <v>A</v>
      </c>
    </row>
    <row r="481" spans="1:22" ht="43.5" x14ac:dyDescent="0.35">
      <c r="A481">
        <v>479</v>
      </c>
      <c r="B481" s="1" t="s">
        <v>480</v>
      </c>
      <c r="C481" s="1" t="s">
        <v>4589</v>
      </c>
      <c r="D481" s="13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56"/>
        <v>0.3256</v>
      </c>
      <c r="P481" s="4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41904.407812500001</v>
      </c>
      <c r="T481" s="9">
        <f t="shared" si="61"/>
        <v>41964.449479166666</v>
      </c>
      <c r="U481" t="str">
        <f t="shared" si="62"/>
        <v>Sep</v>
      </c>
      <c r="V481" t="str">
        <f t="shared" si="63"/>
        <v>A</v>
      </c>
    </row>
    <row r="482" spans="1:22" ht="43.5" x14ac:dyDescent="0.35">
      <c r="A482">
        <v>480</v>
      </c>
      <c r="B482" s="1" t="s">
        <v>481</v>
      </c>
      <c r="C482" s="1" t="s">
        <v>4590</v>
      </c>
      <c r="D482" s="13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56"/>
        <v>0.19409999999999999</v>
      </c>
      <c r="P482" s="4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41465.500173611108</v>
      </c>
      <c r="T482" s="9">
        <f t="shared" si="61"/>
        <v>41495.500173611108</v>
      </c>
      <c r="U482" t="str">
        <f t="shared" si="62"/>
        <v>Jul</v>
      </c>
      <c r="V482" t="str">
        <f t="shared" si="63"/>
        <v>A</v>
      </c>
    </row>
    <row r="483" spans="1:22" ht="43.5" x14ac:dyDescent="0.35">
      <c r="A483">
        <v>481</v>
      </c>
      <c r="B483" s="1" t="s">
        <v>482</v>
      </c>
      <c r="C483" s="1" t="s">
        <v>4591</v>
      </c>
      <c r="D483" s="1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56"/>
        <v>6.0999999999999999E-2</v>
      </c>
      <c r="P483" s="4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41162.672326388885</v>
      </c>
      <c r="T483" s="9">
        <f t="shared" si="61"/>
        <v>41192.672326388885</v>
      </c>
      <c r="U483" t="str">
        <f t="shared" si="62"/>
        <v>Sep</v>
      </c>
      <c r="V483" t="str">
        <f t="shared" si="63"/>
        <v>A</v>
      </c>
    </row>
    <row r="484" spans="1:22" ht="43.5" x14ac:dyDescent="0.35">
      <c r="A484">
        <v>482</v>
      </c>
      <c r="B484" s="1" t="s">
        <v>483</v>
      </c>
      <c r="C484" s="1" t="s">
        <v>4592</v>
      </c>
      <c r="D484" s="13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56"/>
        <v>1E-3</v>
      </c>
      <c r="P484" s="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42447.896875000006</v>
      </c>
      <c r="T484" s="9">
        <f t="shared" si="61"/>
        <v>42474.606944444444</v>
      </c>
      <c r="U484" t="str">
        <f t="shared" si="62"/>
        <v>Mar</v>
      </c>
      <c r="V484" t="str">
        <f t="shared" si="63"/>
        <v>A</v>
      </c>
    </row>
    <row r="485" spans="1:22" ht="58" x14ac:dyDescent="0.35">
      <c r="A485">
        <v>483</v>
      </c>
      <c r="B485" s="1" t="s">
        <v>484</v>
      </c>
      <c r="C485" s="1" t="s">
        <v>4593</v>
      </c>
      <c r="D485" s="13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56"/>
        <v>0.502</v>
      </c>
      <c r="P485" s="4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41243.197592592594</v>
      </c>
      <c r="T485" s="9">
        <f t="shared" si="61"/>
        <v>41303.197592592594</v>
      </c>
      <c r="U485" t="str">
        <f t="shared" si="62"/>
        <v>Nov</v>
      </c>
      <c r="V485" t="str">
        <f t="shared" si="63"/>
        <v>A</v>
      </c>
    </row>
    <row r="486" spans="1:22" ht="58" x14ac:dyDescent="0.35">
      <c r="A486">
        <v>484</v>
      </c>
      <c r="B486" s="1" t="s">
        <v>485</v>
      </c>
      <c r="C486" s="1" t="s">
        <v>4594</v>
      </c>
      <c r="D486" s="13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56"/>
        <v>1.8625E-3</v>
      </c>
      <c r="P486" s="4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42272.93949074074</v>
      </c>
      <c r="T486" s="9">
        <f t="shared" si="61"/>
        <v>42313.981157407412</v>
      </c>
      <c r="U486" t="str">
        <f t="shared" si="62"/>
        <v>Sep</v>
      </c>
      <c r="V486" t="str">
        <f t="shared" si="63"/>
        <v>A</v>
      </c>
    </row>
    <row r="487" spans="1:22" ht="43.5" x14ac:dyDescent="0.35">
      <c r="A487">
        <v>485</v>
      </c>
      <c r="B487" s="1" t="s">
        <v>486</v>
      </c>
      <c r="C487" s="1" t="s">
        <v>4595</v>
      </c>
      <c r="D487" s="13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56"/>
        <v>0.21906971229845085</v>
      </c>
      <c r="P487" s="4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41381.50577546296</v>
      </c>
      <c r="T487" s="9">
        <f t="shared" si="61"/>
        <v>41411.50577546296</v>
      </c>
      <c r="U487" t="str">
        <f t="shared" si="62"/>
        <v>Apr</v>
      </c>
      <c r="V487" t="str">
        <f t="shared" si="63"/>
        <v>A</v>
      </c>
    </row>
    <row r="488" spans="1:22" ht="43.5" x14ac:dyDescent="0.35">
      <c r="A488">
        <v>486</v>
      </c>
      <c r="B488" s="1" t="s">
        <v>487</v>
      </c>
      <c r="C488" s="1" t="s">
        <v>4596</v>
      </c>
      <c r="D488" s="13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56"/>
        <v>9.0909090909090904E-5</v>
      </c>
      <c r="P488" s="4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41761.94258101852</v>
      </c>
      <c r="T488" s="9">
        <f t="shared" si="61"/>
        <v>41791.94258101852</v>
      </c>
      <c r="U488" t="str">
        <f t="shared" si="62"/>
        <v>May</v>
      </c>
      <c r="V488" t="str">
        <f t="shared" si="63"/>
        <v>A</v>
      </c>
    </row>
    <row r="489" spans="1:22" ht="43.5" x14ac:dyDescent="0.35">
      <c r="A489">
        <v>487</v>
      </c>
      <c r="B489" s="1" t="s">
        <v>488</v>
      </c>
      <c r="C489" s="1" t="s">
        <v>4597</v>
      </c>
      <c r="D489" s="13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56"/>
        <v>0</v>
      </c>
      <c r="P489" s="4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42669.594837962963</v>
      </c>
      <c r="T489" s="9">
        <f t="shared" si="61"/>
        <v>42729.636504629627</v>
      </c>
      <c r="U489" t="str">
        <f t="shared" si="62"/>
        <v>Oct</v>
      </c>
      <c r="V489" t="str">
        <f t="shared" si="63"/>
        <v>A</v>
      </c>
    </row>
    <row r="490" spans="1:22" ht="43.5" x14ac:dyDescent="0.35">
      <c r="A490">
        <v>488</v>
      </c>
      <c r="B490" s="1" t="s">
        <v>489</v>
      </c>
      <c r="C490" s="1" t="s">
        <v>4598</v>
      </c>
      <c r="D490" s="13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56"/>
        <v>0</v>
      </c>
      <c r="P490" s="4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42714.054398148146</v>
      </c>
      <c r="T490" s="9">
        <f t="shared" si="61"/>
        <v>42744.054398148146</v>
      </c>
      <c r="U490" t="str">
        <f t="shared" si="62"/>
        <v>Dec</v>
      </c>
      <c r="V490" t="str">
        <f t="shared" si="63"/>
        <v>A</v>
      </c>
    </row>
    <row r="491" spans="1:22" ht="43.5" x14ac:dyDescent="0.35">
      <c r="A491">
        <v>489</v>
      </c>
      <c r="B491" s="1" t="s">
        <v>490</v>
      </c>
      <c r="C491" s="1" t="s">
        <v>4599</v>
      </c>
      <c r="D491" s="13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56"/>
        <v>2.8667813379201833E-3</v>
      </c>
      <c r="P491" s="4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40882.481666666667</v>
      </c>
      <c r="T491" s="9">
        <f t="shared" si="61"/>
        <v>40913.481249999997</v>
      </c>
      <c r="U491" t="str">
        <f t="shared" si="62"/>
        <v>Dec</v>
      </c>
      <c r="V491" t="str">
        <f t="shared" si="63"/>
        <v>A</v>
      </c>
    </row>
    <row r="492" spans="1:22" x14ac:dyDescent="0.35">
      <c r="A492">
        <v>490</v>
      </c>
      <c r="B492" s="1" t="s">
        <v>491</v>
      </c>
      <c r="C492" s="1" t="s">
        <v>4600</v>
      </c>
      <c r="D492" s="13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56"/>
        <v>0</v>
      </c>
      <c r="P492" s="4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41113.968576388892</v>
      </c>
      <c r="T492" s="9">
        <f t="shared" si="61"/>
        <v>41143.968576388892</v>
      </c>
      <c r="U492" t="str">
        <f t="shared" si="62"/>
        <v>Jul</v>
      </c>
      <c r="V492" t="str">
        <f t="shared" si="63"/>
        <v>A</v>
      </c>
    </row>
    <row r="493" spans="1:22" ht="43.5" x14ac:dyDescent="0.35">
      <c r="A493">
        <v>491</v>
      </c>
      <c r="B493" s="1" t="s">
        <v>492</v>
      </c>
      <c r="C493" s="1" t="s">
        <v>4601</v>
      </c>
      <c r="D493" s="1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56"/>
        <v>0</v>
      </c>
      <c r="P493" s="4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42366.982627314821</v>
      </c>
      <c r="T493" s="9">
        <f t="shared" si="61"/>
        <v>42396.982627314821</v>
      </c>
      <c r="U493" t="str">
        <f t="shared" si="62"/>
        <v>Dec</v>
      </c>
      <c r="V493" t="str">
        <f t="shared" si="63"/>
        <v>A</v>
      </c>
    </row>
    <row r="494" spans="1:22" ht="43.5" x14ac:dyDescent="0.35">
      <c r="A494">
        <v>492</v>
      </c>
      <c r="B494" s="1" t="s">
        <v>493</v>
      </c>
      <c r="C494" s="1" t="s">
        <v>4602</v>
      </c>
      <c r="D494" s="13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56"/>
        <v>0</v>
      </c>
      <c r="P494" s="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42596.03506944445</v>
      </c>
      <c r="T494" s="9">
        <f t="shared" si="61"/>
        <v>42656.03506944445</v>
      </c>
      <c r="U494" t="str">
        <f t="shared" si="62"/>
        <v>Aug</v>
      </c>
      <c r="V494" t="str">
        <f t="shared" si="63"/>
        <v>A</v>
      </c>
    </row>
    <row r="495" spans="1:22" ht="43.5" x14ac:dyDescent="0.35">
      <c r="A495">
        <v>493</v>
      </c>
      <c r="B495" s="1" t="s">
        <v>494</v>
      </c>
      <c r="C495" s="1" t="s">
        <v>4603</v>
      </c>
      <c r="D495" s="13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56"/>
        <v>0</v>
      </c>
      <c r="P495" s="4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42114.726134259254</v>
      </c>
      <c r="T495" s="9">
        <f t="shared" si="61"/>
        <v>42144.726134259254</v>
      </c>
      <c r="U495" t="str">
        <f t="shared" si="62"/>
        <v>Apr</v>
      </c>
      <c r="V495" t="str">
        <f t="shared" si="63"/>
        <v>A</v>
      </c>
    </row>
    <row r="496" spans="1:22" ht="58" x14ac:dyDescent="0.35">
      <c r="A496">
        <v>494</v>
      </c>
      <c r="B496" s="1" t="s">
        <v>495</v>
      </c>
      <c r="C496" s="1" t="s">
        <v>4604</v>
      </c>
      <c r="D496" s="13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56"/>
        <v>1.5499999999999999E-3</v>
      </c>
      <c r="P496" s="4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41799.830613425926</v>
      </c>
      <c r="T496" s="9">
        <f t="shared" si="61"/>
        <v>41823.125</v>
      </c>
      <c r="U496" t="str">
        <f t="shared" si="62"/>
        <v>Jun</v>
      </c>
      <c r="V496" t="str">
        <f t="shared" si="63"/>
        <v>A</v>
      </c>
    </row>
    <row r="497" spans="1:22" ht="43.5" x14ac:dyDescent="0.35">
      <c r="A497">
        <v>495</v>
      </c>
      <c r="B497" s="1" t="s">
        <v>496</v>
      </c>
      <c r="C497" s="1" t="s">
        <v>4605</v>
      </c>
      <c r="D497" s="13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56"/>
        <v>0</v>
      </c>
      <c r="P497" s="4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42171.827604166669</v>
      </c>
      <c r="T497" s="9">
        <f t="shared" si="61"/>
        <v>42201.827604166669</v>
      </c>
      <c r="U497" t="str">
        <f t="shared" si="62"/>
        <v>Jun</v>
      </c>
      <c r="V497" t="str">
        <f t="shared" si="63"/>
        <v>A</v>
      </c>
    </row>
    <row r="498" spans="1:22" ht="29" x14ac:dyDescent="0.35">
      <c r="A498">
        <v>496</v>
      </c>
      <c r="B498" s="1" t="s">
        <v>497</v>
      </c>
      <c r="C498" s="1" t="s">
        <v>4606</v>
      </c>
      <c r="D498" s="13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56"/>
        <v>1.6666666666666667E-5</v>
      </c>
      <c r="P498" s="4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41620.93141203704</v>
      </c>
      <c r="T498" s="9">
        <f t="shared" si="61"/>
        <v>41680.93141203704</v>
      </c>
      <c r="U498" t="str">
        <f t="shared" si="62"/>
        <v>Dec</v>
      </c>
      <c r="V498" t="str">
        <f t="shared" si="63"/>
        <v>A</v>
      </c>
    </row>
    <row r="499" spans="1:22" x14ac:dyDescent="0.35">
      <c r="A499">
        <v>497</v>
      </c>
      <c r="B499" s="1" t="s">
        <v>498</v>
      </c>
      <c r="C499" s="1" t="s">
        <v>4607</v>
      </c>
      <c r="D499" s="13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56"/>
        <v>6.6964285714285711E-3</v>
      </c>
      <c r="P499" s="4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41945.037789351853</v>
      </c>
      <c r="T499" s="9">
        <f t="shared" si="61"/>
        <v>41998.208333333328</v>
      </c>
      <c r="U499" t="str">
        <f t="shared" si="62"/>
        <v>Nov</v>
      </c>
      <c r="V499" t="str">
        <f t="shared" si="63"/>
        <v>A</v>
      </c>
    </row>
    <row r="500" spans="1:22" ht="43.5" x14ac:dyDescent="0.35">
      <c r="A500">
        <v>498</v>
      </c>
      <c r="B500" s="1" t="s">
        <v>499</v>
      </c>
      <c r="C500" s="1" t="s">
        <v>4608</v>
      </c>
      <c r="D500" s="13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56"/>
        <v>4.5985132395404561E-2</v>
      </c>
      <c r="P500" s="4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40858.762141203704</v>
      </c>
      <c r="T500" s="9">
        <f t="shared" si="61"/>
        <v>40900.762141203704</v>
      </c>
      <c r="U500" t="str">
        <f t="shared" si="62"/>
        <v>Nov</v>
      </c>
      <c r="V500" t="str">
        <f t="shared" si="63"/>
        <v>A</v>
      </c>
    </row>
    <row r="501" spans="1:22" ht="58" x14ac:dyDescent="0.35">
      <c r="A501">
        <v>499</v>
      </c>
      <c r="B501" s="1" t="s">
        <v>500</v>
      </c>
      <c r="C501" s="1" t="s">
        <v>4609</v>
      </c>
      <c r="D501" s="13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56"/>
        <v>9.5500000000000002E-2</v>
      </c>
      <c r="P501" s="4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40043.895462962959</v>
      </c>
      <c r="T501" s="9">
        <f t="shared" si="61"/>
        <v>40098.874305555553</v>
      </c>
      <c r="U501" t="str">
        <f t="shared" si="62"/>
        <v>Aug</v>
      </c>
      <c r="V501" t="str">
        <f t="shared" si="63"/>
        <v>A</v>
      </c>
    </row>
    <row r="502" spans="1:22" ht="58" x14ac:dyDescent="0.35">
      <c r="A502">
        <v>500</v>
      </c>
      <c r="B502" s="1" t="s">
        <v>501</v>
      </c>
      <c r="C502" s="1" t="s">
        <v>4610</v>
      </c>
      <c r="D502" s="13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56"/>
        <v>3.307692307692308E-2</v>
      </c>
      <c r="P502" s="4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40247.886006944449</v>
      </c>
      <c r="T502" s="9">
        <f t="shared" si="61"/>
        <v>40306.927777777775</v>
      </c>
      <c r="U502" t="str">
        <f t="shared" si="62"/>
        <v>Mar</v>
      </c>
      <c r="V502" t="str">
        <f t="shared" si="63"/>
        <v>A</v>
      </c>
    </row>
    <row r="503" spans="1:22" ht="43.5" x14ac:dyDescent="0.35">
      <c r="A503">
        <v>501</v>
      </c>
      <c r="B503" s="1" t="s">
        <v>502</v>
      </c>
      <c r="C503" s="1" t="s">
        <v>4611</v>
      </c>
      <c r="D503" s="1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56"/>
        <v>0</v>
      </c>
      <c r="P503" s="4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40703.234386574077</v>
      </c>
      <c r="T503" s="9">
        <f t="shared" si="61"/>
        <v>40733.234386574077</v>
      </c>
      <c r="U503" t="str">
        <f t="shared" si="62"/>
        <v>Jun</v>
      </c>
      <c r="V503" t="str">
        <f t="shared" si="63"/>
        <v>A</v>
      </c>
    </row>
    <row r="504" spans="1:22" ht="58" x14ac:dyDescent="0.35">
      <c r="A504">
        <v>502</v>
      </c>
      <c r="B504" s="1" t="s">
        <v>503</v>
      </c>
      <c r="C504" s="1" t="s">
        <v>4612</v>
      </c>
      <c r="D504" s="13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56"/>
        <v>1.15E-2</v>
      </c>
      <c r="P504" s="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40956.553530092591</v>
      </c>
      <c r="T504" s="9">
        <f t="shared" si="61"/>
        <v>40986.511863425927</v>
      </c>
      <c r="U504" t="str">
        <f t="shared" si="62"/>
        <v>Feb</v>
      </c>
      <c r="V504" t="str">
        <f t="shared" si="63"/>
        <v>A</v>
      </c>
    </row>
    <row r="505" spans="1:22" ht="43.5" x14ac:dyDescent="0.35">
      <c r="A505">
        <v>503</v>
      </c>
      <c r="B505" s="1" t="s">
        <v>504</v>
      </c>
      <c r="C505" s="1" t="s">
        <v>4613</v>
      </c>
      <c r="D505" s="13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56"/>
        <v>1.7538461538461537E-2</v>
      </c>
      <c r="P505" s="4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41991.526655092588</v>
      </c>
      <c r="T505" s="9">
        <f t="shared" si="61"/>
        <v>42021.526655092588</v>
      </c>
      <c r="U505" t="str">
        <f t="shared" si="62"/>
        <v>Dec</v>
      </c>
      <c r="V505" t="str">
        <f t="shared" si="63"/>
        <v>A</v>
      </c>
    </row>
    <row r="506" spans="1:22" ht="43.5" x14ac:dyDescent="0.35">
      <c r="A506">
        <v>504</v>
      </c>
      <c r="B506" s="1" t="s">
        <v>505</v>
      </c>
      <c r="C506" s="1" t="s">
        <v>4614</v>
      </c>
      <c r="D506" s="13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56"/>
        <v>1.3673469387755101E-2</v>
      </c>
      <c r="P506" s="4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40949.98364583333</v>
      </c>
      <c r="T506" s="9">
        <f t="shared" si="61"/>
        <v>41009.941979166666</v>
      </c>
      <c r="U506" t="str">
        <f t="shared" si="62"/>
        <v>Feb</v>
      </c>
      <c r="V506" t="str">
        <f t="shared" si="63"/>
        <v>A</v>
      </c>
    </row>
    <row r="507" spans="1:22" ht="43.5" x14ac:dyDescent="0.35">
      <c r="A507">
        <v>505</v>
      </c>
      <c r="B507" s="1" t="s">
        <v>506</v>
      </c>
      <c r="C507" s="1" t="s">
        <v>4615</v>
      </c>
      <c r="D507" s="13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56"/>
        <v>4.3333333333333331E-3</v>
      </c>
      <c r="P507" s="4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42318.098217592589</v>
      </c>
      <c r="T507" s="9">
        <f t="shared" si="61"/>
        <v>42363.098217592589</v>
      </c>
      <c r="U507" t="str">
        <f t="shared" si="62"/>
        <v>Nov</v>
      </c>
      <c r="V507" t="str">
        <f t="shared" si="63"/>
        <v>A</v>
      </c>
    </row>
    <row r="508" spans="1:22" ht="43.5" x14ac:dyDescent="0.35">
      <c r="A508">
        <v>506</v>
      </c>
      <c r="B508" s="1" t="s">
        <v>507</v>
      </c>
      <c r="C508" s="1" t="s">
        <v>4616</v>
      </c>
      <c r="D508" s="13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56"/>
        <v>1.25E-3</v>
      </c>
      <c r="P508" s="4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41466.552314814813</v>
      </c>
      <c r="T508" s="9">
        <f t="shared" si="61"/>
        <v>41496.552314814813</v>
      </c>
      <c r="U508" t="str">
        <f t="shared" si="62"/>
        <v>Jul</v>
      </c>
      <c r="V508" t="str">
        <f t="shared" si="63"/>
        <v>A</v>
      </c>
    </row>
    <row r="509" spans="1:22" ht="43.5" x14ac:dyDescent="0.35">
      <c r="A509">
        <v>507</v>
      </c>
      <c r="B509" s="1" t="s">
        <v>508</v>
      </c>
      <c r="C509" s="1" t="s">
        <v>4617</v>
      </c>
      <c r="D509" s="13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56"/>
        <v>3.2000000000000001E-2</v>
      </c>
      <c r="P509" s="4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41156.958993055552</v>
      </c>
      <c r="T509" s="9">
        <f t="shared" si="61"/>
        <v>41201.958993055552</v>
      </c>
      <c r="U509" t="str">
        <f t="shared" si="62"/>
        <v>Sep</v>
      </c>
      <c r="V509" t="str">
        <f t="shared" si="63"/>
        <v>A</v>
      </c>
    </row>
    <row r="510" spans="1:22" ht="58" x14ac:dyDescent="0.35">
      <c r="A510">
        <v>508</v>
      </c>
      <c r="B510" s="1" t="s">
        <v>509</v>
      </c>
      <c r="C510" s="1" t="s">
        <v>4618</v>
      </c>
      <c r="D510" s="13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56"/>
        <v>8.0000000000000002E-3</v>
      </c>
      <c r="P510" s="4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40995.024317129632</v>
      </c>
      <c r="T510" s="9">
        <f t="shared" si="61"/>
        <v>41054.593055555553</v>
      </c>
      <c r="U510" t="str">
        <f t="shared" si="62"/>
        <v>Mar</v>
      </c>
      <c r="V510" t="str">
        <f t="shared" si="63"/>
        <v>A</v>
      </c>
    </row>
    <row r="511" spans="1:22" ht="43.5" x14ac:dyDescent="0.35">
      <c r="A511">
        <v>509</v>
      </c>
      <c r="B511" s="1" t="s">
        <v>510</v>
      </c>
      <c r="C511" s="1" t="s">
        <v>4619</v>
      </c>
      <c r="D511" s="13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56"/>
        <v>2E-3</v>
      </c>
      <c r="P511" s="4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42153.631597222222</v>
      </c>
      <c r="T511" s="9">
        <f t="shared" si="61"/>
        <v>42183.631597222222</v>
      </c>
      <c r="U511" t="str">
        <f t="shared" si="62"/>
        <v>May</v>
      </c>
      <c r="V511" t="str">
        <f t="shared" si="63"/>
        <v>A</v>
      </c>
    </row>
    <row r="512" spans="1:22" ht="43.5" x14ac:dyDescent="0.35">
      <c r="A512">
        <v>510</v>
      </c>
      <c r="B512" s="1" t="s">
        <v>511</v>
      </c>
      <c r="C512" s="1" t="s">
        <v>4620</v>
      </c>
      <c r="D512" s="13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56"/>
        <v>0</v>
      </c>
      <c r="P512" s="4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42400.176377314812</v>
      </c>
      <c r="T512" s="9">
        <f t="shared" si="61"/>
        <v>42430.176377314812</v>
      </c>
      <c r="U512" t="str">
        <f t="shared" si="62"/>
        <v>Jan</v>
      </c>
      <c r="V512" t="str">
        <f t="shared" si="63"/>
        <v>A</v>
      </c>
    </row>
    <row r="513" spans="1:22" ht="43.5" x14ac:dyDescent="0.35">
      <c r="A513">
        <v>511</v>
      </c>
      <c r="B513" s="1" t="s">
        <v>512</v>
      </c>
      <c r="C513" s="1" t="s">
        <v>4621</v>
      </c>
      <c r="D513" s="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56"/>
        <v>0.03</v>
      </c>
      <c r="P513" s="4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41340.303032407406</v>
      </c>
      <c r="T513" s="9">
        <f t="shared" si="61"/>
        <v>41370.261365740742</v>
      </c>
      <c r="U513" t="str">
        <f t="shared" si="62"/>
        <v>Mar</v>
      </c>
      <c r="V513" t="str">
        <f t="shared" si="63"/>
        <v>A</v>
      </c>
    </row>
    <row r="514" spans="1:22" ht="43.5" x14ac:dyDescent="0.35">
      <c r="A514">
        <v>512</v>
      </c>
      <c r="B514" s="1" t="s">
        <v>513</v>
      </c>
      <c r="C514" s="1" t="s">
        <v>4622</v>
      </c>
      <c r="D514" s="13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56"/>
        <v>1.3749999999999999E-3</v>
      </c>
      <c r="P514" s="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42649.742210648154</v>
      </c>
      <c r="T514" s="9">
        <f t="shared" si="61"/>
        <v>42694.783877314811</v>
      </c>
      <c r="U514" t="str">
        <f t="shared" si="62"/>
        <v>Oct</v>
      </c>
      <c r="V514" t="str">
        <f t="shared" si="63"/>
        <v>A</v>
      </c>
    </row>
    <row r="515" spans="1:22" ht="29" x14ac:dyDescent="0.35">
      <c r="A515">
        <v>513</v>
      </c>
      <c r="B515" s="1" t="s">
        <v>514</v>
      </c>
      <c r="C515" s="1" t="s">
        <v>4623</v>
      </c>
      <c r="D515" s="13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64">E515/D515</f>
        <v>0.13924</v>
      </c>
      <c r="P515" s="4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9">
        <f t="shared" ref="S515:S578" si="68">(((J515/60)/60)/24)+DATE(1970,1,1)</f>
        <v>42552.653993055559</v>
      </c>
      <c r="T515" s="9">
        <f t="shared" ref="T515:T578" si="69">(((I515/60)/60)/24)+DATE(1970,1,1)</f>
        <v>42597.291666666672</v>
      </c>
      <c r="U515" t="str">
        <f t="shared" ref="U515:U578" si="70">(TEXT(S515,"mmm"))</f>
        <v>Jul</v>
      </c>
      <c r="V515" t="str">
        <f t="shared" ref="V515:V578" si="71">IF(O515&lt;1,"A",IF(O515&lt;2,"B","C"))</f>
        <v>A</v>
      </c>
    </row>
    <row r="516" spans="1:22" ht="43.5" x14ac:dyDescent="0.35">
      <c r="A516">
        <v>514</v>
      </c>
      <c r="B516" s="1" t="s">
        <v>515</v>
      </c>
      <c r="C516" s="1" t="s">
        <v>4624</v>
      </c>
      <c r="D516" s="13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64"/>
        <v>3.3333333333333333E-2</v>
      </c>
      <c r="P516" s="4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41830.613969907405</v>
      </c>
      <c r="T516" s="9">
        <f t="shared" si="69"/>
        <v>41860.613969907405</v>
      </c>
      <c r="U516" t="str">
        <f t="shared" si="70"/>
        <v>Jul</v>
      </c>
      <c r="V516" t="str">
        <f t="shared" si="71"/>
        <v>A</v>
      </c>
    </row>
    <row r="517" spans="1:22" ht="43.5" x14ac:dyDescent="0.35">
      <c r="A517">
        <v>515</v>
      </c>
      <c r="B517" s="1" t="s">
        <v>516</v>
      </c>
      <c r="C517" s="1" t="s">
        <v>4625</v>
      </c>
      <c r="D517" s="13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64"/>
        <v>0.25413402061855672</v>
      </c>
      <c r="P517" s="4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42327.490752314814</v>
      </c>
      <c r="T517" s="9">
        <f t="shared" si="69"/>
        <v>42367.490752314814</v>
      </c>
      <c r="U517" t="str">
        <f t="shared" si="70"/>
        <v>Nov</v>
      </c>
      <c r="V517" t="str">
        <f t="shared" si="71"/>
        <v>A</v>
      </c>
    </row>
    <row r="518" spans="1:22" ht="29" x14ac:dyDescent="0.35">
      <c r="A518">
        <v>516</v>
      </c>
      <c r="B518" s="1" t="s">
        <v>517</v>
      </c>
      <c r="C518" s="1" t="s">
        <v>4626</v>
      </c>
      <c r="D518" s="13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64"/>
        <v>0</v>
      </c>
      <c r="P518" s="4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42091.778703703705</v>
      </c>
      <c r="T518" s="9">
        <f t="shared" si="69"/>
        <v>42151.778703703705</v>
      </c>
      <c r="U518" t="str">
        <f t="shared" si="70"/>
        <v>Mar</v>
      </c>
      <c r="V518" t="str">
        <f t="shared" si="71"/>
        <v>A</v>
      </c>
    </row>
    <row r="519" spans="1:22" ht="43.5" x14ac:dyDescent="0.35">
      <c r="A519">
        <v>517</v>
      </c>
      <c r="B519" s="1" t="s">
        <v>518</v>
      </c>
      <c r="C519" s="1" t="s">
        <v>4627</v>
      </c>
      <c r="D519" s="13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64"/>
        <v>1.3666666666666667E-2</v>
      </c>
      <c r="P519" s="4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42738.615289351852</v>
      </c>
      <c r="T519" s="9">
        <f t="shared" si="69"/>
        <v>42768.615289351852</v>
      </c>
      <c r="U519" t="str">
        <f t="shared" si="70"/>
        <v>Jan</v>
      </c>
      <c r="V519" t="str">
        <f t="shared" si="71"/>
        <v>A</v>
      </c>
    </row>
    <row r="520" spans="1:22" ht="58" x14ac:dyDescent="0.35">
      <c r="A520">
        <v>518</v>
      </c>
      <c r="B520" s="1" t="s">
        <v>519</v>
      </c>
      <c r="C520" s="1" t="s">
        <v>4628</v>
      </c>
      <c r="D520" s="13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64"/>
        <v>0</v>
      </c>
      <c r="P520" s="4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42223.616018518514</v>
      </c>
      <c r="T520" s="9">
        <f t="shared" si="69"/>
        <v>42253.615277777775</v>
      </c>
      <c r="U520" t="str">
        <f t="shared" si="70"/>
        <v>Aug</v>
      </c>
      <c r="V520" t="str">
        <f t="shared" si="71"/>
        <v>A</v>
      </c>
    </row>
    <row r="521" spans="1:22" ht="43.5" x14ac:dyDescent="0.35">
      <c r="A521">
        <v>519</v>
      </c>
      <c r="B521" s="1" t="s">
        <v>520</v>
      </c>
      <c r="C521" s="1" t="s">
        <v>4629</v>
      </c>
      <c r="D521" s="13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64"/>
        <v>0.22881426547787684</v>
      </c>
      <c r="P521" s="4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41218.391446759262</v>
      </c>
      <c r="T521" s="9">
        <f t="shared" si="69"/>
        <v>41248.391446759262</v>
      </c>
      <c r="U521" t="str">
        <f t="shared" si="70"/>
        <v>Nov</v>
      </c>
      <c r="V521" t="str">
        <f t="shared" si="71"/>
        <v>A</v>
      </c>
    </row>
    <row r="522" spans="1:22" ht="43.5" x14ac:dyDescent="0.35">
      <c r="A522">
        <v>520</v>
      </c>
      <c r="B522" s="1" t="s">
        <v>521</v>
      </c>
      <c r="C522" s="1" t="s">
        <v>4630</v>
      </c>
      <c r="D522" s="13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64"/>
        <v>1.0209999999999999</v>
      </c>
      <c r="P522" s="4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9">
        <f t="shared" si="68"/>
        <v>42318.702094907407</v>
      </c>
      <c r="T522" s="9">
        <f t="shared" si="69"/>
        <v>42348.702094907407</v>
      </c>
      <c r="U522" t="str">
        <f t="shared" si="70"/>
        <v>Nov</v>
      </c>
      <c r="V522" t="str">
        <f t="shared" si="71"/>
        <v>B</v>
      </c>
    </row>
    <row r="523" spans="1:22" ht="58" x14ac:dyDescent="0.35">
      <c r="A523">
        <v>521</v>
      </c>
      <c r="B523" s="1" t="s">
        <v>522</v>
      </c>
      <c r="C523" s="1" t="s">
        <v>4631</v>
      </c>
      <c r="D523" s="1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64"/>
        <v>1.0464</v>
      </c>
      <c r="P523" s="4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9">
        <f t="shared" si="68"/>
        <v>42646.092812499999</v>
      </c>
      <c r="T523" s="9">
        <f t="shared" si="69"/>
        <v>42675.207638888889</v>
      </c>
      <c r="U523" t="str">
        <f t="shared" si="70"/>
        <v>Oct</v>
      </c>
      <c r="V523" t="str">
        <f t="shared" si="71"/>
        <v>B</v>
      </c>
    </row>
    <row r="524" spans="1:22" ht="43.5" x14ac:dyDescent="0.35">
      <c r="A524">
        <v>522</v>
      </c>
      <c r="B524" s="1" t="s">
        <v>523</v>
      </c>
      <c r="C524" s="1" t="s">
        <v>4632</v>
      </c>
      <c r="D524" s="13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64"/>
        <v>1.1466666666666667</v>
      </c>
      <c r="P524" s="4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9">
        <f t="shared" si="68"/>
        <v>42430.040798611109</v>
      </c>
      <c r="T524" s="9">
        <f t="shared" si="69"/>
        <v>42449.999131944445</v>
      </c>
      <c r="U524" t="str">
        <f t="shared" si="70"/>
        <v>Mar</v>
      </c>
      <c r="V524" t="str">
        <f t="shared" si="71"/>
        <v>B</v>
      </c>
    </row>
    <row r="525" spans="1:22" ht="43.5" x14ac:dyDescent="0.35">
      <c r="A525">
        <v>523</v>
      </c>
      <c r="B525" s="1" t="s">
        <v>524</v>
      </c>
      <c r="C525" s="1" t="s">
        <v>4633</v>
      </c>
      <c r="D525" s="13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64"/>
        <v>1.206</v>
      </c>
      <c r="P525" s="4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9">
        <f t="shared" si="68"/>
        <v>42238.13282407407</v>
      </c>
      <c r="T525" s="9">
        <f t="shared" si="69"/>
        <v>42268.13282407407</v>
      </c>
      <c r="U525" t="str">
        <f t="shared" si="70"/>
        <v>Aug</v>
      </c>
      <c r="V525" t="str">
        <f t="shared" si="71"/>
        <v>B</v>
      </c>
    </row>
    <row r="526" spans="1:22" ht="43.5" x14ac:dyDescent="0.35">
      <c r="A526">
        <v>524</v>
      </c>
      <c r="B526" s="1" t="s">
        <v>525</v>
      </c>
      <c r="C526" s="1" t="s">
        <v>4634</v>
      </c>
      <c r="D526" s="13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64"/>
        <v>1.0867285714285715</v>
      </c>
      <c r="P526" s="4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9">
        <f t="shared" si="68"/>
        <v>42492.717233796298</v>
      </c>
      <c r="T526" s="9">
        <f t="shared" si="69"/>
        <v>42522.717233796298</v>
      </c>
      <c r="U526" t="str">
        <f t="shared" si="70"/>
        <v>May</v>
      </c>
      <c r="V526" t="str">
        <f t="shared" si="71"/>
        <v>B</v>
      </c>
    </row>
    <row r="527" spans="1:22" ht="58" x14ac:dyDescent="0.35">
      <c r="A527">
        <v>525</v>
      </c>
      <c r="B527" s="1" t="s">
        <v>526</v>
      </c>
      <c r="C527" s="1" t="s">
        <v>4635</v>
      </c>
      <c r="D527" s="13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64"/>
        <v>1</v>
      </c>
      <c r="P527" s="4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41850.400937500002</v>
      </c>
      <c r="T527" s="9">
        <f t="shared" si="69"/>
        <v>41895.400937500002</v>
      </c>
      <c r="U527" t="str">
        <f t="shared" si="70"/>
        <v>Jul</v>
      </c>
      <c r="V527" t="str">
        <f t="shared" si="71"/>
        <v>B</v>
      </c>
    </row>
    <row r="528" spans="1:22" ht="43.5" x14ac:dyDescent="0.35">
      <c r="A528">
        <v>526</v>
      </c>
      <c r="B528" s="1" t="s">
        <v>527</v>
      </c>
      <c r="C528" s="1" t="s">
        <v>4636</v>
      </c>
      <c r="D528" s="13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64"/>
        <v>1.1399999999999999</v>
      </c>
      <c r="P528" s="4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9">
        <f t="shared" si="68"/>
        <v>42192.591944444444</v>
      </c>
      <c r="T528" s="9">
        <f t="shared" si="69"/>
        <v>42223.708333333328</v>
      </c>
      <c r="U528" t="str">
        <f t="shared" si="70"/>
        <v>Jul</v>
      </c>
      <c r="V528" t="str">
        <f t="shared" si="71"/>
        <v>B</v>
      </c>
    </row>
    <row r="529" spans="1:22" ht="58" x14ac:dyDescent="0.35">
      <c r="A529">
        <v>527</v>
      </c>
      <c r="B529" s="1" t="s">
        <v>528</v>
      </c>
      <c r="C529" s="1" t="s">
        <v>4637</v>
      </c>
      <c r="D529" s="13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64"/>
        <v>1.0085</v>
      </c>
      <c r="P529" s="4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9">
        <f t="shared" si="68"/>
        <v>42753.205625000002</v>
      </c>
      <c r="T529" s="9">
        <f t="shared" si="69"/>
        <v>42783.670138888891</v>
      </c>
      <c r="U529" t="str">
        <f t="shared" si="70"/>
        <v>Jan</v>
      </c>
      <c r="V529" t="str">
        <f t="shared" si="71"/>
        <v>B</v>
      </c>
    </row>
    <row r="530" spans="1:22" ht="29" x14ac:dyDescent="0.35">
      <c r="A530">
        <v>528</v>
      </c>
      <c r="B530" s="1" t="s">
        <v>529</v>
      </c>
      <c r="C530" s="1" t="s">
        <v>4638</v>
      </c>
      <c r="D530" s="13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64"/>
        <v>1.1565217391304348</v>
      </c>
      <c r="P530" s="4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9">
        <f t="shared" si="68"/>
        <v>42155.920219907406</v>
      </c>
      <c r="T530" s="9">
        <f t="shared" si="69"/>
        <v>42176.888888888891</v>
      </c>
      <c r="U530" t="str">
        <f t="shared" si="70"/>
        <v>May</v>
      </c>
      <c r="V530" t="str">
        <f t="shared" si="71"/>
        <v>B</v>
      </c>
    </row>
    <row r="531" spans="1:22" ht="43.5" x14ac:dyDescent="0.35">
      <c r="A531">
        <v>529</v>
      </c>
      <c r="B531" s="1" t="s">
        <v>530</v>
      </c>
      <c r="C531" s="1" t="s">
        <v>4639</v>
      </c>
      <c r="D531" s="13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64"/>
        <v>1.3041666666666667</v>
      </c>
      <c r="P531" s="4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9">
        <f t="shared" si="68"/>
        <v>42725.031180555554</v>
      </c>
      <c r="T531" s="9">
        <f t="shared" si="69"/>
        <v>42746.208333333328</v>
      </c>
      <c r="U531" t="str">
        <f t="shared" si="70"/>
        <v>Dec</v>
      </c>
      <c r="V531" t="str">
        <f t="shared" si="71"/>
        <v>B</v>
      </c>
    </row>
    <row r="532" spans="1:22" ht="43.5" x14ac:dyDescent="0.35">
      <c r="A532">
        <v>530</v>
      </c>
      <c r="B532" s="1" t="s">
        <v>531</v>
      </c>
      <c r="C532" s="1" t="s">
        <v>4640</v>
      </c>
      <c r="D532" s="13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64"/>
        <v>1.0778267254038179</v>
      </c>
      <c r="P532" s="4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9">
        <f t="shared" si="68"/>
        <v>42157.591064814813</v>
      </c>
      <c r="T532" s="9">
        <f t="shared" si="69"/>
        <v>42179.083333333328</v>
      </c>
      <c r="U532" t="str">
        <f t="shared" si="70"/>
        <v>Jun</v>
      </c>
      <c r="V532" t="str">
        <f t="shared" si="71"/>
        <v>B</v>
      </c>
    </row>
    <row r="533" spans="1:22" ht="43.5" x14ac:dyDescent="0.35">
      <c r="A533">
        <v>531</v>
      </c>
      <c r="B533" s="1" t="s">
        <v>532</v>
      </c>
      <c r="C533" s="1" t="s">
        <v>4641</v>
      </c>
      <c r="D533" s="1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64"/>
        <v>1</v>
      </c>
      <c r="P533" s="4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9">
        <f t="shared" si="68"/>
        <v>42676.065150462964</v>
      </c>
      <c r="T533" s="9">
        <f t="shared" si="69"/>
        <v>42721.290972222225</v>
      </c>
      <c r="U533" t="str">
        <f t="shared" si="70"/>
        <v>Nov</v>
      </c>
      <c r="V533" t="str">
        <f t="shared" si="71"/>
        <v>B</v>
      </c>
    </row>
    <row r="534" spans="1:22" ht="43.5" x14ac:dyDescent="0.35">
      <c r="A534">
        <v>532</v>
      </c>
      <c r="B534" s="1" t="s">
        <v>533</v>
      </c>
      <c r="C534" s="1" t="s">
        <v>4642</v>
      </c>
      <c r="D534" s="13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64"/>
        <v>1.2324999999999999</v>
      </c>
      <c r="P534" s="4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9">
        <f t="shared" si="68"/>
        <v>42473.007037037038</v>
      </c>
      <c r="T534" s="9">
        <f t="shared" si="69"/>
        <v>42503.007037037038</v>
      </c>
      <c r="U534" t="str">
        <f t="shared" si="70"/>
        <v>Apr</v>
      </c>
      <c r="V534" t="str">
        <f t="shared" si="71"/>
        <v>B</v>
      </c>
    </row>
    <row r="535" spans="1:22" ht="43.5" x14ac:dyDescent="0.35">
      <c r="A535">
        <v>533</v>
      </c>
      <c r="B535" s="1" t="s">
        <v>534</v>
      </c>
      <c r="C535" s="1" t="s">
        <v>4643</v>
      </c>
      <c r="D535" s="13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64"/>
        <v>1.002</v>
      </c>
      <c r="P535" s="4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9">
        <f t="shared" si="68"/>
        <v>42482.43478009259</v>
      </c>
      <c r="T535" s="9">
        <f t="shared" si="69"/>
        <v>42506.43478009259</v>
      </c>
      <c r="U535" t="str">
        <f t="shared" si="70"/>
        <v>Apr</v>
      </c>
      <c r="V535" t="str">
        <f t="shared" si="71"/>
        <v>B</v>
      </c>
    </row>
    <row r="536" spans="1:22" ht="43.5" x14ac:dyDescent="0.35">
      <c r="A536">
        <v>534</v>
      </c>
      <c r="B536" s="1" t="s">
        <v>535</v>
      </c>
      <c r="C536" s="1" t="s">
        <v>4644</v>
      </c>
      <c r="D536" s="13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64"/>
        <v>1.0466666666666666</v>
      </c>
      <c r="P536" s="4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9">
        <f t="shared" si="68"/>
        <v>42270.810995370368</v>
      </c>
      <c r="T536" s="9">
        <f t="shared" si="69"/>
        <v>42309.958333333328</v>
      </c>
      <c r="U536" t="str">
        <f t="shared" si="70"/>
        <v>Sep</v>
      </c>
      <c r="V536" t="str">
        <f t="shared" si="71"/>
        <v>B</v>
      </c>
    </row>
    <row r="537" spans="1:22" ht="43.5" x14ac:dyDescent="0.35">
      <c r="A537">
        <v>535</v>
      </c>
      <c r="B537" s="1" t="s">
        <v>536</v>
      </c>
      <c r="C537" s="1" t="s">
        <v>4645</v>
      </c>
      <c r="D537" s="13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64"/>
        <v>1.0249999999999999</v>
      </c>
      <c r="P537" s="4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9">
        <f t="shared" si="68"/>
        <v>42711.545196759253</v>
      </c>
      <c r="T537" s="9">
        <f t="shared" si="69"/>
        <v>42741.545196759253</v>
      </c>
      <c r="U537" t="str">
        <f t="shared" si="70"/>
        <v>Dec</v>
      </c>
      <c r="V537" t="str">
        <f t="shared" si="71"/>
        <v>B</v>
      </c>
    </row>
    <row r="538" spans="1:22" ht="58" x14ac:dyDescent="0.35">
      <c r="A538">
        <v>536</v>
      </c>
      <c r="B538" s="1" t="s">
        <v>537</v>
      </c>
      <c r="C538" s="1" t="s">
        <v>4646</v>
      </c>
      <c r="D538" s="13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64"/>
        <v>1.1825757575757576</v>
      </c>
      <c r="P538" s="4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9">
        <f t="shared" si="68"/>
        <v>42179.344988425932</v>
      </c>
      <c r="T538" s="9">
        <f t="shared" si="69"/>
        <v>42219.75</v>
      </c>
      <c r="U538" t="str">
        <f t="shared" si="70"/>
        <v>Jun</v>
      </c>
      <c r="V538" t="str">
        <f t="shared" si="71"/>
        <v>B</v>
      </c>
    </row>
    <row r="539" spans="1:22" ht="43.5" x14ac:dyDescent="0.35">
      <c r="A539">
        <v>537</v>
      </c>
      <c r="B539" s="1" t="s">
        <v>538</v>
      </c>
      <c r="C539" s="1" t="s">
        <v>4647</v>
      </c>
      <c r="D539" s="13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64"/>
        <v>1.2050000000000001</v>
      </c>
      <c r="P539" s="4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9">
        <f t="shared" si="68"/>
        <v>42282.768414351856</v>
      </c>
      <c r="T539" s="9">
        <f t="shared" si="69"/>
        <v>42312.810081018513</v>
      </c>
      <c r="U539" t="str">
        <f t="shared" si="70"/>
        <v>Oct</v>
      </c>
      <c r="V539" t="str">
        <f t="shared" si="71"/>
        <v>B</v>
      </c>
    </row>
    <row r="540" spans="1:22" ht="43.5" x14ac:dyDescent="0.35">
      <c r="A540">
        <v>538</v>
      </c>
      <c r="B540" s="1" t="s">
        <v>539</v>
      </c>
      <c r="C540" s="1" t="s">
        <v>4648</v>
      </c>
      <c r="D540" s="13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64"/>
        <v>3.0242</v>
      </c>
      <c r="P540" s="4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9">
        <f t="shared" si="68"/>
        <v>42473.794710648144</v>
      </c>
      <c r="T540" s="9">
        <f t="shared" si="69"/>
        <v>42503.794710648144</v>
      </c>
      <c r="U540" t="str">
        <f t="shared" si="70"/>
        <v>Apr</v>
      </c>
      <c r="V540" t="str">
        <f t="shared" si="71"/>
        <v>C</v>
      </c>
    </row>
    <row r="541" spans="1:22" ht="43.5" x14ac:dyDescent="0.35">
      <c r="A541">
        <v>539</v>
      </c>
      <c r="B541" s="1" t="s">
        <v>540</v>
      </c>
      <c r="C541" s="1" t="s">
        <v>4649</v>
      </c>
      <c r="D541" s="13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64"/>
        <v>1.00644</v>
      </c>
      <c r="P541" s="4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9">
        <f t="shared" si="68"/>
        <v>42535.049849537041</v>
      </c>
      <c r="T541" s="9">
        <f t="shared" si="69"/>
        <v>42556.049849537041</v>
      </c>
      <c r="U541" t="str">
        <f t="shared" si="70"/>
        <v>Jun</v>
      </c>
      <c r="V541" t="str">
        <f t="shared" si="71"/>
        <v>B</v>
      </c>
    </row>
    <row r="542" spans="1:22" ht="58" x14ac:dyDescent="0.35">
      <c r="A542">
        <v>540</v>
      </c>
      <c r="B542" s="1" t="s">
        <v>541</v>
      </c>
      <c r="C542" s="1" t="s">
        <v>4650</v>
      </c>
      <c r="D542" s="13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64"/>
        <v>6.666666666666667E-5</v>
      </c>
      <c r="P542" s="4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42009.817199074074</v>
      </c>
      <c r="T542" s="9">
        <f t="shared" si="69"/>
        <v>42039.817199074074</v>
      </c>
      <c r="U542" t="str">
        <f t="shared" si="70"/>
        <v>Jan</v>
      </c>
      <c r="V542" t="str">
        <f t="shared" si="71"/>
        <v>A</v>
      </c>
    </row>
    <row r="543" spans="1:22" ht="43.5" x14ac:dyDescent="0.35">
      <c r="A543">
        <v>541</v>
      </c>
      <c r="B543" s="1" t="s">
        <v>542</v>
      </c>
      <c r="C543" s="1" t="s">
        <v>4651</v>
      </c>
      <c r="D543" s="1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64"/>
        <v>5.5555555555555558E-3</v>
      </c>
      <c r="P543" s="4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42276.046689814815</v>
      </c>
      <c r="T543" s="9">
        <f t="shared" si="69"/>
        <v>42306.046689814815</v>
      </c>
      <c r="U543" t="str">
        <f t="shared" si="70"/>
        <v>Sep</v>
      </c>
      <c r="V543" t="str">
        <f t="shared" si="71"/>
        <v>A</v>
      </c>
    </row>
    <row r="544" spans="1:22" ht="43.5" x14ac:dyDescent="0.35">
      <c r="A544">
        <v>542</v>
      </c>
      <c r="B544" s="1" t="s">
        <v>543</v>
      </c>
      <c r="C544" s="1" t="s">
        <v>4652</v>
      </c>
      <c r="D544" s="13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64"/>
        <v>3.9999999999999998E-6</v>
      </c>
      <c r="P544" s="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42433.737453703703</v>
      </c>
      <c r="T544" s="9">
        <f t="shared" si="69"/>
        <v>42493.695787037039</v>
      </c>
      <c r="U544" t="str">
        <f t="shared" si="70"/>
        <v>Mar</v>
      </c>
      <c r="V544" t="str">
        <f t="shared" si="71"/>
        <v>A</v>
      </c>
    </row>
    <row r="545" spans="1:22" ht="43.5" x14ac:dyDescent="0.35">
      <c r="A545">
        <v>543</v>
      </c>
      <c r="B545" s="1" t="s">
        <v>544</v>
      </c>
      <c r="C545" s="1" t="s">
        <v>4653</v>
      </c>
      <c r="D545" s="13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64"/>
        <v>3.1818181818181819E-3</v>
      </c>
      <c r="P545" s="4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41914.092152777775</v>
      </c>
      <c r="T545" s="9">
        <f t="shared" si="69"/>
        <v>41944.092152777775</v>
      </c>
      <c r="U545" t="str">
        <f t="shared" si="70"/>
        <v>Oct</v>
      </c>
      <c r="V545" t="str">
        <f t="shared" si="71"/>
        <v>A</v>
      </c>
    </row>
    <row r="546" spans="1:22" ht="58" x14ac:dyDescent="0.35">
      <c r="A546">
        <v>544</v>
      </c>
      <c r="B546" s="1" t="s">
        <v>545</v>
      </c>
      <c r="C546" s="1" t="s">
        <v>4654</v>
      </c>
      <c r="D546" s="13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64"/>
        <v>1.2E-2</v>
      </c>
      <c r="P546" s="4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42525.656944444447</v>
      </c>
      <c r="T546" s="9">
        <f t="shared" si="69"/>
        <v>42555.656944444447</v>
      </c>
      <c r="U546" t="str">
        <f t="shared" si="70"/>
        <v>Jun</v>
      </c>
      <c r="V546" t="str">
        <f t="shared" si="71"/>
        <v>A</v>
      </c>
    </row>
    <row r="547" spans="1:22" ht="58" x14ac:dyDescent="0.35">
      <c r="A547">
        <v>545</v>
      </c>
      <c r="B547" s="1" t="s">
        <v>546</v>
      </c>
      <c r="C547" s="1" t="s">
        <v>4655</v>
      </c>
      <c r="D547" s="13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64"/>
        <v>0.27383999999999997</v>
      </c>
      <c r="P547" s="4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9">
        <f t="shared" si="68"/>
        <v>42283.592465277776</v>
      </c>
      <c r="T547" s="9">
        <f t="shared" si="69"/>
        <v>42323.634131944447</v>
      </c>
      <c r="U547" t="str">
        <f t="shared" si="70"/>
        <v>Oct</v>
      </c>
      <c r="V547" t="str">
        <f t="shared" si="71"/>
        <v>A</v>
      </c>
    </row>
    <row r="548" spans="1:22" ht="43.5" x14ac:dyDescent="0.35">
      <c r="A548">
        <v>546</v>
      </c>
      <c r="B548" s="1" t="s">
        <v>547</v>
      </c>
      <c r="C548" s="1" t="s">
        <v>4656</v>
      </c>
      <c r="D548" s="13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64"/>
        <v>8.6666666666666663E-4</v>
      </c>
      <c r="P548" s="4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42249.667997685188</v>
      </c>
      <c r="T548" s="9">
        <f t="shared" si="69"/>
        <v>42294.667997685188</v>
      </c>
      <c r="U548" t="str">
        <f t="shared" si="70"/>
        <v>Sep</v>
      </c>
      <c r="V548" t="str">
        <f t="shared" si="71"/>
        <v>A</v>
      </c>
    </row>
    <row r="549" spans="1:22" ht="58" x14ac:dyDescent="0.35">
      <c r="A549">
        <v>547</v>
      </c>
      <c r="B549" s="1" t="s">
        <v>548</v>
      </c>
      <c r="C549" s="1" t="s">
        <v>4657</v>
      </c>
      <c r="D549" s="13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64"/>
        <v>0</v>
      </c>
      <c r="P549" s="4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9">
        <f t="shared" si="68"/>
        <v>42380.696342592593</v>
      </c>
      <c r="T549" s="9">
        <f t="shared" si="69"/>
        <v>42410.696342592593</v>
      </c>
      <c r="U549" t="str">
        <f t="shared" si="70"/>
        <v>Jan</v>
      </c>
      <c r="V549" t="str">
        <f t="shared" si="71"/>
        <v>A</v>
      </c>
    </row>
    <row r="550" spans="1:22" ht="43.5" x14ac:dyDescent="0.35">
      <c r="A550">
        <v>548</v>
      </c>
      <c r="B550" s="1" t="s">
        <v>549</v>
      </c>
      <c r="C550" s="1" t="s">
        <v>4658</v>
      </c>
      <c r="D550" s="13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64"/>
        <v>8.9999999999999998E-4</v>
      </c>
      <c r="P550" s="4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42276.903333333335</v>
      </c>
      <c r="T550" s="9">
        <f t="shared" si="69"/>
        <v>42306.903333333335</v>
      </c>
      <c r="U550" t="str">
        <f t="shared" si="70"/>
        <v>Sep</v>
      </c>
      <c r="V550" t="str">
        <f t="shared" si="71"/>
        <v>A</v>
      </c>
    </row>
    <row r="551" spans="1:22" ht="58" x14ac:dyDescent="0.35">
      <c r="A551">
        <v>549</v>
      </c>
      <c r="B551" s="1" t="s">
        <v>550</v>
      </c>
      <c r="C551" s="1" t="s">
        <v>4659</v>
      </c>
      <c r="D551" s="13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64"/>
        <v>2.7199999999999998E-2</v>
      </c>
      <c r="P551" s="4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42163.636828703704</v>
      </c>
      <c r="T551" s="9">
        <f t="shared" si="69"/>
        <v>42193.636828703704</v>
      </c>
      <c r="U551" t="str">
        <f t="shared" si="70"/>
        <v>Jun</v>
      </c>
      <c r="V551" t="str">
        <f t="shared" si="71"/>
        <v>A</v>
      </c>
    </row>
    <row r="552" spans="1:22" ht="43.5" x14ac:dyDescent="0.35">
      <c r="A552">
        <v>550</v>
      </c>
      <c r="B552" s="1" t="s">
        <v>551</v>
      </c>
      <c r="C552" s="1" t="s">
        <v>4660</v>
      </c>
      <c r="D552" s="13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64"/>
        <v>7.0000000000000001E-3</v>
      </c>
      <c r="P552" s="4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42753.678761574076</v>
      </c>
      <c r="T552" s="9">
        <f t="shared" si="69"/>
        <v>42766.208333333328</v>
      </c>
      <c r="U552" t="str">
        <f t="shared" si="70"/>
        <v>Jan</v>
      </c>
      <c r="V552" t="str">
        <f t="shared" si="71"/>
        <v>A</v>
      </c>
    </row>
    <row r="553" spans="1:22" ht="43.5" x14ac:dyDescent="0.35">
      <c r="A553">
        <v>551</v>
      </c>
      <c r="B553" s="1" t="s">
        <v>552</v>
      </c>
      <c r="C553" s="1" t="s">
        <v>4661</v>
      </c>
      <c r="D553" s="1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64"/>
        <v>5.0413333333333331E-2</v>
      </c>
      <c r="P553" s="4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9">
        <f t="shared" si="68"/>
        <v>42173.275740740741</v>
      </c>
      <c r="T553" s="9">
        <f t="shared" si="69"/>
        <v>42217.745138888888</v>
      </c>
      <c r="U553" t="str">
        <f t="shared" si="70"/>
        <v>Jun</v>
      </c>
      <c r="V553" t="str">
        <f t="shared" si="71"/>
        <v>A</v>
      </c>
    </row>
    <row r="554" spans="1:22" ht="43.5" x14ac:dyDescent="0.35">
      <c r="A554">
        <v>552</v>
      </c>
      <c r="B554" s="1" t="s">
        <v>553</v>
      </c>
      <c r="C554" s="1" t="s">
        <v>4662</v>
      </c>
      <c r="D554" s="13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64"/>
        <v>0</v>
      </c>
      <c r="P554" s="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9">
        <f t="shared" si="68"/>
        <v>42318.616851851853</v>
      </c>
      <c r="T554" s="9">
        <f t="shared" si="69"/>
        <v>42378.616851851853</v>
      </c>
      <c r="U554" t="str">
        <f t="shared" si="70"/>
        <v>Nov</v>
      </c>
      <c r="V554" t="str">
        <f t="shared" si="71"/>
        <v>A</v>
      </c>
    </row>
    <row r="555" spans="1:22" ht="43.5" x14ac:dyDescent="0.35">
      <c r="A555">
        <v>553</v>
      </c>
      <c r="B555" s="1" t="s">
        <v>554</v>
      </c>
      <c r="C555" s="1" t="s">
        <v>4663</v>
      </c>
      <c r="D555" s="13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64"/>
        <v>4.9199999999999999E-3</v>
      </c>
      <c r="P555" s="4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41927.71980324074</v>
      </c>
      <c r="T555" s="9">
        <f t="shared" si="69"/>
        <v>41957.761469907404</v>
      </c>
      <c r="U555" t="str">
        <f t="shared" si="70"/>
        <v>Oct</v>
      </c>
      <c r="V555" t="str">
        <f t="shared" si="71"/>
        <v>A</v>
      </c>
    </row>
    <row r="556" spans="1:22" ht="43.5" x14ac:dyDescent="0.35">
      <c r="A556">
        <v>554</v>
      </c>
      <c r="B556" s="1" t="s">
        <v>555</v>
      </c>
      <c r="C556" s="1" t="s">
        <v>4664</v>
      </c>
      <c r="D556" s="13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64"/>
        <v>0.36589147286821705</v>
      </c>
      <c r="P556" s="4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9">
        <f t="shared" si="68"/>
        <v>41901.684861111113</v>
      </c>
      <c r="T556" s="9">
        <f t="shared" si="69"/>
        <v>41931.684861111113</v>
      </c>
      <c r="U556" t="str">
        <f t="shared" si="70"/>
        <v>Sep</v>
      </c>
      <c r="V556" t="str">
        <f t="shared" si="71"/>
        <v>A</v>
      </c>
    </row>
    <row r="557" spans="1:22" ht="43.5" x14ac:dyDescent="0.35">
      <c r="A557">
        <v>555</v>
      </c>
      <c r="B557" s="1" t="s">
        <v>556</v>
      </c>
      <c r="C557" s="1" t="s">
        <v>4665</v>
      </c>
      <c r="D557" s="13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64"/>
        <v>0</v>
      </c>
      <c r="P557" s="4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9">
        <f t="shared" si="68"/>
        <v>42503.353506944448</v>
      </c>
      <c r="T557" s="9">
        <f t="shared" si="69"/>
        <v>42533.353506944448</v>
      </c>
      <c r="U557" t="str">
        <f t="shared" si="70"/>
        <v>May</v>
      </c>
      <c r="V557" t="str">
        <f t="shared" si="71"/>
        <v>A</v>
      </c>
    </row>
    <row r="558" spans="1:22" ht="29" x14ac:dyDescent="0.35">
      <c r="A558">
        <v>556</v>
      </c>
      <c r="B558" s="1" t="s">
        <v>557</v>
      </c>
      <c r="C558" s="1" t="s">
        <v>4666</v>
      </c>
      <c r="D558" s="13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64"/>
        <v>2.5000000000000001E-2</v>
      </c>
      <c r="P558" s="4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42345.860150462962</v>
      </c>
      <c r="T558" s="9">
        <f t="shared" si="69"/>
        <v>42375.860150462962</v>
      </c>
      <c r="U558" t="str">
        <f t="shared" si="70"/>
        <v>Dec</v>
      </c>
      <c r="V558" t="str">
        <f t="shared" si="71"/>
        <v>A</v>
      </c>
    </row>
    <row r="559" spans="1:22" ht="43.5" x14ac:dyDescent="0.35">
      <c r="A559">
        <v>557</v>
      </c>
      <c r="B559" s="1" t="s">
        <v>558</v>
      </c>
      <c r="C559" s="1" t="s">
        <v>4667</v>
      </c>
      <c r="D559" s="13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64"/>
        <v>9.1066666666666674E-3</v>
      </c>
      <c r="P559" s="4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42676.942164351851</v>
      </c>
      <c r="T559" s="9">
        <f t="shared" si="69"/>
        <v>42706.983831018515</v>
      </c>
      <c r="U559" t="str">
        <f t="shared" si="70"/>
        <v>Nov</v>
      </c>
      <c r="V559" t="str">
        <f t="shared" si="71"/>
        <v>A</v>
      </c>
    </row>
    <row r="560" spans="1:22" ht="43.5" x14ac:dyDescent="0.35">
      <c r="A560">
        <v>558</v>
      </c>
      <c r="B560" s="1" t="s">
        <v>559</v>
      </c>
      <c r="C560" s="1" t="s">
        <v>4668</v>
      </c>
      <c r="D560" s="13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64"/>
        <v>0</v>
      </c>
      <c r="P560" s="4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9">
        <f t="shared" si="68"/>
        <v>42057.883159722223</v>
      </c>
      <c r="T560" s="9">
        <f t="shared" si="69"/>
        <v>42087.841493055559</v>
      </c>
      <c r="U560" t="str">
        <f t="shared" si="70"/>
        <v>Feb</v>
      </c>
      <c r="V560" t="str">
        <f t="shared" si="71"/>
        <v>A</v>
      </c>
    </row>
    <row r="561" spans="1:22" ht="58" x14ac:dyDescent="0.35">
      <c r="A561">
        <v>559</v>
      </c>
      <c r="B561" s="1" t="s">
        <v>560</v>
      </c>
      <c r="C561" s="1" t="s">
        <v>4669</v>
      </c>
      <c r="D561" s="13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64"/>
        <v>2.0833333333333335E-4</v>
      </c>
      <c r="P561" s="4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42321.283101851848</v>
      </c>
      <c r="T561" s="9">
        <f t="shared" si="69"/>
        <v>42351.283101851848</v>
      </c>
      <c r="U561" t="str">
        <f t="shared" si="70"/>
        <v>Nov</v>
      </c>
      <c r="V561" t="str">
        <f t="shared" si="71"/>
        <v>A</v>
      </c>
    </row>
    <row r="562" spans="1:22" ht="43.5" x14ac:dyDescent="0.35">
      <c r="A562">
        <v>560</v>
      </c>
      <c r="B562" s="1" t="s">
        <v>561</v>
      </c>
      <c r="C562" s="1" t="s">
        <v>4670</v>
      </c>
      <c r="D562" s="13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64"/>
        <v>1.2E-4</v>
      </c>
      <c r="P562" s="4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41960.771354166667</v>
      </c>
      <c r="T562" s="9">
        <f t="shared" si="69"/>
        <v>41990.771354166667</v>
      </c>
      <c r="U562" t="str">
        <f t="shared" si="70"/>
        <v>Nov</v>
      </c>
      <c r="V562" t="str">
        <f t="shared" si="71"/>
        <v>A</v>
      </c>
    </row>
    <row r="563" spans="1:22" ht="43.5" x14ac:dyDescent="0.35">
      <c r="A563">
        <v>561</v>
      </c>
      <c r="B563" s="1" t="s">
        <v>562</v>
      </c>
      <c r="C563" s="1" t="s">
        <v>4671</v>
      </c>
      <c r="D563" s="1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64"/>
        <v>3.6666666666666666E-3</v>
      </c>
      <c r="P563" s="4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42268.658715277779</v>
      </c>
      <c r="T563" s="9">
        <f t="shared" si="69"/>
        <v>42303.658715277779</v>
      </c>
      <c r="U563" t="str">
        <f t="shared" si="70"/>
        <v>Sep</v>
      </c>
      <c r="V563" t="str">
        <f t="shared" si="71"/>
        <v>A</v>
      </c>
    </row>
    <row r="564" spans="1:22" ht="43.5" x14ac:dyDescent="0.35">
      <c r="A564">
        <v>562</v>
      </c>
      <c r="B564" s="1" t="s">
        <v>563</v>
      </c>
      <c r="C564" s="1" t="s">
        <v>4672</v>
      </c>
      <c r="D564" s="13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64"/>
        <v>0</v>
      </c>
      <c r="P564" s="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9">
        <f t="shared" si="68"/>
        <v>42692.389062500006</v>
      </c>
      <c r="T564" s="9">
        <f t="shared" si="69"/>
        <v>42722.389062500006</v>
      </c>
      <c r="U564" t="str">
        <f t="shared" si="70"/>
        <v>Nov</v>
      </c>
      <c r="V564" t="str">
        <f t="shared" si="71"/>
        <v>A</v>
      </c>
    </row>
    <row r="565" spans="1:22" ht="43.5" x14ac:dyDescent="0.35">
      <c r="A565">
        <v>563</v>
      </c>
      <c r="B565" s="1" t="s">
        <v>564</v>
      </c>
      <c r="C565" s="1" t="s">
        <v>4673</v>
      </c>
      <c r="D565" s="13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64"/>
        <v>9.0666666666666662E-4</v>
      </c>
      <c r="P565" s="4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42022.069988425923</v>
      </c>
      <c r="T565" s="9">
        <f t="shared" si="69"/>
        <v>42052.069988425923</v>
      </c>
      <c r="U565" t="str">
        <f t="shared" si="70"/>
        <v>Jan</v>
      </c>
      <c r="V565" t="str">
        <f t="shared" si="71"/>
        <v>A</v>
      </c>
    </row>
    <row r="566" spans="1:22" ht="58" x14ac:dyDescent="0.35">
      <c r="A566">
        <v>564</v>
      </c>
      <c r="B566" s="1" t="s">
        <v>565</v>
      </c>
      <c r="C566" s="1" t="s">
        <v>4674</v>
      </c>
      <c r="D566" s="13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64"/>
        <v>5.5555555555555558E-5</v>
      </c>
      <c r="P566" s="4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42411.942997685182</v>
      </c>
      <c r="T566" s="9">
        <f t="shared" si="69"/>
        <v>42441.942997685182</v>
      </c>
      <c r="U566" t="str">
        <f t="shared" si="70"/>
        <v>Feb</v>
      </c>
      <c r="V566" t="str">
        <f t="shared" si="71"/>
        <v>A</v>
      </c>
    </row>
    <row r="567" spans="1:22" ht="43.5" x14ac:dyDescent="0.35">
      <c r="A567">
        <v>565</v>
      </c>
      <c r="B567" s="1" t="s">
        <v>566</v>
      </c>
      <c r="C567" s="1" t="s">
        <v>4675</v>
      </c>
      <c r="D567" s="13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64"/>
        <v>0</v>
      </c>
      <c r="P567" s="4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9">
        <f t="shared" si="68"/>
        <v>42165.785289351858</v>
      </c>
      <c r="T567" s="9">
        <f t="shared" si="69"/>
        <v>42195.785289351858</v>
      </c>
      <c r="U567" t="str">
        <f t="shared" si="70"/>
        <v>Jun</v>
      </c>
      <c r="V567" t="str">
        <f t="shared" si="71"/>
        <v>A</v>
      </c>
    </row>
    <row r="568" spans="1:22" ht="43.5" x14ac:dyDescent="0.35">
      <c r="A568">
        <v>566</v>
      </c>
      <c r="B568" s="1" t="s">
        <v>567</v>
      </c>
      <c r="C568" s="1" t="s">
        <v>4676</v>
      </c>
      <c r="D568" s="13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64"/>
        <v>2.0000000000000001E-4</v>
      </c>
      <c r="P568" s="4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42535.68440972222</v>
      </c>
      <c r="T568" s="9">
        <f t="shared" si="69"/>
        <v>42565.68440972222</v>
      </c>
      <c r="U568" t="str">
        <f t="shared" si="70"/>
        <v>Jun</v>
      </c>
      <c r="V568" t="str">
        <f t="shared" si="71"/>
        <v>A</v>
      </c>
    </row>
    <row r="569" spans="1:22" ht="43.5" x14ac:dyDescent="0.35">
      <c r="A569">
        <v>567</v>
      </c>
      <c r="B569" s="1" t="s">
        <v>568</v>
      </c>
      <c r="C569" s="1" t="s">
        <v>4677</v>
      </c>
      <c r="D569" s="13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64"/>
        <v>0</v>
      </c>
      <c r="P569" s="4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9">
        <f t="shared" si="68"/>
        <v>41975.842523148152</v>
      </c>
      <c r="T569" s="9">
        <f t="shared" si="69"/>
        <v>42005.842523148152</v>
      </c>
      <c r="U569" t="str">
        <f t="shared" si="70"/>
        <v>Dec</v>
      </c>
      <c r="V569" t="str">
        <f t="shared" si="71"/>
        <v>A</v>
      </c>
    </row>
    <row r="570" spans="1:22" ht="58" x14ac:dyDescent="0.35">
      <c r="A570">
        <v>568</v>
      </c>
      <c r="B570" s="1" t="s">
        <v>569</v>
      </c>
      <c r="C570" s="1" t="s">
        <v>4678</v>
      </c>
      <c r="D570" s="13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64"/>
        <v>0.01</v>
      </c>
      <c r="P570" s="4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42348.9215625</v>
      </c>
      <c r="T570" s="9">
        <f t="shared" si="69"/>
        <v>42385.458333333328</v>
      </c>
      <c r="U570" t="str">
        <f t="shared" si="70"/>
        <v>Dec</v>
      </c>
      <c r="V570" t="str">
        <f t="shared" si="71"/>
        <v>A</v>
      </c>
    </row>
    <row r="571" spans="1:22" ht="43.5" x14ac:dyDescent="0.35">
      <c r="A571">
        <v>569</v>
      </c>
      <c r="B571" s="1" t="s">
        <v>570</v>
      </c>
      <c r="C571" s="1" t="s">
        <v>4679</v>
      </c>
      <c r="D571" s="13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64"/>
        <v>8.0000000000000002E-3</v>
      </c>
      <c r="P571" s="4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42340.847361111111</v>
      </c>
      <c r="T571" s="9">
        <f t="shared" si="69"/>
        <v>42370.847361111111</v>
      </c>
      <c r="U571" t="str">
        <f t="shared" si="70"/>
        <v>Dec</v>
      </c>
      <c r="V571" t="str">
        <f t="shared" si="71"/>
        <v>A</v>
      </c>
    </row>
    <row r="572" spans="1:22" ht="29" x14ac:dyDescent="0.35">
      <c r="A572">
        <v>570</v>
      </c>
      <c r="B572" s="1" t="s">
        <v>571</v>
      </c>
      <c r="C572" s="1" t="s">
        <v>4680</v>
      </c>
      <c r="D572" s="13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64"/>
        <v>1.6705882352941177E-3</v>
      </c>
      <c r="P572" s="4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42388.798252314817</v>
      </c>
      <c r="T572" s="9">
        <f t="shared" si="69"/>
        <v>42418.798252314817</v>
      </c>
      <c r="U572" t="str">
        <f t="shared" si="70"/>
        <v>Jan</v>
      </c>
      <c r="V572" t="str">
        <f t="shared" si="71"/>
        <v>A</v>
      </c>
    </row>
    <row r="573" spans="1:22" ht="43.5" x14ac:dyDescent="0.35">
      <c r="A573">
        <v>571</v>
      </c>
      <c r="B573" s="1" t="s">
        <v>572</v>
      </c>
      <c r="C573" s="1" t="s">
        <v>4681</v>
      </c>
      <c r="D573" s="1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64"/>
        <v>4.2399999999999998E-3</v>
      </c>
      <c r="P573" s="4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42192.816238425927</v>
      </c>
      <c r="T573" s="9">
        <f t="shared" si="69"/>
        <v>42212.165972222225</v>
      </c>
      <c r="U573" t="str">
        <f t="shared" si="70"/>
        <v>Jul</v>
      </c>
      <c r="V573" t="str">
        <f t="shared" si="71"/>
        <v>A</v>
      </c>
    </row>
    <row r="574" spans="1:22" ht="43.5" x14ac:dyDescent="0.35">
      <c r="A574">
        <v>572</v>
      </c>
      <c r="B574" s="1" t="s">
        <v>573</v>
      </c>
      <c r="C574" s="1" t="s">
        <v>4682</v>
      </c>
      <c r="D574" s="13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64"/>
        <v>0</v>
      </c>
      <c r="P574" s="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9">
        <f t="shared" si="68"/>
        <v>42282.71629629629</v>
      </c>
      <c r="T574" s="9">
        <f t="shared" si="69"/>
        <v>42312.757962962962</v>
      </c>
      <c r="U574" t="str">
        <f t="shared" si="70"/>
        <v>Oct</v>
      </c>
      <c r="V574" t="str">
        <f t="shared" si="71"/>
        <v>A</v>
      </c>
    </row>
    <row r="575" spans="1:22" ht="58" x14ac:dyDescent="0.35">
      <c r="A575">
        <v>573</v>
      </c>
      <c r="B575" s="1" t="s">
        <v>574</v>
      </c>
      <c r="C575" s="1" t="s">
        <v>4683</v>
      </c>
      <c r="D575" s="13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64"/>
        <v>3.892538925389254E-3</v>
      </c>
      <c r="P575" s="4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9">
        <f t="shared" si="68"/>
        <v>41963.050127314811</v>
      </c>
      <c r="T575" s="9">
        <f t="shared" si="69"/>
        <v>42022.05</v>
      </c>
      <c r="U575" t="str">
        <f t="shared" si="70"/>
        <v>Nov</v>
      </c>
      <c r="V575" t="str">
        <f t="shared" si="71"/>
        <v>A</v>
      </c>
    </row>
    <row r="576" spans="1:22" ht="58" x14ac:dyDescent="0.35">
      <c r="A576">
        <v>574</v>
      </c>
      <c r="B576" s="1" t="s">
        <v>575</v>
      </c>
      <c r="C576" s="1" t="s">
        <v>4684</v>
      </c>
      <c r="D576" s="13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64"/>
        <v>7.1556350626118068E-3</v>
      </c>
      <c r="P576" s="4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42632.443368055552</v>
      </c>
      <c r="T576" s="9">
        <f t="shared" si="69"/>
        <v>42662.443368055552</v>
      </c>
      <c r="U576" t="str">
        <f t="shared" si="70"/>
        <v>Sep</v>
      </c>
      <c r="V576" t="str">
        <f t="shared" si="71"/>
        <v>A</v>
      </c>
    </row>
    <row r="577" spans="1:22" ht="58" x14ac:dyDescent="0.35">
      <c r="A577">
        <v>575</v>
      </c>
      <c r="B577" s="1" t="s">
        <v>576</v>
      </c>
      <c r="C577" s="1" t="s">
        <v>4685</v>
      </c>
      <c r="D577" s="13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64"/>
        <v>4.3166666666666666E-3</v>
      </c>
      <c r="P577" s="4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42138.692627314813</v>
      </c>
      <c r="T577" s="9">
        <f t="shared" si="69"/>
        <v>42168.692627314813</v>
      </c>
      <c r="U577" t="str">
        <f t="shared" si="70"/>
        <v>May</v>
      </c>
      <c r="V577" t="str">
        <f t="shared" si="71"/>
        <v>A</v>
      </c>
    </row>
    <row r="578" spans="1:22" ht="43.5" x14ac:dyDescent="0.35">
      <c r="A578">
        <v>576</v>
      </c>
      <c r="B578" s="1" t="s">
        <v>577</v>
      </c>
      <c r="C578" s="1" t="s">
        <v>4686</v>
      </c>
      <c r="D578" s="13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64"/>
        <v>1.2500000000000001E-5</v>
      </c>
      <c r="P578" s="4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42031.471666666665</v>
      </c>
      <c r="T578" s="9">
        <f t="shared" si="69"/>
        <v>42091.43</v>
      </c>
      <c r="U578" t="str">
        <f t="shared" si="70"/>
        <v>Jan</v>
      </c>
      <c r="V578" t="str">
        <f t="shared" si="71"/>
        <v>A</v>
      </c>
    </row>
    <row r="579" spans="1:22" ht="43.5" x14ac:dyDescent="0.35">
      <c r="A579">
        <v>577</v>
      </c>
      <c r="B579" s="1" t="s">
        <v>578</v>
      </c>
      <c r="C579" s="1" t="s">
        <v>4687</v>
      </c>
      <c r="D579" s="13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72">E579/D579</f>
        <v>2E-3</v>
      </c>
      <c r="P579" s="4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9">
        <f t="shared" ref="S579:S642" si="76">(((J579/60)/60)/24)+DATE(1970,1,1)</f>
        <v>42450.589143518519</v>
      </c>
      <c r="T579" s="9">
        <f t="shared" ref="T579:T642" si="77">(((I579/60)/60)/24)+DATE(1970,1,1)</f>
        <v>42510.589143518519</v>
      </c>
      <c r="U579" t="str">
        <f t="shared" ref="U579:U642" si="78">(TEXT(S579,"mmm"))</f>
        <v>Mar</v>
      </c>
      <c r="V579" t="str">
        <f t="shared" ref="V579:V642" si="79">IF(O579&lt;1,"A",IF(O579&lt;2,"B","C"))</f>
        <v>A</v>
      </c>
    </row>
    <row r="580" spans="1:22" ht="29" x14ac:dyDescent="0.35">
      <c r="A580">
        <v>578</v>
      </c>
      <c r="B580" s="1" t="s">
        <v>579</v>
      </c>
      <c r="C580" s="1" t="s">
        <v>4688</v>
      </c>
      <c r="D580" s="13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72"/>
        <v>1.12E-4</v>
      </c>
      <c r="P580" s="4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42230.578622685185</v>
      </c>
      <c r="T580" s="9">
        <f t="shared" si="77"/>
        <v>42254.578622685185</v>
      </c>
      <c r="U580" t="str">
        <f t="shared" si="78"/>
        <v>Aug</v>
      </c>
      <c r="V580" t="str">
        <f t="shared" si="79"/>
        <v>A</v>
      </c>
    </row>
    <row r="581" spans="1:22" ht="29" x14ac:dyDescent="0.35">
      <c r="A581">
        <v>579</v>
      </c>
      <c r="B581" s="1" t="s">
        <v>580</v>
      </c>
      <c r="C581" s="1" t="s">
        <v>4689</v>
      </c>
      <c r="D581" s="13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72"/>
        <v>1.4583333333333334E-2</v>
      </c>
      <c r="P581" s="4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41968.852118055554</v>
      </c>
      <c r="T581" s="9">
        <f t="shared" si="77"/>
        <v>41998.852118055554</v>
      </c>
      <c r="U581" t="str">
        <f t="shared" si="78"/>
        <v>Nov</v>
      </c>
      <c r="V581" t="str">
        <f t="shared" si="79"/>
        <v>A</v>
      </c>
    </row>
    <row r="582" spans="1:22" ht="43.5" x14ac:dyDescent="0.35">
      <c r="A582">
        <v>580</v>
      </c>
      <c r="B582" s="1" t="s">
        <v>581</v>
      </c>
      <c r="C582" s="1" t="s">
        <v>4690</v>
      </c>
      <c r="D582" s="13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72"/>
        <v>3.3333333333333332E-4</v>
      </c>
      <c r="P582" s="4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42605.908182870371</v>
      </c>
      <c r="T582" s="9">
        <f t="shared" si="77"/>
        <v>42635.908182870371</v>
      </c>
      <c r="U582" t="str">
        <f t="shared" si="78"/>
        <v>Aug</v>
      </c>
      <c r="V582" t="str">
        <f t="shared" si="79"/>
        <v>A</v>
      </c>
    </row>
    <row r="583" spans="1:22" ht="58" x14ac:dyDescent="0.35">
      <c r="A583">
        <v>581</v>
      </c>
      <c r="B583" s="1" t="s">
        <v>582</v>
      </c>
      <c r="C583" s="1" t="s">
        <v>4691</v>
      </c>
      <c r="D583" s="1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72"/>
        <v>0</v>
      </c>
      <c r="P583" s="4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9">
        <f t="shared" si="76"/>
        <v>42188.012777777782</v>
      </c>
      <c r="T583" s="9">
        <f t="shared" si="77"/>
        <v>42218.012777777782</v>
      </c>
      <c r="U583" t="str">
        <f t="shared" si="78"/>
        <v>Jul</v>
      </c>
      <c r="V583" t="str">
        <f t="shared" si="79"/>
        <v>A</v>
      </c>
    </row>
    <row r="584" spans="1:22" ht="58" x14ac:dyDescent="0.35">
      <c r="A584">
        <v>582</v>
      </c>
      <c r="B584" s="1" t="s">
        <v>583</v>
      </c>
      <c r="C584" s="1" t="s">
        <v>4692</v>
      </c>
      <c r="D584" s="13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72"/>
        <v>0</v>
      </c>
      <c r="P584" s="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9">
        <f t="shared" si="76"/>
        <v>42055.739803240736</v>
      </c>
      <c r="T584" s="9">
        <f t="shared" si="77"/>
        <v>42078.75</v>
      </c>
      <c r="U584" t="str">
        <f t="shared" si="78"/>
        <v>Feb</v>
      </c>
      <c r="V584" t="str">
        <f t="shared" si="79"/>
        <v>A</v>
      </c>
    </row>
    <row r="585" spans="1:22" ht="43.5" x14ac:dyDescent="0.35">
      <c r="A585">
        <v>583</v>
      </c>
      <c r="B585" s="1" t="s">
        <v>584</v>
      </c>
      <c r="C585" s="1" t="s">
        <v>4693</v>
      </c>
      <c r="D585" s="13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72"/>
        <v>1.1111111111111112E-4</v>
      </c>
      <c r="P585" s="4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42052.93850694444</v>
      </c>
      <c r="T585" s="9">
        <f t="shared" si="77"/>
        <v>42082.896840277783</v>
      </c>
      <c r="U585" t="str">
        <f t="shared" si="78"/>
        <v>Feb</v>
      </c>
      <c r="V585" t="str">
        <f t="shared" si="79"/>
        <v>A</v>
      </c>
    </row>
    <row r="586" spans="1:22" ht="43.5" x14ac:dyDescent="0.35">
      <c r="A586">
        <v>584</v>
      </c>
      <c r="B586" s="1" t="s">
        <v>585</v>
      </c>
      <c r="C586" s="1" t="s">
        <v>4694</v>
      </c>
      <c r="D586" s="13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72"/>
        <v>0.01</v>
      </c>
      <c r="P586" s="4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42049.716620370367</v>
      </c>
      <c r="T586" s="9">
        <f t="shared" si="77"/>
        <v>42079.674953703703</v>
      </c>
      <c r="U586" t="str">
        <f t="shared" si="78"/>
        <v>Feb</v>
      </c>
      <c r="V586" t="str">
        <f t="shared" si="79"/>
        <v>A</v>
      </c>
    </row>
    <row r="587" spans="1:22" ht="43.5" x14ac:dyDescent="0.35">
      <c r="A587">
        <v>585</v>
      </c>
      <c r="B587" s="1" t="s">
        <v>586</v>
      </c>
      <c r="C587" s="1" t="s">
        <v>4695</v>
      </c>
      <c r="D587" s="13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72"/>
        <v>0</v>
      </c>
      <c r="P587" s="4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9">
        <f t="shared" si="76"/>
        <v>42283.3909375</v>
      </c>
      <c r="T587" s="9">
        <f t="shared" si="77"/>
        <v>42339</v>
      </c>
      <c r="U587" t="str">
        <f t="shared" si="78"/>
        <v>Oct</v>
      </c>
      <c r="V587" t="str">
        <f t="shared" si="79"/>
        <v>A</v>
      </c>
    </row>
    <row r="588" spans="1:22" ht="43.5" x14ac:dyDescent="0.35">
      <c r="A588">
        <v>586</v>
      </c>
      <c r="B588" s="1" t="s">
        <v>587</v>
      </c>
      <c r="C588" s="1" t="s">
        <v>4696</v>
      </c>
      <c r="D588" s="13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72"/>
        <v>5.5999999999999999E-3</v>
      </c>
      <c r="P588" s="4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42020.854247685187</v>
      </c>
      <c r="T588" s="9">
        <f t="shared" si="77"/>
        <v>42050.854247685187</v>
      </c>
      <c r="U588" t="str">
        <f t="shared" si="78"/>
        <v>Jan</v>
      </c>
      <c r="V588" t="str">
        <f t="shared" si="79"/>
        <v>A</v>
      </c>
    </row>
    <row r="589" spans="1:22" ht="72.5" x14ac:dyDescent="0.35">
      <c r="A589">
        <v>587</v>
      </c>
      <c r="B589" s="1" t="s">
        <v>588</v>
      </c>
      <c r="C589" s="1" t="s">
        <v>4697</v>
      </c>
      <c r="D589" s="13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72"/>
        <v>9.0833333333333335E-2</v>
      </c>
      <c r="P589" s="4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9">
        <f t="shared" si="76"/>
        <v>42080.757326388892</v>
      </c>
      <c r="T589" s="9">
        <f t="shared" si="77"/>
        <v>42110.757326388892</v>
      </c>
      <c r="U589" t="str">
        <f t="shared" si="78"/>
        <v>Mar</v>
      </c>
      <c r="V589" t="str">
        <f t="shared" si="79"/>
        <v>A</v>
      </c>
    </row>
    <row r="590" spans="1:22" ht="43.5" x14ac:dyDescent="0.35">
      <c r="A590">
        <v>588</v>
      </c>
      <c r="B590" s="1" t="s">
        <v>589</v>
      </c>
      <c r="C590" s="1" t="s">
        <v>4698</v>
      </c>
      <c r="D590" s="13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72"/>
        <v>3.3444444444444443E-2</v>
      </c>
      <c r="P590" s="4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42631.769513888896</v>
      </c>
      <c r="T590" s="9">
        <f t="shared" si="77"/>
        <v>42691.811180555553</v>
      </c>
      <c r="U590" t="str">
        <f t="shared" si="78"/>
        <v>Sep</v>
      </c>
      <c r="V590" t="str">
        <f t="shared" si="79"/>
        <v>A</v>
      </c>
    </row>
    <row r="591" spans="1:22" x14ac:dyDescent="0.35">
      <c r="A591">
        <v>589</v>
      </c>
      <c r="B591" s="1" t="s">
        <v>590</v>
      </c>
      <c r="C591" s="1" t="s">
        <v>4699</v>
      </c>
      <c r="D591" s="13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72"/>
        <v>1.3333333333333334E-4</v>
      </c>
      <c r="P591" s="4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42178.614571759259</v>
      </c>
      <c r="T591" s="9">
        <f t="shared" si="77"/>
        <v>42193.614571759259</v>
      </c>
      <c r="U591" t="str">
        <f t="shared" si="78"/>
        <v>Jun</v>
      </c>
      <c r="V591" t="str">
        <f t="shared" si="79"/>
        <v>A</v>
      </c>
    </row>
    <row r="592" spans="1:22" ht="58" x14ac:dyDescent="0.35">
      <c r="A592">
        <v>590</v>
      </c>
      <c r="B592" s="1" t="s">
        <v>591</v>
      </c>
      <c r="C592" s="1" t="s">
        <v>4700</v>
      </c>
      <c r="D592" s="13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72"/>
        <v>4.4600000000000001E-2</v>
      </c>
      <c r="P592" s="4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9">
        <f t="shared" si="76"/>
        <v>42377.554756944446</v>
      </c>
      <c r="T592" s="9">
        <f t="shared" si="77"/>
        <v>42408.542361111111</v>
      </c>
      <c r="U592" t="str">
        <f t="shared" si="78"/>
        <v>Jan</v>
      </c>
      <c r="V592" t="str">
        <f t="shared" si="79"/>
        <v>A</v>
      </c>
    </row>
    <row r="593" spans="1:22" ht="43.5" x14ac:dyDescent="0.35">
      <c r="A593">
        <v>591</v>
      </c>
      <c r="B593" s="1" t="s">
        <v>592</v>
      </c>
      <c r="C593" s="1" t="s">
        <v>4701</v>
      </c>
      <c r="D593" s="1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72"/>
        <v>6.0999999999999997E-4</v>
      </c>
      <c r="P593" s="4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42177.543171296296</v>
      </c>
      <c r="T593" s="9">
        <f t="shared" si="77"/>
        <v>42207.543171296296</v>
      </c>
      <c r="U593" t="str">
        <f t="shared" si="78"/>
        <v>Jun</v>
      </c>
      <c r="V593" t="str">
        <f t="shared" si="79"/>
        <v>A</v>
      </c>
    </row>
    <row r="594" spans="1:22" ht="58" x14ac:dyDescent="0.35">
      <c r="A594">
        <v>592</v>
      </c>
      <c r="B594" s="1" t="s">
        <v>593</v>
      </c>
      <c r="C594" s="1" t="s">
        <v>4702</v>
      </c>
      <c r="D594" s="13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72"/>
        <v>3.3333333333333333E-2</v>
      </c>
      <c r="P594" s="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41946.232175925928</v>
      </c>
      <c r="T594" s="9">
        <f t="shared" si="77"/>
        <v>41976.232175925921</v>
      </c>
      <c r="U594" t="str">
        <f t="shared" si="78"/>
        <v>Nov</v>
      </c>
      <c r="V594" t="str">
        <f t="shared" si="79"/>
        <v>A</v>
      </c>
    </row>
    <row r="595" spans="1:22" ht="58" x14ac:dyDescent="0.35">
      <c r="A595">
        <v>593</v>
      </c>
      <c r="B595" s="1" t="s">
        <v>594</v>
      </c>
      <c r="C595" s="1" t="s">
        <v>4703</v>
      </c>
      <c r="D595" s="13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72"/>
        <v>0.23</v>
      </c>
      <c r="P595" s="4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9">
        <f t="shared" si="76"/>
        <v>42070.677604166667</v>
      </c>
      <c r="T595" s="9">
        <f t="shared" si="77"/>
        <v>42100.635937500003</v>
      </c>
      <c r="U595" t="str">
        <f t="shared" si="78"/>
        <v>Mar</v>
      </c>
      <c r="V595" t="str">
        <f t="shared" si="79"/>
        <v>A</v>
      </c>
    </row>
    <row r="596" spans="1:22" ht="29" x14ac:dyDescent="0.35">
      <c r="A596">
        <v>594</v>
      </c>
      <c r="B596" s="1" t="s">
        <v>595</v>
      </c>
      <c r="C596" s="1" t="s">
        <v>4704</v>
      </c>
      <c r="D596" s="13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72"/>
        <v>1.0399999999999999E-3</v>
      </c>
      <c r="P596" s="4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42446.780162037037</v>
      </c>
      <c r="T596" s="9">
        <f t="shared" si="77"/>
        <v>42476.780162037037</v>
      </c>
      <c r="U596" t="str">
        <f t="shared" si="78"/>
        <v>Mar</v>
      </c>
      <c r="V596" t="str">
        <f t="shared" si="79"/>
        <v>A</v>
      </c>
    </row>
    <row r="597" spans="1:22" ht="43.5" x14ac:dyDescent="0.35">
      <c r="A597">
        <v>595</v>
      </c>
      <c r="B597" s="1" t="s">
        <v>596</v>
      </c>
      <c r="C597" s="1" t="s">
        <v>4705</v>
      </c>
      <c r="D597" s="13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72"/>
        <v>4.2599999999999999E-3</v>
      </c>
      <c r="P597" s="4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42083.069884259254</v>
      </c>
      <c r="T597" s="9">
        <f t="shared" si="77"/>
        <v>42128.069884259254</v>
      </c>
      <c r="U597" t="str">
        <f t="shared" si="78"/>
        <v>Mar</v>
      </c>
      <c r="V597" t="str">
        <f t="shared" si="79"/>
        <v>A</v>
      </c>
    </row>
    <row r="598" spans="1:22" ht="43.5" x14ac:dyDescent="0.35">
      <c r="A598">
        <v>596</v>
      </c>
      <c r="B598" s="1" t="s">
        <v>597</v>
      </c>
      <c r="C598" s="1" t="s">
        <v>4706</v>
      </c>
      <c r="D598" s="13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72"/>
        <v>2.9999999999999997E-4</v>
      </c>
      <c r="P598" s="4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42646.896898148145</v>
      </c>
      <c r="T598" s="9">
        <f t="shared" si="77"/>
        <v>42676.896898148145</v>
      </c>
      <c r="U598" t="str">
        <f t="shared" si="78"/>
        <v>Oct</v>
      </c>
      <c r="V598" t="str">
        <f t="shared" si="79"/>
        <v>A</v>
      </c>
    </row>
    <row r="599" spans="1:22" ht="43.5" x14ac:dyDescent="0.35">
      <c r="A599">
        <v>597</v>
      </c>
      <c r="B599" s="1" t="s">
        <v>598</v>
      </c>
      <c r="C599" s="1" t="s">
        <v>4707</v>
      </c>
      <c r="D599" s="13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72"/>
        <v>2.6666666666666666E-3</v>
      </c>
      <c r="P599" s="4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42545.705266203702</v>
      </c>
      <c r="T599" s="9">
        <f t="shared" si="77"/>
        <v>42582.666666666672</v>
      </c>
      <c r="U599" t="str">
        <f t="shared" si="78"/>
        <v>Jun</v>
      </c>
      <c r="V599" t="str">
        <f t="shared" si="79"/>
        <v>A</v>
      </c>
    </row>
    <row r="600" spans="1:22" ht="29" x14ac:dyDescent="0.35">
      <c r="A600">
        <v>598</v>
      </c>
      <c r="B600" s="1" t="s">
        <v>599</v>
      </c>
      <c r="C600" s="1" t="s">
        <v>4708</v>
      </c>
      <c r="D600" s="13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72"/>
        <v>0.34</v>
      </c>
      <c r="P600" s="4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9">
        <f t="shared" si="76"/>
        <v>41948.00209490741</v>
      </c>
      <c r="T600" s="9">
        <f t="shared" si="77"/>
        <v>41978.00209490741</v>
      </c>
      <c r="U600" t="str">
        <f t="shared" si="78"/>
        <v>Nov</v>
      </c>
      <c r="V600" t="str">
        <f t="shared" si="79"/>
        <v>A</v>
      </c>
    </row>
    <row r="601" spans="1:22" ht="58" x14ac:dyDescent="0.35">
      <c r="A601">
        <v>599</v>
      </c>
      <c r="B601" s="1" t="s">
        <v>600</v>
      </c>
      <c r="C601" s="1" t="s">
        <v>4709</v>
      </c>
      <c r="D601" s="13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72"/>
        <v>6.2E-4</v>
      </c>
      <c r="P601" s="4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42047.812523148154</v>
      </c>
      <c r="T601" s="9">
        <f t="shared" si="77"/>
        <v>42071.636111111111</v>
      </c>
      <c r="U601" t="str">
        <f t="shared" si="78"/>
        <v>Feb</v>
      </c>
      <c r="V601" t="str">
        <f t="shared" si="79"/>
        <v>A</v>
      </c>
    </row>
    <row r="602" spans="1:22" ht="29" x14ac:dyDescent="0.35">
      <c r="A602">
        <v>600</v>
      </c>
      <c r="B602" s="1" t="s">
        <v>601</v>
      </c>
      <c r="C602" s="1" t="s">
        <v>4710</v>
      </c>
      <c r="D602" s="13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72"/>
        <v>0.02</v>
      </c>
      <c r="P602" s="4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42073.798171296294</v>
      </c>
      <c r="T602" s="9">
        <f t="shared" si="77"/>
        <v>42133.798171296294</v>
      </c>
      <c r="U602" t="str">
        <f t="shared" si="78"/>
        <v>Mar</v>
      </c>
      <c r="V602" t="str">
        <f t="shared" si="79"/>
        <v>A</v>
      </c>
    </row>
    <row r="603" spans="1:22" ht="43.5" x14ac:dyDescent="0.35">
      <c r="A603">
        <v>601</v>
      </c>
      <c r="B603" s="1" t="s">
        <v>602</v>
      </c>
      <c r="C603" s="1" t="s">
        <v>4711</v>
      </c>
      <c r="D603" s="1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72"/>
        <v>1.4E-2</v>
      </c>
      <c r="P603" s="4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9">
        <f t="shared" si="76"/>
        <v>41969.858090277776</v>
      </c>
      <c r="T603" s="9">
        <f t="shared" si="77"/>
        <v>41999.858090277776</v>
      </c>
      <c r="U603" t="str">
        <f t="shared" si="78"/>
        <v>Nov</v>
      </c>
      <c r="V603" t="str">
        <f t="shared" si="79"/>
        <v>A</v>
      </c>
    </row>
    <row r="604" spans="1:22" ht="43.5" x14ac:dyDescent="0.35">
      <c r="A604">
        <v>602</v>
      </c>
      <c r="B604" s="1" t="s">
        <v>603</v>
      </c>
      <c r="C604" s="1" t="s">
        <v>4712</v>
      </c>
      <c r="D604" s="13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72"/>
        <v>0</v>
      </c>
      <c r="P604" s="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9">
        <f t="shared" si="76"/>
        <v>42143.79415509259</v>
      </c>
      <c r="T604" s="9">
        <f t="shared" si="77"/>
        <v>42173.79415509259</v>
      </c>
      <c r="U604" t="str">
        <f t="shared" si="78"/>
        <v>May</v>
      </c>
      <c r="V604" t="str">
        <f t="shared" si="79"/>
        <v>A</v>
      </c>
    </row>
    <row r="605" spans="1:22" ht="43.5" x14ac:dyDescent="0.35">
      <c r="A605">
        <v>603</v>
      </c>
      <c r="B605" s="1" t="s">
        <v>604</v>
      </c>
      <c r="C605" s="1" t="s">
        <v>4713</v>
      </c>
      <c r="D605" s="13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72"/>
        <v>3.9334666666666664E-2</v>
      </c>
      <c r="P605" s="4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9">
        <f t="shared" si="76"/>
        <v>41835.639155092591</v>
      </c>
      <c r="T605" s="9">
        <f t="shared" si="77"/>
        <v>41865.639155092591</v>
      </c>
      <c r="U605" t="str">
        <f t="shared" si="78"/>
        <v>Jul</v>
      </c>
      <c r="V605" t="str">
        <f t="shared" si="79"/>
        <v>A</v>
      </c>
    </row>
    <row r="606" spans="1:22" ht="43.5" x14ac:dyDescent="0.35">
      <c r="A606">
        <v>604</v>
      </c>
      <c r="B606" s="1" t="s">
        <v>605</v>
      </c>
      <c r="C606" s="1" t="s">
        <v>4714</v>
      </c>
      <c r="D606" s="13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72"/>
        <v>0</v>
      </c>
      <c r="P606" s="4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9">
        <f t="shared" si="76"/>
        <v>41849.035370370373</v>
      </c>
      <c r="T606" s="9">
        <f t="shared" si="77"/>
        <v>41879.035370370373</v>
      </c>
      <c r="U606" t="str">
        <f t="shared" si="78"/>
        <v>Jul</v>
      </c>
      <c r="V606" t="str">
        <f t="shared" si="79"/>
        <v>A</v>
      </c>
    </row>
    <row r="607" spans="1:22" ht="29" x14ac:dyDescent="0.35">
      <c r="A607">
        <v>605</v>
      </c>
      <c r="B607" s="1" t="s">
        <v>606</v>
      </c>
      <c r="C607" s="1" t="s">
        <v>4715</v>
      </c>
      <c r="D607" s="13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72"/>
        <v>2.6200000000000001E-2</v>
      </c>
      <c r="P607" s="4">
        <f t="shared" si="73"/>
        <v>16.375</v>
      </c>
      <c r="Q607" t="str">
        <f t="shared" si="74"/>
        <v>technology</v>
      </c>
      <c r="R607" t="str">
        <f t="shared" si="75"/>
        <v>web</v>
      </c>
      <c r="S607" s="9">
        <f t="shared" si="76"/>
        <v>42194.357731481476</v>
      </c>
      <c r="T607" s="9">
        <f t="shared" si="77"/>
        <v>42239.357731481476</v>
      </c>
      <c r="U607" t="str">
        <f t="shared" si="78"/>
        <v>Jul</v>
      </c>
      <c r="V607" t="str">
        <f t="shared" si="79"/>
        <v>A</v>
      </c>
    </row>
    <row r="608" spans="1:22" ht="58" x14ac:dyDescent="0.35">
      <c r="A608">
        <v>606</v>
      </c>
      <c r="B608" s="1" t="s">
        <v>607</v>
      </c>
      <c r="C608" s="1" t="s">
        <v>4716</v>
      </c>
      <c r="D608" s="13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72"/>
        <v>2E-3</v>
      </c>
      <c r="P608" s="4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42102.650567129633</v>
      </c>
      <c r="T608" s="9">
        <f t="shared" si="77"/>
        <v>42148.625</v>
      </c>
      <c r="U608" t="str">
        <f t="shared" si="78"/>
        <v>Apr</v>
      </c>
      <c r="V608" t="str">
        <f t="shared" si="79"/>
        <v>A</v>
      </c>
    </row>
    <row r="609" spans="1:22" ht="43.5" x14ac:dyDescent="0.35">
      <c r="A609">
        <v>607</v>
      </c>
      <c r="B609" s="1" t="s">
        <v>608</v>
      </c>
      <c r="C609" s="1" t="s">
        <v>4717</v>
      </c>
      <c r="D609" s="13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72"/>
        <v>0</v>
      </c>
      <c r="P609" s="4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9">
        <f t="shared" si="76"/>
        <v>42300.825648148151</v>
      </c>
      <c r="T609" s="9">
        <f t="shared" si="77"/>
        <v>42330.867314814815</v>
      </c>
      <c r="U609" t="str">
        <f t="shared" si="78"/>
        <v>Oct</v>
      </c>
      <c r="V609" t="str">
        <f t="shared" si="79"/>
        <v>A</v>
      </c>
    </row>
    <row r="610" spans="1:22" ht="43.5" x14ac:dyDescent="0.35">
      <c r="A610">
        <v>608</v>
      </c>
      <c r="B610" s="1" t="s">
        <v>609</v>
      </c>
      <c r="C610" s="1" t="s">
        <v>4718</v>
      </c>
      <c r="D610" s="13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72"/>
        <v>9.7400000000000004E-3</v>
      </c>
      <c r="P610" s="4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42140.921064814815</v>
      </c>
      <c r="T610" s="9">
        <f t="shared" si="77"/>
        <v>42170.921064814815</v>
      </c>
      <c r="U610" t="str">
        <f t="shared" si="78"/>
        <v>May</v>
      </c>
      <c r="V610" t="str">
        <f t="shared" si="79"/>
        <v>A</v>
      </c>
    </row>
    <row r="611" spans="1:22" ht="43.5" x14ac:dyDescent="0.35">
      <c r="A611">
        <v>609</v>
      </c>
      <c r="B611" s="1" t="s">
        <v>610</v>
      </c>
      <c r="C611" s="1" t="s">
        <v>4719</v>
      </c>
      <c r="D611" s="13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72"/>
        <v>6.41025641025641E-3</v>
      </c>
      <c r="P611" s="4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42307.034074074079</v>
      </c>
      <c r="T611" s="9">
        <f t="shared" si="77"/>
        <v>42337.075740740736</v>
      </c>
      <c r="U611" t="str">
        <f t="shared" si="78"/>
        <v>Oct</v>
      </c>
      <c r="V611" t="str">
        <f t="shared" si="79"/>
        <v>A</v>
      </c>
    </row>
    <row r="612" spans="1:22" ht="43.5" x14ac:dyDescent="0.35">
      <c r="A612">
        <v>610</v>
      </c>
      <c r="B612" s="1" t="s">
        <v>611</v>
      </c>
      <c r="C612" s="1" t="s">
        <v>4720</v>
      </c>
      <c r="D612" s="13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72"/>
        <v>0</v>
      </c>
      <c r="P612" s="4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9">
        <f t="shared" si="76"/>
        <v>42086.83085648148</v>
      </c>
      <c r="T612" s="9">
        <f t="shared" si="77"/>
        <v>42116.83085648148</v>
      </c>
      <c r="U612" t="str">
        <f t="shared" si="78"/>
        <v>Mar</v>
      </c>
      <c r="V612" t="str">
        <f t="shared" si="79"/>
        <v>A</v>
      </c>
    </row>
    <row r="613" spans="1:22" ht="43.5" x14ac:dyDescent="0.35">
      <c r="A613">
        <v>611</v>
      </c>
      <c r="B613" s="1" t="s">
        <v>612</v>
      </c>
      <c r="C613" s="1" t="s">
        <v>4721</v>
      </c>
      <c r="D613" s="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72"/>
        <v>0</v>
      </c>
      <c r="P613" s="4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9">
        <f t="shared" si="76"/>
        <v>42328.560613425929</v>
      </c>
      <c r="T613" s="9">
        <f t="shared" si="77"/>
        <v>42388.560613425929</v>
      </c>
      <c r="U613" t="str">
        <f t="shared" si="78"/>
        <v>Nov</v>
      </c>
      <c r="V613" t="str">
        <f t="shared" si="79"/>
        <v>A</v>
      </c>
    </row>
    <row r="614" spans="1:22" ht="29" x14ac:dyDescent="0.35">
      <c r="A614">
        <v>612</v>
      </c>
      <c r="B614" s="1" t="s">
        <v>613</v>
      </c>
      <c r="C614" s="1" t="s">
        <v>4722</v>
      </c>
      <c r="D614" s="13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72"/>
        <v>0</v>
      </c>
      <c r="P614" s="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9">
        <f t="shared" si="76"/>
        <v>42585.031782407401</v>
      </c>
      <c r="T614" s="9">
        <f t="shared" si="77"/>
        <v>42615.031782407401</v>
      </c>
      <c r="U614" t="str">
        <f t="shared" si="78"/>
        <v>Aug</v>
      </c>
      <c r="V614" t="str">
        <f t="shared" si="79"/>
        <v>A</v>
      </c>
    </row>
    <row r="615" spans="1:22" ht="43.5" x14ac:dyDescent="0.35">
      <c r="A615">
        <v>613</v>
      </c>
      <c r="B615" s="1" t="s">
        <v>614</v>
      </c>
      <c r="C615" s="1" t="s">
        <v>4723</v>
      </c>
      <c r="D615" s="13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72"/>
        <v>0.21363333333333334</v>
      </c>
      <c r="P615" s="4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9">
        <f t="shared" si="76"/>
        <v>42247.496759259258</v>
      </c>
      <c r="T615" s="9">
        <f t="shared" si="77"/>
        <v>42278.207638888889</v>
      </c>
      <c r="U615" t="str">
        <f t="shared" si="78"/>
        <v>Aug</v>
      </c>
      <c r="V615" t="str">
        <f t="shared" si="79"/>
        <v>A</v>
      </c>
    </row>
    <row r="616" spans="1:22" ht="43.5" x14ac:dyDescent="0.35">
      <c r="A616">
        <v>614</v>
      </c>
      <c r="B616" s="1" t="s">
        <v>615</v>
      </c>
      <c r="C616" s="1" t="s">
        <v>4724</v>
      </c>
      <c r="D616" s="13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72"/>
        <v>0</v>
      </c>
      <c r="P616" s="4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9">
        <f t="shared" si="76"/>
        <v>42515.061805555553</v>
      </c>
      <c r="T616" s="9">
        <f t="shared" si="77"/>
        <v>42545.061805555553</v>
      </c>
      <c r="U616" t="str">
        <f t="shared" si="78"/>
        <v>May</v>
      </c>
      <c r="V616" t="str">
        <f t="shared" si="79"/>
        <v>A</v>
      </c>
    </row>
    <row r="617" spans="1:22" ht="43.5" x14ac:dyDescent="0.35">
      <c r="A617">
        <v>615</v>
      </c>
      <c r="B617" s="1" t="s">
        <v>616</v>
      </c>
      <c r="C617" s="1" t="s">
        <v>4725</v>
      </c>
      <c r="D617" s="13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72"/>
        <v>0</v>
      </c>
      <c r="P617" s="4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9">
        <f t="shared" si="76"/>
        <v>42242.122210648144</v>
      </c>
      <c r="T617" s="9">
        <f t="shared" si="77"/>
        <v>42272.122210648144</v>
      </c>
      <c r="U617" t="str">
        <f t="shared" si="78"/>
        <v>Aug</v>
      </c>
      <c r="V617" t="str">
        <f t="shared" si="79"/>
        <v>A</v>
      </c>
    </row>
    <row r="618" spans="1:22" ht="43.5" x14ac:dyDescent="0.35">
      <c r="A618">
        <v>616</v>
      </c>
      <c r="B618" s="1" t="s">
        <v>617</v>
      </c>
      <c r="C618" s="1" t="s">
        <v>4726</v>
      </c>
      <c r="D618" s="13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72"/>
        <v>0</v>
      </c>
      <c r="P618" s="4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9">
        <f t="shared" si="76"/>
        <v>42761.376238425932</v>
      </c>
      <c r="T618" s="9">
        <f t="shared" si="77"/>
        <v>42791.376238425932</v>
      </c>
      <c r="U618" t="str">
        <f t="shared" si="78"/>
        <v>Jan</v>
      </c>
      <c r="V618" t="str">
        <f t="shared" si="79"/>
        <v>A</v>
      </c>
    </row>
    <row r="619" spans="1:22" ht="58" x14ac:dyDescent="0.35">
      <c r="A619">
        <v>617</v>
      </c>
      <c r="B619" s="1" t="s">
        <v>618</v>
      </c>
      <c r="C619" s="1" t="s">
        <v>4727</v>
      </c>
      <c r="D619" s="13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72"/>
        <v>0.03</v>
      </c>
      <c r="P619" s="4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42087.343090277776</v>
      </c>
      <c r="T619" s="9">
        <f t="shared" si="77"/>
        <v>42132.343090277776</v>
      </c>
      <c r="U619" t="str">
        <f t="shared" si="78"/>
        <v>Mar</v>
      </c>
      <c r="V619" t="str">
        <f t="shared" si="79"/>
        <v>A</v>
      </c>
    </row>
    <row r="620" spans="1:22" ht="43.5" x14ac:dyDescent="0.35">
      <c r="A620">
        <v>618</v>
      </c>
      <c r="B620" s="1" t="s">
        <v>619</v>
      </c>
      <c r="C620" s="1" t="s">
        <v>4728</v>
      </c>
      <c r="D620" s="13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72"/>
        <v>0</v>
      </c>
      <c r="P620" s="4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9">
        <f t="shared" si="76"/>
        <v>42317.810219907406</v>
      </c>
      <c r="T620" s="9">
        <f t="shared" si="77"/>
        <v>42347.810219907406</v>
      </c>
      <c r="U620" t="str">
        <f t="shared" si="78"/>
        <v>Nov</v>
      </c>
      <c r="V620" t="str">
        <f t="shared" si="79"/>
        <v>A</v>
      </c>
    </row>
    <row r="621" spans="1:22" ht="29" x14ac:dyDescent="0.35">
      <c r="A621">
        <v>619</v>
      </c>
      <c r="B621" s="1" t="s">
        <v>620</v>
      </c>
      <c r="C621" s="1" t="s">
        <v>4729</v>
      </c>
      <c r="D621" s="13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72"/>
        <v>3.9999999999999998E-7</v>
      </c>
      <c r="P621" s="4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41908.650347222225</v>
      </c>
      <c r="T621" s="9">
        <f t="shared" si="77"/>
        <v>41968.692013888889</v>
      </c>
      <c r="U621" t="str">
        <f t="shared" si="78"/>
        <v>Sep</v>
      </c>
      <c r="V621" t="str">
        <f t="shared" si="79"/>
        <v>A</v>
      </c>
    </row>
    <row r="622" spans="1:22" ht="43.5" x14ac:dyDescent="0.35">
      <c r="A622">
        <v>620</v>
      </c>
      <c r="B622" s="1" t="s">
        <v>621</v>
      </c>
      <c r="C622" s="1" t="s">
        <v>4730</v>
      </c>
      <c r="D622" s="13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72"/>
        <v>0.01</v>
      </c>
      <c r="P622" s="4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41831.716874999998</v>
      </c>
      <c r="T622" s="9">
        <f t="shared" si="77"/>
        <v>41876.716874999998</v>
      </c>
      <c r="U622" t="str">
        <f t="shared" si="78"/>
        <v>Jul</v>
      </c>
      <c r="V622" t="str">
        <f t="shared" si="79"/>
        <v>A</v>
      </c>
    </row>
    <row r="623" spans="1:22" ht="58" x14ac:dyDescent="0.35">
      <c r="A623">
        <v>621</v>
      </c>
      <c r="B623" s="1" t="s">
        <v>622</v>
      </c>
      <c r="C623" s="1" t="s">
        <v>4731</v>
      </c>
      <c r="D623" s="1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72"/>
        <v>1.044E-2</v>
      </c>
      <c r="P623" s="4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42528.987696759257</v>
      </c>
      <c r="T623" s="9">
        <f t="shared" si="77"/>
        <v>42558.987696759257</v>
      </c>
      <c r="U623" t="str">
        <f t="shared" si="78"/>
        <v>Jun</v>
      </c>
      <c r="V623" t="str">
        <f t="shared" si="79"/>
        <v>A</v>
      </c>
    </row>
    <row r="624" spans="1:22" ht="58" x14ac:dyDescent="0.35">
      <c r="A624">
        <v>622</v>
      </c>
      <c r="B624" s="1" t="s">
        <v>623</v>
      </c>
      <c r="C624" s="1" t="s">
        <v>4732</v>
      </c>
      <c r="D624" s="13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72"/>
        <v>5.6833333333333333E-2</v>
      </c>
      <c r="P624" s="4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9">
        <f t="shared" si="76"/>
        <v>42532.774745370371</v>
      </c>
      <c r="T624" s="9">
        <f t="shared" si="77"/>
        <v>42552.774745370371</v>
      </c>
      <c r="U624" t="str">
        <f t="shared" si="78"/>
        <v>Jun</v>
      </c>
      <c r="V624" t="str">
        <f t="shared" si="79"/>
        <v>A</v>
      </c>
    </row>
    <row r="625" spans="1:22" ht="58" x14ac:dyDescent="0.35">
      <c r="A625">
        <v>623</v>
      </c>
      <c r="B625" s="1" t="s">
        <v>624</v>
      </c>
      <c r="C625" s="1" t="s">
        <v>4733</v>
      </c>
      <c r="D625" s="13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72"/>
        <v>0</v>
      </c>
      <c r="P625" s="4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9">
        <f t="shared" si="76"/>
        <v>42122.009224537032</v>
      </c>
      <c r="T625" s="9">
        <f t="shared" si="77"/>
        <v>42152.009224537032</v>
      </c>
      <c r="U625" t="str">
        <f t="shared" si="78"/>
        <v>Apr</v>
      </c>
      <c r="V625" t="str">
        <f t="shared" si="79"/>
        <v>A</v>
      </c>
    </row>
    <row r="626" spans="1:22" ht="43.5" x14ac:dyDescent="0.35">
      <c r="A626">
        <v>624</v>
      </c>
      <c r="B626" s="1" t="s">
        <v>625</v>
      </c>
      <c r="C626" s="1" t="s">
        <v>4734</v>
      </c>
      <c r="D626" s="13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72"/>
        <v>0</v>
      </c>
      <c r="P626" s="4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9">
        <f t="shared" si="76"/>
        <v>42108.988900462966</v>
      </c>
      <c r="T626" s="9">
        <f t="shared" si="77"/>
        <v>42138.988900462966</v>
      </c>
      <c r="U626" t="str">
        <f t="shared" si="78"/>
        <v>Apr</v>
      </c>
      <c r="V626" t="str">
        <f t="shared" si="79"/>
        <v>A</v>
      </c>
    </row>
    <row r="627" spans="1:22" ht="43.5" x14ac:dyDescent="0.35">
      <c r="A627">
        <v>625</v>
      </c>
      <c r="B627" s="1" t="s">
        <v>626</v>
      </c>
      <c r="C627" s="1" t="s">
        <v>4735</v>
      </c>
      <c r="D627" s="13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72"/>
        <v>0</v>
      </c>
      <c r="P627" s="4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9">
        <f t="shared" si="76"/>
        <v>42790.895567129628</v>
      </c>
      <c r="T627" s="9">
        <f t="shared" si="77"/>
        <v>42820.853900462964</v>
      </c>
      <c r="U627" t="str">
        <f t="shared" si="78"/>
        <v>Feb</v>
      </c>
      <c r="V627" t="str">
        <f t="shared" si="79"/>
        <v>A</v>
      </c>
    </row>
    <row r="628" spans="1:22" ht="43.5" x14ac:dyDescent="0.35">
      <c r="A628">
        <v>626</v>
      </c>
      <c r="B628" s="1" t="s">
        <v>627</v>
      </c>
      <c r="C628" s="1" t="s">
        <v>4736</v>
      </c>
      <c r="D628" s="13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72"/>
        <v>0.17380000000000001</v>
      </c>
      <c r="P628" s="4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9">
        <f t="shared" si="76"/>
        <v>42198.559479166666</v>
      </c>
      <c r="T628" s="9">
        <f t="shared" si="77"/>
        <v>42231.556944444441</v>
      </c>
      <c r="U628" t="str">
        <f t="shared" si="78"/>
        <v>Jul</v>
      </c>
      <c r="V628" t="str">
        <f t="shared" si="79"/>
        <v>A</v>
      </c>
    </row>
    <row r="629" spans="1:22" ht="43.5" x14ac:dyDescent="0.35">
      <c r="A629">
        <v>627</v>
      </c>
      <c r="B629" s="1" t="s">
        <v>628</v>
      </c>
      <c r="C629" s="1" t="s">
        <v>4737</v>
      </c>
      <c r="D629" s="13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72"/>
        <v>2.0000000000000001E-4</v>
      </c>
      <c r="P629" s="4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42384.306840277779</v>
      </c>
      <c r="T629" s="9">
        <f t="shared" si="77"/>
        <v>42443.958333333328</v>
      </c>
      <c r="U629" t="str">
        <f t="shared" si="78"/>
        <v>Jan</v>
      </c>
      <c r="V629" t="str">
        <f t="shared" si="79"/>
        <v>A</v>
      </c>
    </row>
    <row r="630" spans="1:22" ht="43.5" x14ac:dyDescent="0.35">
      <c r="A630">
        <v>628</v>
      </c>
      <c r="B630" s="1" t="s">
        <v>629</v>
      </c>
      <c r="C630" s="1" t="s">
        <v>4738</v>
      </c>
      <c r="D630" s="13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72"/>
        <v>0</v>
      </c>
      <c r="P630" s="4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9">
        <f t="shared" si="76"/>
        <v>41803.692789351851</v>
      </c>
      <c r="T630" s="9">
        <f t="shared" si="77"/>
        <v>41833.692789351851</v>
      </c>
      <c r="U630" t="str">
        <f t="shared" si="78"/>
        <v>Jun</v>
      </c>
      <c r="V630" t="str">
        <f t="shared" si="79"/>
        <v>A</v>
      </c>
    </row>
    <row r="631" spans="1:22" ht="43.5" x14ac:dyDescent="0.35">
      <c r="A631">
        <v>629</v>
      </c>
      <c r="B631" s="1" t="s">
        <v>630</v>
      </c>
      <c r="C631" s="1" t="s">
        <v>4739</v>
      </c>
      <c r="D631" s="13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72"/>
        <v>1.75E-3</v>
      </c>
      <c r="P631" s="4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9">
        <f t="shared" si="76"/>
        <v>42474.637824074074</v>
      </c>
      <c r="T631" s="9">
        <f t="shared" si="77"/>
        <v>42504.637824074074</v>
      </c>
      <c r="U631" t="str">
        <f t="shared" si="78"/>
        <v>Apr</v>
      </c>
      <c r="V631" t="str">
        <f t="shared" si="79"/>
        <v>A</v>
      </c>
    </row>
    <row r="632" spans="1:22" ht="58" x14ac:dyDescent="0.35">
      <c r="A632">
        <v>630</v>
      </c>
      <c r="B632" s="1" t="s">
        <v>631</v>
      </c>
      <c r="C632" s="1" t="s">
        <v>4740</v>
      </c>
      <c r="D632" s="13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72"/>
        <v>8.3340278356529708E-4</v>
      </c>
      <c r="P632" s="4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42223.619456018518</v>
      </c>
      <c r="T632" s="9">
        <f t="shared" si="77"/>
        <v>42253.215277777781</v>
      </c>
      <c r="U632" t="str">
        <f t="shared" si="78"/>
        <v>Aug</v>
      </c>
      <c r="V632" t="str">
        <f t="shared" si="79"/>
        <v>A</v>
      </c>
    </row>
    <row r="633" spans="1:22" ht="29" x14ac:dyDescent="0.35">
      <c r="A633">
        <v>631</v>
      </c>
      <c r="B633" s="1" t="s">
        <v>632</v>
      </c>
      <c r="C633" s="1" t="s">
        <v>4741</v>
      </c>
      <c r="D633" s="1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72"/>
        <v>1.38E-2</v>
      </c>
      <c r="P633" s="4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9">
        <f t="shared" si="76"/>
        <v>42489.772326388891</v>
      </c>
      <c r="T633" s="9">
        <f t="shared" si="77"/>
        <v>42518.772326388891</v>
      </c>
      <c r="U633" t="str">
        <f t="shared" si="78"/>
        <v>Apr</v>
      </c>
      <c r="V633" t="str">
        <f t="shared" si="79"/>
        <v>A</v>
      </c>
    </row>
    <row r="634" spans="1:22" ht="43.5" x14ac:dyDescent="0.35">
      <c r="A634">
        <v>632</v>
      </c>
      <c r="B634" s="1" t="s">
        <v>633</v>
      </c>
      <c r="C634" s="1" t="s">
        <v>4742</v>
      </c>
      <c r="D634" s="13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72"/>
        <v>0</v>
      </c>
      <c r="P634" s="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9">
        <f t="shared" si="76"/>
        <v>42303.659317129626</v>
      </c>
      <c r="T634" s="9">
        <f t="shared" si="77"/>
        <v>42333.700983796298</v>
      </c>
      <c r="U634" t="str">
        <f t="shared" si="78"/>
        <v>Oct</v>
      </c>
      <c r="V634" t="str">
        <f t="shared" si="79"/>
        <v>A</v>
      </c>
    </row>
    <row r="635" spans="1:22" ht="43.5" x14ac:dyDescent="0.35">
      <c r="A635">
        <v>633</v>
      </c>
      <c r="B635" s="1" t="s">
        <v>634</v>
      </c>
      <c r="C635" s="1" t="s">
        <v>4743</v>
      </c>
      <c r="D635" s="13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72"/>
        <v>0.1245</v>
      </c>
      <c r="P635" s="4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42507.29932870371</v>
      </c>
      <c r="T635" s="9">
        <f t="shared" si="77"/>
        <v>42538.958333333328</v>
      </c>
      <c r="U635" t="str">
        <f t="shared" si="78"/>
        <v>May</v>
      </c>
      <c r="V635" t="str">
        <f t="shared" si="79"/>
        <v>A</v>
      </c>
    </row>
    <row r="636" spans="1:22" ht="29" x14ac:dyDescent="0.35">
      <c r="A636">
        <v>634</v>
      </c>
      <c r="B636" s="1" t="s">
        <v>635</v>
      </c>
      <c r="C636" s="1" t="s">
        <v>4744</v>
      </c>
      <c r="D636" s="13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72"/>
        <v>2.0000000000000001E-4</v>
      </c>
      <c r="P636" s="4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42031.928576388891</v>
      </c>
      <c r="T636" s="9">
        <f t="shared" si="77"/>
        <v>42061.928576388891</v>
      </c>
      <c r="U636" t="str">
        <f t="shared" si="78"/>
        <v>Jan</v>
      </c>
      <c r="V636" t="str">
        <f t="shared" si="79"/>
        <v>A</v>
      </c>
    </row>
    <row r="637" spans="1:22" ht="29" x14ac:dyDescent="0.35">
      <c r="A637">
        <v>635</v>
      </c>
      <c r="B637" s="1" t="s">
        <v>636</v>
      </c>
      <c r="C637" s="1" t="s">
        <v>4745</v>
      </c>
      <c r="D637" s="13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72"/>
        <v>8.0000000000000007E-5</v>
      </c>
      <c r="P637" s="4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42076.092152777783</v>
      </c>
      <c r="T637" s="9">
        <f t="shared" si="77"/>
        <v>42106.092152777783</v>
      </c>
      <c r="U637" t="str">
        <f t="shared" si="78"/>
        <v>Mar</v>
      </c>
      <c r="V637" t="str">
        <f t="shared" si="79"/>
        <v>A</v>
      </c>
    </row>
    <row r="638" spans="1:22" ht="43.5" x14ac:dyDescent="0.35">
      <c r="A638">
        <v>636</v>
      </c>
      <c r="B638" s="1" t="s">
        <v>637</v>
      </c>
      <c r="C638" s="1" t="s">
        <v>4746</v>
      </c>
      <c r="D638" s="13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72"/>
        <v>2E-3</v>
      </c>
      <c r="P638" s="4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42131.455439814818</v>
      </c>
      <c r="T638" s="9">
        <f t="shared" si="77"/>
        <v>42161.44930555555</v>
      </c>
      <c r="U638" t="str">
        <f t="shared" si="78"/>
        <v>May</v>
      </c>
      <c r="V638" t="str">
        <f t="shared" si="79"/>
        <v>A</v>
      </c>
    </row>
    <row r="639" spans="1:22" ht="43.5" x14ac:dyDescent="0.35">
      <c r="A639">
        <v>637</v>
      </c>
      <c r="B639" s="1" t="s">
        <v>638</v>
      </c>
      <c r="C639" s="1" t="s">
        <v>4747</v>
      </c>
      <c r="D639" s="13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72"/>
        <v>0</v>
      </c>
      <c r="P639" s="4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9">
        <f t="shared" si="76"/>
        <v>42762.962013888886</v>
      </c>
      <c r="T639" s="9">
        <f t="shared" si="77"/>
        <v>42791.961111111115</v>
      </c>
      <c r="U639" t="str">
        <f t="shared" si="78"/>
        <v>Jan</v>
      </c>
      <c r="V639" t="str">
        <f t="shared" si="79"/>
        <v>A</v>
      </c>
    </row>
    <row r="640" spans="1:22" x14ac:dyDescent="0.35">
      <c r="A640">
        <v>638</v>
      </c>
      <c r="B640" s="1" t="s">
        <v>639</v>
      </c>
      <c r="C640" s="1" t="s">
        <v>4748</v>
      </c>
      <c r="D640" s="13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72"/>
        <v>9.0000000000000006E-5</v>
      </c>
      <c r="P640" s="4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42759.593310185184</v>
      </c>
      <c r="T640" s="9">
        <f t="shared" si="77"/>
        <v>42819.55164351852</v>
      </c>
      <c r="U640" t="str">
        <f t="shared" si="78"/>
        <v>Jan</v>
      </c>
      <c r="V640" t="str">
        <f t="shared" si="79"/>
        <v>A</v>
      </c>
    </row>
    <row r="641" spans="1:22" ht="29" x14ac:dyDescent="0.35">
      <c r="A641">
        <v>639</v>
      </c>
      <c r="B641" s="1" t="s">
        <v>640</v>
      </c>
      <c r="C641" s="1" t="s">
        <v>4749</v>
      </c>
      <c r="D641" s="13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72"/>
        <v>9.9999999999999995E-7</v>
      </c>
      <c r="P641" s="4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41865.583275462966</v>
      </c>
      <c r="T641" s="9">
        <f t="shared" si="77"/>
        <v>41925.583275462966</v>
      </c>
      <c r="U641" t="str">
        <f t="shared" si="78"/>
        <v>Aug</v>
      </c>
      <c r="V641" t="str">
        <f t="shared" si="79"/>
        <v>A</v>
      </c>
    </row>
    <row r="642" spans="1:22" ht="43.5" x14ac:dyDescent="0.35">
      <c r="A642">
        <v>640</v>
      </c>
      <c r="B642" s="1" t="s">
        <v>641</v>
      </c>
      <c r="C642" s="1" t="s">
        <v>4750</v>
      </c>
      <c r="D642" s="13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72"/>
        <v>1.4428571428571428</v>
      </c>
      <c r="P642" s="4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42683.420312500006</v>
      </c>
      <c r="T642" s="9">
        <f t="shared" si="77"/>
        <v>42698.958333333328</v>
      </c>
      <c r="U642" t="str">
        <f t="shared" si="78"/>
        <v>Nov</v>
      </c>
      <c r="V642" t="str">
        <f t="shared" si="79"/>
        <v>B</v>
      </c>
    </row>
    <row r="643" spans="1:22" ht="43.5" x14ac:dyDescent="0.35">
      <c r="A643">
        <v>641</v>
      </c>
      <c r="B643" s="1" t="s">
        <v>642</v>
      </c>
      <c r="C643" s="1" t="s">
        <v>4751</v>
      </c>
      <c r="D643" s="1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80">E643/D643</f>
        <v>1.1916249999999999</v>
      </c>
      <c r="P643" s="4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9">
        <f t="shared" ref="S643:S706" si="84">(((J643/60)/60)/24)+DATE(1970,1,1)</f>
        <v>42199.57</v>
      </c>
      <c r="T643" s="9">
        <f t="shared" ref="T643:T706" si="85">(((I643/60)/60)/24)+DATE(1970,1,1)</f>
        <v>42229.57</v>
      </c>
      <c r="U643" t="str">
        <f t="shared" ref="U643:U706" si="86">(TEXT(S643,"mmm"))</f>
        <v>Jul</v>
      </c>
      <c r="V643" t="str">
        <f t="shared" ref="V643:V706" si="87">IF(O643&lt;1,"A",IF(O643&lt;2,"B","C"))</f>
        <v>B</v>
      </c>
    </row>
    <row r="644" spans="1:22" ht="43.5" x14ac:dyDescent="0.35">
      <c r="A644">
        <v>642</v>
      </c>
      <c r="B644" s="1" t="s">
        <v>643</v>
      </c>
      <c r="C644" s="1" t="s">
        <v>4752</v>
      </c>
      <c r="D644" s="13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80"/>
        <v>14.604850000000001</v>
      </c>
      <c r="P644" s="4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42199.651319444441</v>
      </c>
      <c r="T644" s="9">
        <f t="shared" si="85"/>
        <v>42235.651319444441</v>
      </c>
      <c r="U644" t="str">
        <f t="shared" si="86"/>
        <v>Jul</v>
      </c>
      <c r="V644" t="str">
        <f t="shared" si="87"/>
        <v>C</v>
      </c>
    </row>
    <row r="645" spans="1:22" ht="43.5" x14ac:dyDescent="0.35">
      <c r="A645">
        <v>643</v>
      </c>
      <c r="B645" s="1" t="s">
        <v>644</v>
      </c>
      <c r="C645" s="1" t="s">
        <v>4753</v>
      </c>
      <c r="D645" s="13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80"/>
        <v>1.0580799999999999</v>
      </c>
      <c r="P645" s="4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42100.642071759255</v>
      </c>
      <c r="T645" s="9">
        <f t="shared" si="85"/>
        <v>42155.642071759255</v>
      </c>
      <c r="U645" t="str">
        <f t="shared" si="86"/>
        <v>Apr</v>
      </c>
      <c r="V645" t="str">
        <f t="shared" si="87"/>
        <v>B</v>
      </c>
    </row>
    <row r="646" spans="1:22" ht="43.5" x14ac:dyDescent="0.35">
      <c r="A646">
        <v>644</v>
      </c>
      <c r="B646" s="1" t="s">
        <v>645</v>
      </c>
      <c r="C646" s="1" t="s">
        <v>4754</v>
      </c>
      <c r="D646" s="13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80"/>
        <v>3.0011791999999997</v>
      </c>
      <c r="P646" s="4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41898.665960648148</v>
      </c>
      <c r="T646" s="9">
        <f t="shared" si="85"/>
        <v>41941.041666666664</v>
      </c>
      <c r="U646" t="str">
        <f t="shared" si="86"/>
        <v>Sep</v>
      </c>
      <c r="V646" t="str">
        <f t="shared" si="87"/>
        <v>C</v>
      </c>
    </row>
    <row r="647" spans="1:22" ht="29" x14ac:dyDescent="0.35">
      <c r="A647">
        <v>645</v>
      </c>
      <c r="B647" s="1" t="s">
        <v>646</v>
      </c>
      <c r="C647" s="1" t="s">
        <v>4755</v>
      </c>
      <c r="D647" s="13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80"/>
        <v>2.7869999999999999</v>
      </c>
      <c r="P647" s="4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9">
        <f t="shared" si="84"/>
        <v>42564.026319444441</v>
      </c>
      <c r="T647" s="9">
        <f t="shared" si="85"/>
        <v>42594.026319444441</v>
      </c>
      <c r="U647" t="str">
        <f t="shared" si="86"/>
        <v>Jul</v>
      </c>
      <c r="V647" t="str">
        <f t="shared" si="87"/>
        <v>C</v>
      </c>
    </row>
    <row r="648" spans="1:22" ht="43.5" x14ac:dyDescent="0.35">
      <c r="A648">
        <v>646</v>
      </c>
      <c r="B648" s="1" t="s">
        <v>647</v>
      </c>
      <c r="C648" s="1" t="s">
        <v>4756</v>
      </c>
      <c r="D648" s="13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80"/>
        <v>1.3187625000000001</v>
      </c>
      <c r="P648" s="4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41832.852627314816</v>
      </c>
      <c r="T648" s="9">
        <f t="shared" si="85"/>
        <v>41862.852627314816</v>
      </c>
      <c r="U648" t="str">
        <f t="shared" si="86"/>
        <v>Jul</v>
      </c>
      <c r="V648" t="str">
        <f t="shared" si="87"/>
        <v>B</v>
      </c>
    </row>
    <row r="649" spans="1:22" ht="58" x14ac:dyDescent="0.35">
      <c r="A649">
        <v>647</v>
      </c>
      <c r="B649" s="1" t="s">
        <v>648</v>
      </c>
      <c r="C649" s="1" t="s">
        <v>4757</v>
      </c>
      <c r="D649" s="13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80"/>
        <v>1.0705</v>
      </c>
      <c r="P649" s="4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42416.767928240741</v>
      </c>
      <c r="T649" s="9">
        <f t="shared" si="85"/>
        <v>42446.726261574076</v>
      </c>
      <c r="U649" t="str">
        <f t="shared" si="86"/>
        <v>Feb</v>
      </c>
      <c r="V649" t="str">
        <f t="shared" si="87"/>
        <v>B</v>
      </c>
    </row>
    <row r="650" spans="1:22" ht="29" x14ac:dyDescent="0.35">
      <c r="A650">
        <v>648</v>
      </c>
      <c r="B650" s="1" t="s">
        <v>649</v>
      </c>
      <c r="C650" s="1" t="s">
        <v>4758</v>
      </c>
      <c r="D650" s="13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80"/>
        <v>1.2682285714285715</v>
      </c>
      <c r="P650" s="4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41891.693379629629</v>
      </c>
      <c r="T650" s="9">
        <f t="shared" si="85"/>
        <v>41926.693379629629</v>
      </c>
      <c r="U650" t="str">
        <f t="shared" si="86"/>
        <v>Sep</v>
      </c>
      <c r="V650" t="str">
        <f t="shared" si="87"/>
        <v>B</v>
      </c>
    </row>
    <row r="651" spans="1:22" ht="43.5" x14ac:dyDescent="0.35">
      <c r="A651">
        <v>649</v>
      </c>
      <c r="B651" s="1" t="s">
        <v>650</v>
      </c>
      <c r="C651" s="1" t="s">
        <v>4759</v>
      </c>
      <c r="D651" s="13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80"/>
        <v>1.3996</v>
      </c>
      <c r="P651" s="4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41877.912187499998</v>
      </c>
      <c r="T651" s="9">
        <f t="shared" si="85"/>
        <v>41898.912187499998</v>
      </c>
      <c r="U651" t="str">
        <f t="shared" si="86"/>
        <v>Aug</v>
      </c>
      <c r="V651" t="str">
        <f t="shared" si="87"/>
        <v>B</v>
      </c>
    </row>
    <row r="652" spans="1:22" ht="43.5" x14ac:dyDescent="0.35">
      <c r="A652">
        <v>650</v>
      </c>
      <c r="B652" s="1" t="s">
        <v>651</v>
      </c>
      <c r="C652" s="1" t="s">
        <v>4760</v>
      </c>
      <c r="D652" s="13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80"/>
        <v>1.1240000000000001</v>
      </c>
      <c r="P652" s="4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9">
        <f t="shared" si="84"/>
        <v>41932.036851851852</v>
      </c>
      <c r="T652" s="9">
        <f t="shared" si="85"/>
        <v>41992.078518518523</v>
      </c>
      <c r="U652" t="str">
        <f t="shared" si="86"/>
        <v>Oct</v>
      </c>
      <c r="V652" t="str">
        <f t="shared" si="87"/>
        <v>B</v>
      </c>
    </row>
    <row r="653" spans="1:22" ht="43.5" x14ac:dyDescent="0.35">
      <c r="A653">
        <v>651</v>
      </c>
      <c r="B653" s="1" t="s">
        <v>652</v>
      </c>
      <c r="C653" s="1" t="s">
        <v>4761</v>
      </c>
      <c r="D653" s="1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80"/>
        <v>1.00528</v>
      </c>
      <c r="P653" s="4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9">
        <f t="shared" si="84"/>
        <v>41956.017488425925</v>
      </c>
      <c r="T653" s="9">
        <f t="shared" si="85"/>
        <v>41986.017488425925</v>
      </c>
      <c r="U653" t="str">
        <f t="shared" si="86"/>
        <v>Nov</v>
      </c>
      <c r="V653" t="str">
        <f t="shared" si="87"/>
        <v>B</v>
      </c>
    </row>
    <row r="654" spans="1:22" ht="58" x14ac:dyDescent="0.35">
      <c r="A654">
        <v>652</v>
      </c>
      <c r="B654" s="1" t="s">
        <v>653</v>
      </c>
      <c r="C654" s="1" t="s">
        <v>4762</v>
      </c>
      <c r="D654" s="13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80"/>
        <v>1.0046666666666666</v>
      </c>
      <c r="P654" s="4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42675.690393518518</v>
      </c>
      <c r="T654" s="9">
        <f t="shared" si="85"/>
        <v>42705.732060185182</v>
      </c>
      <c r="U654" t="str">
        <f t="shared" si="86"/>
        <v>Nov</v>
      </c>
      <c r="V654" t="str">
        <f t="shared" si="87"/>
        <v>B</v>
      </c>
    </row>
    <row r="655" spans="1:22" ht="58" x14ac:dyDescent="0.35">
      <c r="A655">
        <v>653</v>
      </c>
      <c r="B655" s="1" t="s">
        <v>654</v>
      </c>
      <c r="C655" s="1" t="s">
        <v>4763</v>
      </c>
      <c r="D655" s="13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80"/>
        <v>1.4144600000000001</v>
      </c>
      <c r="P655" s="4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42199.618518518517</v>
      </c>
      <c r="T655" s="9">
        <f t="shared" si="85"/>
        <v>42236.618518518517</v>
      </c>
      <c r="U655" t="str">
        <f t="shared" si="86"/>
        <v>Jul</v>
      </c>
      <c r="V655" t="str">
        <f t="shared" si="87"/>
        <v>B</v>
      </c>
    </row>
    <row r="656" spans="1:22" ht="43.5" x14ac:dyDescent="0.35">
      <c r="A656">
        <v>654</v>
      </c>
      <c r="B656" s="1" t="s">
        <v>655</v>
      </c>
      <c r="C656" s="1" t="s">
        <v>4764</v>
      </c>
      <c r="D656" s="13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80"/>
        <v>2.6729166666666666</v>
      </c>
      <c r="P656" s="4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42163.957326388889</v>
      </c>
      <c r="T656" s="9">
        <f t="shared" si="85"/>
        <v>42193.957326388889</v>
      </c>
      <c r="U656" t="str">
        <f t="shared" si="86"/>
        <v>Jun</v>
      </c>
      <c r="V656" t="str">
        <f t="shared" si="87"/>
        <v>C</v>
      </c>
    </row>
    <row r="657" spans="1:22" ht="43.5" x14ac:dyDescent="0.35">
      <c r="A657">
        <v>655</v>
      </c>
      <c r="B657" s="1" t="s">
        <v>656</v>
      </c>
      <c r="C657" s="1" t="s">
        <v>4765</v>
      </c>
      <c r="D657" s="13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80"/>
        <v>1.4688749999999999</v>
      </c>
      <c r="P657" s="4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42045.957314814819</v>
      </c>
      <c r="T657" s="9">
        <f t="shared" si="85"/>
        <v>42075.915648148148</v>
      </c>
      <c r="U657" t="str">
        <f t="shared" si="86"/>
        <v>Feb</v>
      </c>
      <c r="V657" t="str">
        <f t="shared" si="87"/>
        <v>B</v>
      </c>
    </row>
    <row r="658" spans="1:22" ht="43.5" x14ac:dyDescent="0.35">
      <c r="A658">
        <v>656</v>
      </c>
      <c r="B658" s="1" t="s">
        <v>657</v>
      </c>
      <c r="C658" s="1" t="s">
        <v>4766</v>
      </c>
      <c r="D658" s="13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80"/>
        <v>2.1356000000000002</v>
      </c>
      <c r="P658" s="4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42417.804618055554</v>
      </c>
      <c r="T658" s="9">
        <f t="shared" si="85"/>
        <v>42477.762951388882</v>
      </c>
      <c r="U658" t="str">
        <f t="shared" si="86"/>
        <v>Feb</v>
      </c>
      <c r="V658" t="str">
        <f t="shared" si="87"/>
        <v>C</v>
      </c>
    </row>
    <row r="659" spans="1:22" ht="43.5" x14ac:dyDescent="0.35">
      <c r="A659">
        <v>657</v>
      </c>
      <c r="B659" s="1" t="s">
        <v>658</v>
      </c>
      <c r="C659" s="1" t="s">
        <v>4767</v>
      </c>
      <c r="D659" s="13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80"/>
        <v>1.2569999999999999</v>
      </c>
      <c r="P659" s="4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42331.84574074074</v>
      </c>
      <c r="T659" s="9">
        <f t="shared" si="85"/>
        <v>42361.84574074074</v>
      </c>
      <c r="U659" t="str">
        <f t="shared" si="86"/>
        <v>Nov</v>
      </c>
      <c r="V659" t="str">
        <f t="shared" si="87"/>
        <v>B</v>
      </c>
    </row>
    <row r="660" spans="1:22" ht="58" x14ac:dyDescent="0.35">
      <c r="A660">
        <v>658</v>
      </c>
      <c r="B660" s="1" t="s">
        <v>659</v>
      </c>
      <c r="C660" s="1" t="s">
        <v>4768</v>
      </c>
      <c r="D660" s="13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80"/>
        <v>1.0446206037108834</v>
      </c>
      <c r="P660" s="4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9">
        <f t="shared" si="84"/>
        <v>42179.160752314812</v>
      </c>
      <c r="T660" s="9">
        <f t="shared" si="85"/>
        <v>42211.75</v>
      </c>
      <c r="U660" t="str">
        <f t="shared" si="86"/>
        <v>Jun</v>
      </c>
      <c r="V660" t="str">
        <f t="shared" si="87"/>
        <v>B</v>
      </c>
    </row>
    <row r="661" spans="1:22" x14ac:dyDescent="0.35">
      <c r="A661">
        <v>659</v>
      </c>
      <c r="B661" s="1" t="s">
        <v>660</v>
      </c>
      <c r="C661" s="1" t="s">
        <v>4769</v>
      </c>
      <c r="D661" s="13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80"/>
        <v>1.0056666666666667</v>
      </c>
      <c r="P661" s="4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42209.593692129631</v>
      </c>
      <c r="T661" s="9">
        <f t="shared" si="85"/>
        <v>42239.593692129631</v>
      </c>
      <c r="U661" t="str">
        <f t="shared" si="86"/>
        <v>Jul</v>
      </c>
      <c r="V661" t="str">
        <f t="shared" si="87"/>
        <v>B</v>
      </c>
    </row>
    <row r="662" spans="1:22" ht="58" x14ac:dyDescent="0.35">
      <c r="A662">
        <v>660</v>
      </c>
      <c r="B662" s="1" t="s">
        <v>661</v>
      </c>
      <c r="C662" s="1" t="s">
        <v>4770</v>
      </c>
      <c r="D662" s="13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80"/>
        <v>3.058E-2</v>
      </c>
      <c r="P662" s="4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41922.741655092592</v>
      </c>
      <c r="T662" s="9">
        <f t="shared" si="85"/>
        <v>41952.783321759263</v>
      </c>
      <c r="U662" t="str">
        <f t="shared" si="86"/>
        <v>Oct</v>
      </c>
      <c r="V662" t="str">
        <f t="shared" si="87"/>
        <v>A</v>
      </c>
    </row>
    <row r="663" spans="1:22" ht="43.5" x14ac:dyDescent="0.35">
      <c r="A663">
        <v>661</v>
      </c>
      <c r="B663" s="1" t="s">
        <v>662</v>
      </c>
      <c r="C663" s="1" t="s">
        <v>4771</v>
      </c>
      <c r="D663" s="1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80"/>
        <v>9.4999999999999998E-3</v>
      </c>
      <c r="P663" s="4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42636.645358796297</v>
      </c>
      <c r="T663" s="9">
        <f t="shared" si="85"/>
        <v>42666.645358796297</v>
      </c>
      <c r="U663" t="str">
        <f t="shared" si="86"/>
        <v>Sep</v>
      </c>
      <c r="V663" t="str">
        <f t="shared" si="87"/>
        <v>A</v>
      </c>
    </row>
    <row r="664" spans="1:22" ht="43.5" x14ac:dyDescent="0.35">
      <c r="A664">
        <v>662</v>
      </c>
      <c r="B664" s="1" t="s">
        <v>663</v>
      </c>
      <c r="C664" s="1" t="s">
        <v>4772</v>
      </c>
      <c r="D664" s="13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80"/>
        <v>4.0000000000000001E-3</v>
      </c>
      <c r="P664" s="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41990.438043981485</v>
      </c>
      <c r="T664" s="9">
        <f t="shared" si="85"/>
        <v>42020.438043981485</v>
      </c>
      <c r="U664" t="str">
        <f t="shared" si="86"/>
        <v>Dec</v>
      </c>
      <c r="V664" t="str">
        <f t="shared" si="87"/>
        <v>A</v>
      </c>
    </row>
    <row r="665" spans="1:22" ht="58" x14ac:dyDescent="0.35">
      <c r="A665">
        <v>663</v>
      </c>
      <c r="B665" s="1" t="s">
        <v>664</v>
      </c>
      <c r="C665" s="1" t="s">
        <v>4773</v>
      </c>
      <c r="D665" s="13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80"/>
        <v>3.5000000000000001E-3</v>
      </c>
      <c r="P665" s="4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42173.843240740738</v>
      </c>
      <c r="T665" s="9">
        <f t="shared" si="85"/>
        <v>42203.843240740738</v>
      </c>
      <c r="U665" t="str">
        <f t="shared" si="86"/>
        <v>Jun</v>
      </c>
      <c r="V665" t="str">
        <f t="shared" si="87"/>
        <v>A</v>
      </c>
    </row>
    <row r="666" spans="1:22" ht="43.5" x14ac:dyDescent="0.35">
      <c r="A666">
        <v>664</v>
      </c>
      <c r="B666" s="1" t="s">
        <v>665</v>
      </c>
      <c r="C666" s="1" t="s">
        <v>4774</v>
      </c>
      <c r="D666" s="13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80"/>
        <v>7.5333333333333335E-2</v>
      </c>
      <c r="P666" s="4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42077.666377314818</v>
      </c>
      <c r="T666" s="9">
        <f t="shared" si="85"/>
        <v>42107.666377314818</v>
      </c>
      <c r="U666" t="str">
        <f t="shared" si="86"/>
        <v>Mar</v>
      </c>
      <c r="V666" t="str">
        <f t="shared" si="87"/>
        <v>A</v>
      </c>
    </row>
    <row r="667" spans="1:22" ht="58" x14ac:dyDescent="0.35">
      <c r="A667">
        <v>665</v>
      </c>
      <c r="B667" s="1" t="s">
        <v>666</v>
      </c>
      <c r="C667" s="1" t="s">
        <v>4775</v>
      </c>
      <c r="D667" s="13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80"/>
        <v>0.18640000000000001</v>
      </c>
      <c r="P667" s="4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42688.711354166662</v>
      </c>
      <c r="T667" s="9">
        <f t="shared" si="85"/>
        <v>42748.711354166662</v>
      </c>
      <c r="U667" t="str">
        <f t="shared" si="86"/>
        <v>Nov</v>
      </c>
      <c r="V667" t="str">
        <f t="shared" si="87"/>
        <v>A</v>
      </c>
    </row>
    <row r="668" spans="1:22" ht="43.5" x14ac:dyDescent="0.35">
      <c r="A668">
        <v>666</v>
      </c>
      <c r="B668" s="1" t="s">
        <v>667</v>
      </c>
      <c r="C668" s="1" t="s">
        <v>4776</v>
      </c>
      <c r="D668" s="13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80"/>
        <v>4.0000000000000003E-5</v>
      </c>
      <c r="P668" s="4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41838.832152777781</v>
      </c>
      <c r="T668" s="9">
        <f t="shared" si="85"/>
        <v>41868.832152777781</v>
      </c>
      <c r="U668" t="str">
        <f t="shared" si="86"/>
        <v>Jul</v>
      </c>
      <c r="V668" t="str">
        <f t="shared" si="87"/>
        <v>A</v>
      </c>
    </row>
    <row r="669" spans="1:22" ht="58" x14ac:dyDescent="0.35">
      <c r="A669">
        <v>667</v>
      </c>
      <c r="B669" s="1" t="s">
        <v>668</v>
      </c>
      <c r="C669" s="1" t="s">
        <v>4777</v>
      </c>
      <c r="D669" s="13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80"/>
        <v>0.1002</v>
      </c>
      <c r="P669" s="4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42632.373414351852</v>
      </c>
      <c r="T669" s="9">
        <f t="shared" si="85"/>
        <v>42672.373414351852</v>
      </c>
      <c r="U669" t="str">
        <f t="shared" si="86"/>
        <v>Sep</v>
      </c>
      <c r="V669" t="str">
        <f t="shared" si="87"/>
        <v>A</v>
      </c>
    </row>
    <row r="670" spans="1:22" ht="43.5" x14ac:dyDescent="0.35">
      <c r="A670">
        <v>668</v>
      </c>
      <c r="B670" s="1" t="s">
        <v>669</v>
      </c>
      <c r="C670" s="1" t="s">
        <v>4778</v>
      </c>
      <c r="D670" s="13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80"/>
        <v>4.5600000000000002E-2</v>
      </c>
      <c r="P670" s="4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42090.831273148149</v>
      </c>
      <c r="T670" s="9">
        <f t="shared" si="85"/>
        <v>42135.831273148149</v>
      </c>
      <c r="U670" t="str">
        <f t="shared" si="86"/>
        <v>Mar</v>
      </c>
      <c r="V670" t="str">
        <f t="shared" si="87"/>
        <v>A</v>
      </c>
    </row>
    <row r="671" spans="1:22" ht="58" x14ac:dyDescent="0.35">
      <c r="A671">
        <v>669</v>
      </c>
      <c r="B671" s="1" t="s">
        <v>670</v>
      </c>
      <c r="C671" s="1" t="s">
        <v>4779</v>
      </c>
      <c r="D671" s="13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80"/>
        <v>0.21507499999999999</v>
      </c>
      <c r="P671" s="4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42527.625671296293</v>
      </c>
      <c r="T671" s="9">
        <f t="shared" si="85"/>
        <v>42557.625671296293</v>
      </c>
      <c r="U671" t="str">
        <f t="shared" si="86"/>
        <v>Jun</v>
      </c>
      <c r="V671" t="str">
        <f t="shared" si="87"/>
        <v>A</v>
      </c>
    </row>
    <row r="672" spans="1:22" ht="58" x14ac:dyDescent="0.35">
      <c r="A672">
        <v>670</v>
      </c>
      <c r="B672" s="1" t="s">
        <v>671</v>
      </c>
      <c r="C672" s="1" t="s">
        <v>4780</v>
      </c>
      <c r="D672" s="13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80"/>
        <v>0.29276666666666668</v>
      </c>
      <c r="P672" s="4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42506.709722222222</v>
      </c>
      <c r="T672" s="9">
        <f t="shared" si="85"/>
        <v>42540.340277777781</v>
      </c>
      <c r="U672" t="str">
        <f t="shared" si="86"/>
        <v>May</v>
      </c>
      <c r="V672" t="str">
        <f t="shared" si="87"/>
        <v>A</v>
      </c>
    </row>
    <row r="673" spans="1:22" ht="58" x14ac:dyDescent="0.35">
      <c r="A673">
        <v>671</v>
      </c>
      <c r="B673" s="1" t="s">
        <v>672</v>
      </c>
      <c r="C673" s="1" t="s">
        <v>4781</v>
      </c>
      <c r="D673" s="1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80"/>
        <v>0.39426666666666665</v>
      </c>
      <c r="P673" s="4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41984.692731481482</v>
      </c>
      <c r="T673" s="9">
        <f t="shared" si="85"/>
        <v>42018.166666666672</v>
      </c>
      <c r="U673" t="str">
        <f t="shared" si="86"/>
        <v>Dec</v>
      </c>
      <c r="V673" t="str">
        <f t="shared" si="87"/>
        <v>A</v>
      </c>
    </row>
    <row r="674" spans="1:22" ht="43.5" x14ac:dyDescent="0.35">
      <c r="A674">
        <v>672</v>
      </c>
      <c r="B674" s="1" t="s">
        <v>673</v>
      </c>
      <c r="C674" s="1" t="s">
        <v>4782</v>
      </c>
      <c r="D674" s="13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80"/>
        <v>0.21628</v>
      </c>
      <c r="P674" s="4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41974.219490740739</v>
      </c>
      <c r="T674" s="9">
        <f t="shared" si="85"/>
        <v>42005.207638888889</v>
      </c>
      <c r="U674" t="str">
        <f t="shared" si="86"/>
        <v>Dec</v>
      </c>
      <c r="V674" t="str">
        <f t="shared" si="87"/>
        <v>A</v>
      </c>
    </row>
    <row r="675" spans="1:22" ht="58" x14ac:dyDescent="0.35">
      <c r="A675">
        <v>673</v>
      </c>
      <c r="B675" s="1" t="s">
        <v>674</v>
      </c>
      <c r="C675" s="1" t="s">
        <v>4783</v>
      </c>
      <c r="D675" s="13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80"/>
        <v>2.0500000000000002E-3</v>
      </c>
      <c r="P675" s="4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41838.840474537035</v>
      </c>
      <c r="T675" s="9">
        <f t="shared" si="85"/>
        <v>41883.840474537035</v>
      </c>
      <c r="U675" t="str">
        <f t="shared" si="86"/>
        <v>Jul</v>
      </c>
      <c r="V675" t="str">
        <f t="shared" si="87"/>
        <v>A</v>
      </c>
    </row>
    <row r="676" spans="1:22" ht="29" x14ac:dyDescent="0.35">
      <c r="A676">
        <v>674</v>
      </c>
      <c r="B676" s="1" t="s">
        <v>675</v>
      </c>
      <c r="C676" s="1" t="s">
        <v>4784</v>
      </c>
      <c r="D676" s="13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80"/>
        <v>2.9999999999999997E-4</v>
      </c>
      <c r="P676" s="4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41803.116053240738</v>
      </c>
      <c r="T676" s="9">
        <f t="shared" si="85"/>
        <v>41863.116053240738</v>
      </c>
      <c r="U676" t="str">
        <f t="shared" si="86"/>
        <v>Jun</v>
      </c>
      <c r="V676" t="str">
        <f t="shared" si="87"/>
        <v>A</v>
      </c>
    </row>
    <row r="677" spans="1:22" ht="43.5" x14ac:dyDescent="0.35">
      <c r="A677">
        <v>675</v>
      </c>
      <c r="B677" s="1" t="s">
        <v>676</v>
      </c>
      <c r="C677" s="1" t="s">
        <v>4785</v>
      </c>
      <c r="D677" s="13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80"/>
        <v>0.14849999999999999</v>
      </c>
      <c r="P677" s="4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41975.930601851855</v>
      </c>
      <c r="T677" s="9">
        <f t="shared" si="85"/>
        <v>42005.290972222225</v>
      </c>
      <c r="U677" t="str">
        <f t="shared" si="86"/>
        <v>Dec</v>
      </c>
      <c r="V677" t="str">
        <f t="shared" si="87"/>
        <v>A</v>
      </c>
    </row>
    <row r="678" spans="1:22" ht="58" x14ac:dyDescent="0.35">
      <c r="A678">
        <v>676</v>
      </c>
      <c r="B678" s="1" t="s">
        <v>677</v>
      </c>
      <c r="C678" s="1" t="s">
        <v>4786</v>
      </c>
      <c r="D678" s="13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80"/>
        <v>1.4710000000000001E-2</v>
      </c>
      <c r="P678" s="4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42012.768298611118</v>
      </c>
      <c r="T678" s="9">
        <f t="shared" si="85"/>
        <v>42042.768298611118</v>
      </c>
      <c r="U678" t="str">
        <f t="shared" si="86"/>
        <v>Jan</v>
      </c>
      <c r="V678" t="str">
        <f t="shared" si="87"/>
        <v>A</v>
      </c>
    </row>
    <row r="679" spans="1:22" ht="72.5" x14ac:dyDescent="0.35">
      <c r="A679">
        <v>677</v>
      </c>
      <c r="B679" s="1" t="s">
        <v>678</v>
      </c>
      <c r="C679" s="1" t="s">
        <v>4787</v>
      </c>
      <c r="D679" s="13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80"/>
        <v>0.25584000000000001</v>
      </c>
      <c r="P679" s="4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42504.403877314813</v>
      </c>
      <c r="T679" s="9">
        <f t="shared" si="85"/>
        <v>42549.403877314813</v>
      </c>
      <c r="U679" t="str">
        <f t="shared" si="86"/>
        <v>May</v>
      </c>
      <c r="V679" t="str">
        <f t="shared" si="87"/>
        <v>A</v>
      </c>
    </row>
    <row r="680" spans="1:22" ht="43.5" x14ac:dyDescent="0.35">
      <c r="A680">
        <v>678</v>
      </c>
      <c r="B680" s="1" t="s">
        <v>679</v>
      </c>
      <c r="C680" s="1" t="s">
        <v>4788</v>
      </c>
      <c r="D680" s="13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80"/>
        <v>3.8206896551724136E-2</v>
      </c>
      <c r="P680" s="4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42481.376597222217</v>
      </c>
      <c r="T680" s="9">
        <f t="shared" si="85"/>
        <v>42511.376597222217</v>
      </c>
      <c r="U680" t="str">
        <f t="shared" si="86"/>
        <v>Apr</v>
      </c>
      <c r="V680" t="str">
        <f t="shared" si="87"/>
        <v>A</v>
      </c>
    </row>
    <row r="681" spans="1:22" ht="43.5" x14ac:dyDescent="0.35">
      <c r="A681">
        <v>679</v>
      </c>
      <c r="B681" s="1" t="s">
        <v>680</v>
      </c>
      <c r="C681" s="1" t="s">
        <v>4789</v>
      </c>
      <c r="D681" s="13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80"/>
        <v>0.15485964912280703</v>
      </c>
      <c r="P681" s="4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42556.695706018523</v>
      </c>
      <c r="T681" s="9">
        <f t="shared" si="85"/>
        <v>42616.695706018523</v>
      </c>
      <c r="U681" t="str">
        <f t="shared" si="86"/>
        <v>Jul</v>
      </c>
      <c r="V681" t="str">
        <f t="shared" si="87"/>
        <v>A</v>
      </c>
    </row>
    <row r="682" spans="1:22" ht="58" x14ac:dyDescent="0.35">
      <c r="A682">
        <v>680</v>
      </c>
      <c r="B682" s="1" t="s">
        <v>681</v>
      </c>
      <c r="C682" s="1" t="s">
        <v>4790</v>
      </c>
      <c r="D682" s="13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80"/>
        <v>0.25912000000000002</v>
      </c>
      <c r="P682" s="4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41864.501516203702</v>
      </c>
      <c r="T682" s="9">
        <f t="shared" si="85"/>
        <v>41899.501516203702</v>
      </c>
      <c r="U682" t="str">
        <f t="shared" si="86"/>
        <v>Aug</v>
      </c>
      <c r="V682" t="str">
        <f t="shared" si="87"/>
        <v>A</v>
      </c>
    </row>
    <row r="683" spans="1:22" ht="43.5" x14ac:dyDescent="0.35">
      <c r="A683">
        <v>681</v>
      </c>
      <c r="B683" s="1" t="s">
        <v>682</v>
      </c>
      <c r="C683" s="1" t="s">
        <v>4791</v>
      </c>
      <c r="D683" s="1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80"/>
        <v>4.0000000000000002E-4</v>
      </c>
      <c r="P683" s="4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42639.805601851855</v>
      </c>
      <c r="T683" s="9">
        <f t="shared" si="85"/>
        <v>42669.805601851855</v>
      </c>
      <c r="U683" t="str">
        <f t="shared" si="86"/>
        <v>Sep</v>
      </c>
      <c r="V683" t="str">
        <f t="shared" si="87"/>
        <v>A</v>
      </c>
    </row>
    <row r="684" spans="1:22" ht="43.5" x14ac:dyDescent="0.35">
      <c r="A684">
        <v>682</v>
      </c>
      <c r="B684" s="1" t="s">
        <v>683</v>
      </c>
      <c r="C684" s="1" t="s">
        <v>4792</v>
      </c>
      <c r="D684" s="13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80"/>
        <v>1.06E-3</v>
      </c>
      <c r="P684" s="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42778.765300925923</v>
      </c>
      <c r="T684" s="9">
        <f t="shared" si="85"/>
        <v>42808.723634259266</v>
      </c>
      <c r="U684" t="str">
        <f t="shared" si="86"/>
        <v>Feb</v>
      </c>
      <c r="V684" t="str">
        <f t="shared" si="87"/>
        <v>A</v>
      </c>
    </row>
    <row r="685" spans="1:22" ht="43.5" x14ac:dyDescent="0.35">
      <c r="A685">
        <v>683</v>
      </c>
      <c r="B685" s="1" t="s">
        <v>684</v>
      </c>
      <c r="C685" s="1" t="s">
        <v>4793</v>
      </c>
      <c r="D685" s="13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80"/>
        <v>8.5142857142857138E-3</v>
      </c>
      <c r="P685" s="4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42634.900046296301</v>
      </c>
      <c r="T685" s="9">
        <f t="shared" si="85"/>
        <v>42674.900046296301</v>
      </c>
      <c r="U685" t="str">
        <f t="shared" si="86"/>
        <v>Sep</v>
      </c>
      <c r="V685" t="str">
        <f t="shared" si="87"/>
        <v>A</v>
      </c>
    </row>
    <row r="686" spans="1:22" ht="29" x14ac:dyDescent="0.35">
      <c r="A686">
        <v>684</v>
      </c>
      <c r="B686" s="1" t="s">
        <v>685</v>
      </c>
      <c r="C686" s="1" t="s">
        <v>4794</v>
      </c>
      <c r="D686" s="13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80"/>
        <v>7.4837500000000001E-2</v>
      </c>
      <c r="P686" s="4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41809.473275462966</v>
      </c>
      <c r="T686" s="9">
        <f t="shared" si="85"/>
        <v>41845.125</v>
      </c>
      <c r="U686" t="str">
        <f t="shared" si="86"/>
        <v>Jun</v>
      </c>
      <c r="V686" t="str">
        <f t="shared" si="87"/>
        <v>A</v>
      </c>
    </row>
    <row r="687" spans="1:22" ht="43.5" x14ac:dyDescent="0.35">
      <c r="A687">
        <v>685</v>
      </c>
      <c r="B687" s="1" t="s">
        <v>686</v>
      </c>
      <c r="C687" s="1" t="s">
        <v>4795</v>
      </c>
      <c r="D687" s="13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80"/>
        <v>0.27650000000000002</v>
      </c>
      <c r="P687" s="4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41971.866574074069</v>
      </c>
      <c r="T687" s="9">
        <f t="shared" si="85"/>
        <v>42016.866574074069</v>
      </c>
      <c r="U687" t="str">
        <f t="shared" si="86"/>
        <v>Nov</v>
      </c>
      <c r="V687" t="str">
        <f t="shared" si="87"/>
        <v>A</v>
      </c>
    </row>
    <row r="688" spans="1:22" ht="58" x14ac:dyDescent="0.35">
      <c r="A688">
        <v>686</v>
      </c>
      <c r="B688" s="1" t="s">
        <v>687</v>
      </c>
      <c r="C688" s="1" t="s">
        <v>4796</v>
      </c>
      <c r="D688" s="13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80"/>
        <v>0</v>
      </c>
      <c r="P688" s="4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9">
        <f t="shared" si="84"/>
        <v>42189.673263888893</v>
      </c>
      <c r="T688" s="9">
        <f t="shared" si="85"/>
        <v>42219.673263888893</v>
      </c>
      <c r="U688" t="str">
        <f t="shared" si="86"/>
        <v>Jul</v>
      </c>
      <c r="V688" t="str">
        <f t="shared" si="87"/>
        <v>A</v>
      </c>
    </row>
    <row r="689" spans="1:22" ht="43.5" x14ac:dyDescent="0.35">
      <c r="A689">
        <v>687</v>
      </c>
      <c r="B689" s="1" t="s">
        <v>688</v>
      </c>
      <c r="C689" s="1" t="s">
        <v>4797</v>
      </c>
      <c r="D689" s="13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80"/>
        <v>3.5499999999999997E-2</v>
      </c>
      <c r="P689" s="4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42711.750613425931</v>
      </c>
      <c r="T689" s="9">
        <f t="shared" si="85"/>
        <v>42771.750613425931</v>
      </c>
      <c r="U689" t="str">
        <f t="shared" si="86"/>
        <v>Dec</v>
      </c>
      <c r="V689" t="str">
        <f t="shared" si="87"/>
        <v>A</v>
      </c>
    </row>
    <row r="690" spans="1:22" ht="58" x14ac:dyDescent="0.35">
      <c r="A690">
        <v>688</v>
      </c>
      <c r="B690" s="1" t="s">
        <v>689</v>
      </c>
      <c r="C690" s="1" t="s">
        <v>4798</v>
      </c>
      <c r="D690" s="13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80"/>
        <v>0.72989999999999999</v>
      </c>
      <c r="P690" s="4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42262.104780092588</v>
      </c>
      <c r="T690" s="9">
        <f t="shared" si="85"/>
        <v>42292.104780092588</v>
      </c>
      <c r="U690" t="str">
        <f t="shared" si="86"/>
        <v>Sep</v>
      </c>
      <c r="V690" t="str">
        <f t="shared" si="87"/>
        <v>A</v>
      </c>
    </row>
    <row r="691" spans="1:22" ht="58" x14ac:dyDescent="0.35">
      <c r="A691">
        <v>689</v>
      </c>
      <c r="B691" s="1" t="s">
        <v>690</v>
      </c>
      <c r="C691" s="1" t="s">
        <v>4799</v>
      </c>
      <c r="D691" s="13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80"/>
        <v>0.57648750000000004</v>
      </c>
      <c r="P691" s="4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42675.66778935185</v>
      </c>
      <c r="T691" s="9">
        <f t="shared" si="85"/>
        <v>42712.207638888889</v>
      </c>
      <c r="U691" t="str">
        <f t="shared" si="86"/>
        <v>Nov</v>
      </c>
      <c r="V691" t="str">
        <f t="shared" si="87"/>
        <v>A</v>
      </c>
    </row>
    <row r="692" spans="1:22" ht="29" x14ac:dyDescent="0.35">
      <c r="A692">
        <v>690</v>
      </c>
      <c r="B692" s="1" t="s">
        <v>691</v>
      </c>
      <c r="C692" s="1" t="s">
        <v>4800</v>
      </c>
      <c r="D692" s="13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80"/>
        <v>0.1234</v>
      </c>
      <c r="P692" s="4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42579.634733796294</v>
      </c>
      <c r="T692" s="9">
        <f t="shared" si="85"/>
        <v>42622.25</v>
      </c>
      <c r="U692" t="str">
        <f t="shared" si="86"/>
        <v>Jul</v>
      </c>
      <c r="V692" t="str">
        <f t="shared" si="87"/>
        <v>A</v>
      </c>
    </row>
    <row r="693" spans="1:22" ht="43.5" x14ac:dyDescent="0.35">
      <c r="A693">
        <v>691</v>
      </c>
      <c r="B693" s="1" t="s">
        <v>692</v>
      </c>
      <c r="C693" s="1" t="s">
        <v>4801</v>
      </c>
      <c r="D693" s="1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80"/>
        <v>5.1999999999999998E-3</v>
      </c>
      <c r="P693" s="4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42158.028310185182</v>
      </c>
      <c r="T693" s="9">
        <f t="shared" si="85"/>
        <v>42186.028310185182</v>
      </c>
      <c r="U693" t="str">
        <f t="shared" si="86"/>
        <v>Jun</v>
      </c>
      <c r="V693" t="str">
        <f t="shared" si="87"/>
        <v>A</v>
      </c>
    </row>
    <row r="694" spans="1:22" ht="43.5" x14ac:dyDescent="0.35">
      <c r="A694">
        <v>692</v>
      </c>
      <c r="B694" s="1" t="s">
        <v>693</v>
      </c>
      <c r="C694" s="1" t="s">
        <v>4802</v>
      </c>
      <c r="D694" s="13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80"/>
        <v>6.5299999999999997E-2</v>
      </c>
      <c r="P694" s="4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42696.37572916667</v>
      </c>
      <c r="T694" s="9">
        <f t="shared" si="85"/>
        <v>42726.37572916667</v>
      </c>
      <c r="U694" t="str">
        <f t="shared" si="86"/>
        <v>Nov</v>
      </c>
      <c r="V694" t="str">
        <f t="shared" si="87"/>
        <v>A</v>
      </c>
    </row>
    <row r="695" spans="1:22" ht="43.5" x14ac:dyDescent="0.35">
      <c r="A695">
        <v>693</v>
      </c>
      <c r="B695" s="1" t="s">
        <v>694</v>
      </c>
      <c r="C695" s="1" t="s">
        <v>4803</v>
      </c>
      <c r="D695" s="13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80"/>
        <v>0.35338000000000003</v>
      </c>
      <c r="P695" s="4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42094.808182870373</v>
      </c>
      <c r="T695" s="9">
        <f t="shared" si="85"/>
        <v>42124.808182870373</v>
      </c>
      <c r="U695" t="str">
        <f t="shared" si="86"/>
        <v>Mar</v>
      </c>
      <c r="V695" t="str">
        <f t="shared" si="87"/>
        <v>A</v>
      </c>
    </row>
    <row r="696" spans="1:22" ht="43.5" x14ac:dyDescent="0.35">
      <c r="A696">
        <v>694</v>
      </c>
      <c r="B696" s="1" t="s">
        <v>695</v>
      </c>
      <c r="C696" s="1" t="s">
        <v>4804</v>
      </c>
      <c r="D696" s="13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80"/>
        <v>3.933333333333333E-3</v>
      </c>
      <c r="P696" s="4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42737.663877314815</v>
      </c>
      <c r="T696" s="9">
        <f t="shared" si="85"/>
        <v>42767.663877314815</v>
      </c>
      <c r="U696" t="str">
        <f t="shared" si="86"/>
        <v>Jan</v>
      </c>
      <c r="V696" t="str">
        <f t="shared" si="87"/>
        <v>A</v>
      </c>
    </row>
    <row r="697" spans="1:22" ht="58" x14ac:dyDescent="0.35">
      <c r="A697">
        <v>695</v>
      </c>
      <c r="B697" s="1" t="s">
        <v>696</v>
      </c>
      <c r="C697" s="1" t="s">
        <v>4805</v>
      </c>
      <c r="D697" s="13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80"/>
        <v>1.06E-2</v>
      </c>
      <c r="P697" s="4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41913.521064814813</v>
      </c>
      <c r="T697" s="9">
        <f t="shared" si="85"/>
        <v>41943.521064814813</v>
      </c>
      <c r="U697" t="str">
        <f t="shared" si="86"/>
        <v>Oct</v>
      </c>
      <c r="V697" t="str">
        <f t="shared" si="87"/>
        <v>A</v>
      </c>
    </row>
    <row r="698" spans="1:22" ht="29" x14ac:dyDescent="0.35">
      <c r="A698">
        <v>696</v>
      </c>
      <c r="B698" s="1" t="s">
        <v>697</v>
      </c>
      <c r="C698" s="1" t="s">
        <v>4806</v>
      </c>
      <c r="D698" s="13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80"/>
        <v>5.7142857142857145E-6</v>
      </c>
      <c r="P698" s="4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41815.927106481482</v>
      </c>
      <c r="T698" s="9">
        <f t="shared" si="85"/>
        <v>41845.927106481482</v>
      </c>
      <c r="U698" t="str">
        <f t="shared" si="86"/>
        <v>Jun</v>
      </c>
      <c r="V698" t="str">
        <f t="shared" si="87"/>
        <v>A</v>
      </c>
    </row>
    <row r="699" spans="1:22" ht="43.5" x14ac:dyDescent="0.35">
      <c r="A699">
        <v>697</v>
      </c>
      <c r="B699" s="1" t="s">
        <v>698</v>
      </c>
      <c r="C699" s="1" t="s">
        <v>4807</v>
      </c>
      <c r="D699" s="13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80"/>
        <v>0.46379999999999999</v>
      </c>
      <c r="P699" s="4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42388.523020833338</v>
      </c>
      <c r="T699" s="9">
        <f t="shared" si="85"/>
        <v>42403.523020833338</v>
      </c>
      <c r="U699" t="str">
        <f t="shared" si="86"/>
        <v>Jan</v>
      </c>
      <c r="V699" t="str">
        <f t="shared" si="87"/>
        <v>A</v>
      </c>
    </row>
    <row r="700" spans="1:22" ht="43.5" x14ac:dyDescent="0.35">
      <c r="A700">
        <v>698</v>
      </c>
      <c r="B700" s="1" t="s">
        <v>699</v>
      </c>
      <c r="C700" s="1" t="s">
        <v>4808</v>
      </c>
      <c r="D700" s="13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80"/>
        <v>0.15390000000000001</v>
      </c>
      <c r="P700" s="4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41866.931076388886</v>
      </c>
      <c r="T700" s="9">
        <f t="shared" si="85"/>
        <v>41900.083333333336</v>
      </c>
      <c r="U700" t="str">
        <f t="shared" si="86"/>
        <v>Aug</v>
      </c>
      <c r="V700" t="str">
        <f t="shared" si="87"/>
        <v>A</v>
      </c>
    </row>
    <row r="701" spans="1:22" ht="43.5" x14ac:dyDescent="0.35">
      <c r="A701">
        <v>699</v>
      </c>
      <c r="B701" s="1" t="s">
        <v>700</v>
      </c>
      <c r="C701" s="1" t="s">
        <v>4809</v>
      </c>
      <c r="D701" s="13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80"/>
        <v>0.824221076923077</v>
      </c>
      <c r="P701" s="4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41563.485509259262</v>
      </c>
      <c r="T701" s="9">
        <f t="shared" si="85"/>
        <v>41600.666666666664</v>
      </c>
      <c r="U701" t="str">
        <f t="shared" si="86"/>
        <v>Oct</v>
      </c>
      <c r="V701" t="str">
        <f t="shared" si="87"/>
        <v>A</v>
      </c>
    </row>
    <row r="702" spans="1:22" ht="58" x14ac:dyDescent="0.35">
      <c r="A702">
        <v>700</v>
      </c>
      <c r="B702" s="1" t="s">
        <v>701</v>
      </c>
      <c r="C702" s="1" t="s">
        <v>4810</v>
      </c>
      <c r="D702" s="13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80"/>
        <v>2.6866666666666667E-2</v>
      </c>
      <c r="P702" s="4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42715.688437500001</v>
      </c>
      <c r="T702" s="9">
        <f t="shared" si="85"/>
        <v>42745.688437500001</v>
      </c>
      <c r="U702" t="str">
        <f t="shared" si="86"/>
        <v>Dec</v>
      </c>
      <c r="V702" t="str">
        <f t="shared" si="87"/>
        <v>A</v>
      </c>
    </row>
    <row r="703" spans="1:22" ht="43.5" x14ac:dyDescent="0.35">
      <c r="A703">
        <v>701</v>
      </c>
      <c r="B703" s="1" t="s">
        <v>702</v>
      </c>
      <c r="C703" s="1" t="s">
        <v>4811</v>
      </c>
      <c r="D703" s="1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80"/>
        <v>0.26600000000000001</v>
      </c>
      <c r="P703" s="4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41813.662962962961</v>
      </c>
      <c r="T703" s="9">
        <f t="shared" si="85"/>
        <v>41843.662962962961</v>
      </c>
      <c r="U703" t="str">
        <f t="shared" si="86"/>
        <v>Jun</v>
      </c>
      <c r="V703" t="str">
        <f t="shared" si="87"/>
        <v>A</v>
      </c>
    </row>
    <row r="704" spans="1:22" ht="43.5" x14ac:dyDescent="0.35">
      <c r="A704">
        <v>702</v>
      </c>
      <c r="B704" s="1" t="s">
        <v>703</v>
      </c>
      <c r="C704" s="1" t="s">
        <v>4812</v>
      </c>
      <c r="D704" s="13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80"/>
        <v>0.30813400000000002</v>
      </c>
      <c r="P704" s="4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42668.726701388892</v>
      </c>
      <c r="T704" s="9">
        <f t="shared" si="85"/>
        <v>42698.768368055549</v>
      </c>
      <c r="U704" t="str">
        <f t="shared" si="86"/>
        <v>Oct</v>
      </c>
      <c r="V704" t="str">
        <f t="shared" si="87"/>
        <v>A</v>
      </c>
    </row>
    <row r="705" spans="1:22" ht="43.5" x14ac:dyDescent="0.35">
      <c r="A705">
        <v>703</v>
      </c>
      <c r="B705" s="1" t="s">
        <v>704</v>
      </c>
      <c r="C705" s="1" t="s">
        <v>4813</v>
      </c>
      <c r="D705" s="13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80"/>
        <v>5.5800000000000002E-2</v>
      </c>
      <c r="P705" s="4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42711.950798611113</v>
      </c>
      <c r="T705" s="9">
        <f t="shared" si="85"/>
        <v>42766.98055555555</v>
      </c>
      <c r="U705" t="str">
        <f t="shared" si="86"/>
        <v>Dec</v>
      </c>
      <c r="V705" t="str">
        <f t="shared" si="87"/>
        <v>A</v>
      </c>
    </row>
    <row r="706" spans="1:22" ht="43.5" x14ac:dyDescent="0.35">
      <c r="A706">
        <v>704</v>
      </c>
      <c r="B706" s="1" t="s">
        <v>705</v>
      </c>
      <c r="C706" s="1" t="s">
        <v>4814</v>
      </c>
      <c r="D706" s="13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80"/>
        <v>8.7454545454545458E-3</v>
      </c>
      <c r="P706" s="4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42726.192916666667</v>
      </c>
      <c r="T706" s="9">
        <f t="shared" si="85"/>
        <v>42786.192916666667</v>
      </c>
      <c r="U706" t="str">
        <f t="shared" si="86"/>
        <v>Dec</v>
      </c>
      <c r="V706" t="str">
        <f t="shared" si="87"/>
        <v>A</v>
      </c>
    </row>
    <row r="707" spans="1:22" ht="29" x14ac:dyDescent="0.35">
      <c r="A707">
        <v>705</v>
      </c>
      <c r="B707" s="1" t="s">
        <v>706</v>
      </c>
      <c r="C707" s="1" t="s">
        <v>4815</v>
      </c>
      <c r="D707" s="13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88">E707/D707</f>
        <v>9.7699999999999992E-3</v>
      </c>
      <c r="P707" s="4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9">
        <f t="shared" ref="S707:S770" si="92">(((J707/60)/60)/24)+DATE(1970,1,1)</f>
        <v>42726.491643518515</v>
      </c>
      <c r="T707" s="9">
        <f t="shared" ref="T707:T770" si="93">(((I707/60)/60)/24)+DATE(1970,1,1)</f>
        <v>42756.491643518515</v>
      </c>
      <c r="U707" t="str">
        <f t="shared" ref="U707:U770" si="94">(TEXT(S707,"mmm"))</f>
        <v>Dec</v>
      </c>
      <c r="V707" t="str">
        <f t="shared" ref="V707:V770" si="95">IF(O707&lt;1,"A",IF(O707&lt;2,"B","C"))</f>
        <v>A</v>
      </c>
    </row>
    <row r="708" spans="1:22" ht="43.5" x14ac:dyDescent="0.35">
      <c r="A708">
        <v>706</v>
      </c>
      <c r="B708" s="1" t="s">
        <v>707</v>
      </c>
      <c r="C708" s="1" t="s">
        <v>4816</v>
      </c>
      <c r="D708" s="13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88"/>
        <v>0</v>
      </c>
      <c r="P708" s="4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9">
        <f t="shared" si="92"/>
        <v>42676.995173611111</v>
      </c>
      <c r="T708" s="9">
        <f t="shared" si="93"/>
        <v>42718.777083333334</v>
      </c>
      <c r="U708" t="str">
        <f t="shared" si="94"/>
        <v>Nov</v>
      </c>
      <c r="V708" t="str">
        <f t="shared" si="95"/>
        <v>A</v>
      </c>
    </row>
    <row r="709" spans="1:22" ht="43.5" x14ac:dyDescent="0.35">
      <c r="A709">
        <v>707</v>
      </c>
      <c r="B709" s="1" t="s">
        <v>708</v>
      </c>
      <c r="C709" s="1" t="s">
        <v>4817</v>
      </c>
      <c r="D709" s="13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88"/>
        <v>0.78927352941176465</v>
      </c>
      <c r="P709" s="4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42696.663506944446</v>
      </c>
      <c r="T709" s="9">
        <f t="shared" si="93"/>
        <v>42736.663506944446</v>
      </c>
      <c r="U709" t="str">
        <f t="shared" si="94"/>
        <v>Nov</v>
      </c>
      <c r="V709" t="str">
        <f t="shared" si="95"/>
        <v>A</v>
      </c>
    </row>
    <row r="710" spans="1:22" ht="43.5" x14ac:dyDescent="0.35">
      <c r="A710">
        <v>708</v>
      </c>
      <c r="B710" s="1" t="s">
        <v>709</v>
      </c>
      <c r="C710" s="1" t="s">
        <v>4818</v>
      </c>
      <c r="D710" s="13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88"/>
        <v>0.22092500000000001</v>
      </c>
      <c r="P710" s="4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41835.581018518518</v>
      </c>
      <c r="T710" s="9">
        <f t="shared" si="93"/>
        <v>41895.581018518518</v>
      </c>
      <c r="U710" t="str">
        <f t="shared" si="94"/>
        <v>Jul</v>
      </c>
      <c r="V710" t="str">
        <f t="shared" si="95"/>
        <v>A</v>
      </c>
    </row>
    <row r="711" spans="1:22" ht="29" x14ac:dyDescent="0.35">
      <c r="A711">
        <v>709</v>
      </c>
      <c r="B711" s="1" t="s">
        <v>710</v>
      </c>
      <c r="C711" s="1" t="s">
        <v>4819</v>
      </c>
      <c r="D711" s="13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88"/>
        <v>4.0666666666666663E-3</v>
      </c>
      <c r="P711" s="4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41948.041192129633</v>
      </c>
      <c r="T711" s="9">
        <f t="shared" si="93"/>
        <v>41978.041192129633</v>
      </c>
      <c r="U711" t="str">
        <f t="shared" si="94"/>
        <v>Nov</v>
      </c>
      <c r="V711" t="str">
        <f t="shared" si="95"/>
        <v>A</v>
      </c>
    </row>
    <row r="712" spans="1:22" ht="29" x14ac:dyDescent="0.35">
      <c r="A712">
        <v>710</v>
      </c>
      <c r="B712" s="1" t="s">
        <v>711</v>
      </c>
      <c r="C712" s="1" t="s">
        <v>4820</v>
      </c>
      <c r="D712" s="13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88"/>
        <v>0</v>
      </c>
      <c r="P712" s="4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9">
        <f t="shared" si="92"/>
        <v>41837.984976851854</v>
      </c>
      <c r="T712" s="9">
        <f t="shared" si="93"/>
        <v>41871.030555555553</v>
      </c>
      <c r="U712" t="str">
        <f t="shared" si="94"/>
        <v>Jul</v>
      </c>
      <c r="V712" t="str">
        <f t="shared" si="95"/>
        <v>A</v>
      </c>
    </row>
    <row r="713" spans="1:22" ht="58" x14ac:dyDescent="0.35">
      <c r="A713">
        <v>711</v>
      </c>
      <c r="B713" s="1" t="s">
        <v>712</v>
      </c>
      <c r="C713" s="1" t="s">
        <v>4821</v>
      </c>
      <c r="D713" s="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88"/>
        <v>0.33790999999999999</v>
      </c>
      <c r="P713" s="4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42678.459120370375</v>
      </c>
      <c r="T713" s="9">
        <f t="shared" si="93"/>
        <v>42718.500787037032</v>
      </c>
      <c r="U713" t="str">
        <f t="shared" si="94"/>
        <v>Nov</v>
      </c>
      <c r="V713" t="str">
        <f t="shared" si="95"/>
        <v>A</v>
      </c>
    </row>
    <row r="714" spans="1:22" ht="58" x14ac:dyDescent="0.35">
      <c r="A714">
        <v>712</v>
      </c>
      <c r="B714" s="1" t="s">
        <v>713</v>
      </c>
      <c r="C714" s="1" t="s">
        <v>4822</v>
      </c>
      <c r="D714" s="13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88"/>
        <v>2.1649484536082476E-3</v>
      </c>
      <c r="P714" s="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42384.680925925932</v>
      </c>
      <c r="T714" s="9">
        <f t="shared" si="93"/>
        <v>42414.680925925932</v>
      </c>
      <c r="U714" t="str">
        <f t="shared" si="94"/>
        <v>Jan</v>
      </c>
      <c r="V714" t="str">
        <f t="shared" si="95"/>
        <v>A</v>
      </c>
    </row>
    <row r="715" spans="1:22" ht="43.5" x14ac:dyDescent="0.35">
      <c r="A715">
        <v>713</v>
      </c>
      <c r="B715" s="1" t="s">
        <v>714</v>
      </c>
      <c r="C715" s="1" t="s">
        <v>4823</v>
      </c>
      <c r="D715" s="13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88"/>
        <v>7.9600000000000001E-3</v>
      </c>
      <c r="P715" s="4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42496.529305555552</v>
      </c>
      <c r="T715" s="9">
        <f t="shared" si="93"/>
        <v>42526.529305555552</v>
      </c>
      <c r="U715" t="str">
        <f t="shared" si="94"/>
        <v>May</v>
      </c>
      <c r="V715" t="str">
        <f t="shared" si="95"/>
        <v>A</v>
      </c>
    </row>
    <row r="716" spans="1:22" ht="43.5" x14ac:dyDescent="0.35">
      <c r="A716">
        <v>714</v>
      </c>
      <c r="B716" s="1" t="s">
        <v>715</v>
      </c>
      <c r="C716" s="1" t="s">
        <v>4824</v>
      </c>
      <c r="D716" s="13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88"/>
        <v>0.14993333333333334</v>
      </c>
      <c r="P716" s="4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42734.787986111114</v>
      </c>
      <c r="T716" s="9">
        <f t="shared" si="93"/>
        <v>42794.787986111114</v>
      </c>
      <c r="U716" t="str">
        <f t="shared" si="94"/>
        <v>Dec</v>
      </c>
      <c r="V716" t="str">
        <f t="shared" si="95"/>
        <v>A</v>
      </c>
    </row>
    <row r="717" spans="1:22" ht="58" x14ac:dyDescent="0.35">
      <c r="A717">
        <v>715</v>
      </c>
      <c r="B717" s="1" t="s">
        <v>716</v>
      </c>
      <c r="C717" s="1" t="s">
        <v>4825</v>
      </c>
      <c r="D717" s="13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88"/>
        <v>5.0509090909090906E-2</v>
      </c>
      <c r="P717" s="4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42273.090740740736</v>
      </c>
      <c r="T717" s="9">
        <f t="shared" si="93"/>
        <v>42313.132407407407</v>
      </c>
      <c r="U717" t="str">
        <f t="shared" si="94"/>
        <v>Sep</v>
      </c>
      <c r="V717" t="str">
        <f t="shared" si="95"/>
        <v>A</v>
      </c>
    </row>
    <row r="718" spans="1:22" ht="43.5" x14ac:dyDescent="0.35">
      <c r="A718">
        <v>716</v>
      </c>
      <c r="B718" s="1" t="s">
        <v>717</v>
      </c>
      <c r="C718" s="1" t="s">
        <v>4826</v>
      </c>
      <c r="D718" s="13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88"/>
        <v>0.10214285714285715</v>
      </c>
      <c r="P718" s="4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41940.658645833333</v>
      </c>
      <c r="T718" s="9">
        <f t="shared" si="93"/>
        <v>41974</v>
      </c>
      <c r="U718" t="str">
        <f t="shared" si="94"/>
        <v>Oct</v>
      </c>
      <c r="V718" t="str">
        <f t="shared" si="95"/>
        <v>A</v>
      </c>
    </row>
    <row r="719" spans="1:22" x14ac:dyDescent="0.35">
      <c r="A719">
        <v>717</v>
      </c>
      <c r="B719" s="1" t="s">
        <v>718</v>
      </c>
      <c r="C719" s="1" t="s">
        <v>4827</v>
      </c>
      <c r="D719" s="13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88"/>
        <v>3.0500000000000002E-3</v>
      </c>
      <c r="P719" s="4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41857.854189814818</v>
      </c>
      <c r="T719" s="9">
        <f t="shared" si="93"/>
        <v>41887.854189814818</v>
      </c>
      <c r="U719" t="str">
        <f t="shared" si="94"/>
        <v>Aug</v>
      </c>
      <c r="V719" t="str">
        <f t="shared" si="95"/>
        <v>A</v>
      </c>
    </row>
    <row r="720" spans="1:22" ht="43.5" x14ac:dyDescent="0.35">
      <c r="A720">
        <v>718</v>
      </c>
      <c r="B720" s="1" t="s">
        <v>719</v>
      </c>
      <c r="C720" s="1" t="s">
        <v>4828</v>
      </c>
      <c r="D720" s="13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88"/>
        <v>7.4999999999999997E-3</v>
      </c>
      <c r="P720" s="4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42752.845451388886</v>
      </c>
      <c r="T720" s="9">
        <f t="shared" si="93"/>
        <v>42784.249305555553</v>
      </c>
      <c r="U720" t="str">
        <f t="shared" si="94"/>
        <v>Jan</v>
      </c>
      <c r="V720" t="str">
        <f t="shared" si="95"/>
        <v>A</v>
      </c>
    </row>
    <row r="721" spans="1:22" ht="43.5" x14ac:dyDescent="0.35">
      <c r="A721">
        <v>719</v>
      </c>
      <c r="B721" s="1" t="s">
        <v>720</v>
      </c>
      <c r="C721" s="1" t="s">
        <v>4829</v>
      </c>
      <c r="D721" s="13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88"/>
        <v>1.2933333333333333E-2</v>
      </c>
      <c r="P721" s="4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42409.040231481486</v>
      </c>
      <c r="T721" s="9">
        <f t="shared" si="93"/>
        <v>42423.040231481486</v>
      </c>
      <c r="U721" t="str">
        <f t="shared" si="94"/>
        <v>Feb</v>
      </c>
      <c r="V721" t="str">
        <f t="shared" si="95"/>
        <v>A</v>
      </c>
    </row>
    <row r="722" spans="1:22" ht="43.5" x14ac:dyDescent="0.35">
      <c r="A722">
        <v>720</v>
      </c>
      <c r="B722" s="1" t="s">
        <v>721</v>
      </c>
      <c r="C722" s="1" t="s">
        <v>4830</v>
      </c>
      <c r="D722" s="13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88"/>
        <v>1.4394736842105262</v>
      </c>
      <c r="P722" s="4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40909.649201388893</v>
      </c>
      <c r="T722" s="9">
        <f t="shared" si="93"/>
        <v>40937.649201388893</v>
      </c>
      <c r="U722" t="str">
        <f t="shared" si="94"/>
        <v>Jan</v>
      </c>
      <c r="V722" t="str">
        <f t="shared" si="95"/>
        <v>B</v>
      </c>
    </row>
    <row r="723" spans="1:22" ht="58" x14ac:dyDescent="0.35">
      <c r="A723">
        <v>721</v>
      </c>
      <c r="B723" s="1" t="s">
        <v>722</v>
      </c>
      <c r="C723" s="1" t="s">
        <v>4831</v>
      </c>
      <c r="D723" s="1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88"/>
        <v>1.2210975609756098</v>
      </c>
      <c r="P723" s="4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41807.571840277778</v>
      </c>
      <c r="T723" s="9">
        <f t="shared" si="93"/>
        <v>41852.571840277778</v>
      </c>
      <c r="U723" t="str">
        <f t="shared" si="94"/>
        <v>Jun</v>
      </c>
      <c r="V723" t="str">
        <f t="shared" si="95"/>
        <v>B</v>
      </c>
    </row>
    <row r="724" spans="1:22" ht="43.5" x14ac:dyDescent="0.35">
      <c r="A724">
        <v>722</v>
      </c>
      <c r="B724" s="1" t="s">
        <v>723</v>
      </c>
      <c r="C724" s="1" t="s">
        <v>4832</v>
      </c>
      <c r="D724" s="13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88"/>
        <v>1.3202400000000001</v>
      </c>
      <c r="P724" s="4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40977.805300925924</v>
      </c>
      <c r="T724" s="9">
        <f t="shared" si="93"/>
        <v>41007.76363425926</v>
      </c>
      <c r="U724" t="str">
        <f t="shared" si="94"/>
        <v>Mar</v>
      </c>
      <c r="V724" t="str">
        <f t="shared" si="95"/>
        <v>B</v>
      </c>
    </row>
    <row r="725" spans="1:22" ht="29" x14ac:dyDescent="0.35">
      <c r="A725">
        <v>723</v>
      </c>
      <c r="B725" s="1" t="s">
        <v>724</v>
      </c>
      <c r="C725" s="1" t="s">
        <v>4833</v>
      </c>
      <c r="D725" s="13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88"/>
        <v>1.0938000000000001</v>
      </c>
      <c r="P725" s="4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42184.816539351858</v>
      </c>
      <c r="T725" s="9">
        <f t="shared" si="93"/>
        <v>42215.165972222225</v>
      </c>
      <c r="U725" t="str">
        <f t="shared" si="94"/>
        <v>Jun</v>
      </c>
      <c r="V725" t="str">
        <f t="shared" si="95"/>
        <v>B</v>
      </c>
    </row>
    <row r="726" spans="1:22" ht="58" x14ac:dyDescent="0.35">
      <c r="A726">
        <v>724</v>
      </c>
      <c r="B726" s="1" t="s">
        <v>725</v>
      </c>
      <c r="C726" s="1" t="s">
        <v>4834</v>
      </c>
      <c r="D726" s="13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88"/>
        <v>1.0547157142857144</v>
      </c>
      <c r="P726" s="4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40694.638460648144</v>
      </c>
      <c r="T726" s="9">
        <f t="shared" si="93"/>
        <v>40724.638460648144</v>
      </c>
      <c r="U726" t="str">
        <f t="shared" si="94"/>
        <v>May</v>
      </c>
      <c r="V726" t="str">
        <f t="shared" si="95"/>
        <v>B</v>
      </c>
    </row>
    <row r="727" spans="1:22" ht="43.5" x14ac:dyDescent="0.35">
      <c r="A727">
        <v>725</v>
      </c>
      <c r="B727" s="1" t="s">
        <v>726</v>
      </c>
      <c r="C727" s="1" t="s">
        <v>4835</v>
      </c>
      <c r="D727" s="13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88"/>
        <v>1.0035000000000001</v>
      </c>
      <c r="P727" s="4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42321.626296296294</v>
      </c>
      <c r="T727" s="9">
        <f t="shared" si="93"/>
        <v>42351.626296296294</v>
      </c>
      <c r="U727" t="str">
        <f t="shared" si="94"/>
        <v>Nov</v>
      </c>
      <c r="V727" t="str">
        <f t="shared" si="95"/>
        <v>B</v>
      </c>
    </row>
    <row r="728" spans="1:22" ht="43.5" x14ac:dyDescent="0.35">
      <c r="A728">
        <v>726</v>
      </c>
      <c r="B728" s="1" t="s">
        <v>727</v>
      </c>
      <c r="C728" s="1" t="s">
        <v>4836</v>
      </c>
      <c r="D728" s="13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88"/>
        <v>1.014</v>
      </c>
      <c r="P728" s="4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41346.042673611111</v>
      </c>
      <c r="T728" s="9">
        <f t="shared" si="93"/>
        <v>41376.042673611111</v>
      </c>
      <c r="U728" t="str">
        <f t="shared" si="94"/>
        <v>Mar</v>
      </c>
      <c r="V728" t="str">
        <f t="shared" si="95"/>
        <v>B</v>
      </c>
    </row>
    <row r="729" spans="1:22" ht="58" x14ac:dyDescent="0.35">
      <c r="A729">
        <v>727</v>
      </c>
      <c r="B729" s="1" t="s">
        <v>728</v>
      </c>
      <c r="C729" s="1" t="s">
        <v>4837</v>
      </c>
      <c r="D729" s="13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88"/>
        <v>1.5551428571428572</v>
      </c>
      <c r="P729" s="4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41247.020243055551</v>
      </c>
      <c r="T729" s="9">
        <f t="shared" si="93"/>
        <v>41288.888888888891</v>
      </c>
      <c r="U729" t="str">
        <f t="shared" si="94"/>
        <v>Dec</v>
      </c>
      <c r="V729" t="str">
        <f t="shared" si="95"/>
        <v>B</v>
      </c>
    </row>
    <row r="730" spans="1:22" ht="43.5" x14ac:dyDescent="0.35">
      <c r="A730">
        <v>728</v>
      </c>
      <c r="B730" s="1" t="s">
        <v>729</v>
      </c>
      <c r="C730" s="1" t="s">
        <v>4838</v>
      </c>
      <c r="D730" s="13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88"/>
        <v>1.05566</v>
      </c>
      <c r="P730" s="4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40731.837465277778</v>
      </c>
      <c r="T730" s="9">
        <f t="shared" si="93"/>
        <v>40776.837465277778</v>
      </c>
      <c r="U730" t="str">
        <f t="shared" si="94"/>
        <v>Jul</v>
      </c>
      <c r="V730" t="str">
        <f t="shared" si="95"/>
        <v>B</v>
      </c>
    </row>
    <row r="731" spans="1:22" ht="43.5" x14ac:dyDescent="0.35">
      <c r="A731">
        <v>729</v>
      </c>
      <c r="B731" s="1" t="s">
        <v>730</v>
      </c>
      <c r="C731" s="1" t="s">
        <v>4839</v>
      </c>
      <c r="D731" s="13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88"/>
        <v>1.3065</v>
      </c>
      <c r="P731" s="4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41111.185891203706</v>
      </c>
      <c r="T731" s="9">
        <f t="shared" si="93"/>
        <v>41171.185891203706</v>
      </c>
      <c r="U731" t="str">
        <f t="shared" si="94"/>
        <v>Jul</v>
      </c>
      <c r="V731" t="str">
        <f t="shared" si="95"/>
        <v>B</v>
      </c>
    </row>
    <row r="732" spans="1:22" ht="29" x14ac:dyDescent="0.35">
      <c r="A732">
        <v>730</v>
      </c>
      <c r="B732" s="1" t="s">
        <v>731</v>
      </c>
      <c r="C732" s="1" t="s">
        <v>4840</v>
      </c>
      <c r="D732" s="13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88"/>
        <v>1.3219000000000001</v>
      </c>
      <c r="P732" s="4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40854.745266203703</v>
      </c>
      <c r="T732" s="9">
        <f t="shared" si="93"/>
        <v>40884.745266203703</v>
      </c>
      <c r="U732" t="str">
        <f t="shared" si="94"/>
        <v>Nov</v>
      </c>
      <c r="V732" t="str">
        <f t="shared" si="95"/>
        <v>B</v>
      </c>
    </row>
    <row r="733" spans="1:22" ht="43.5" x14ac:dyDescent="0.35">
      <c r="A733">
        <v>731</v>
      </c>
      <c r="B733" s="1" t="s">
        <v>732</v>
      </c>
      <c r="C733" s="1" t="s">
        <v>4841</v>
      </c>
      <c r="D733" s="1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88"/>
        <v>1.26</v>
      </c>
      <c r="P733" s="4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40879.795682870368</v>
      </c>
      <c r="T733" s="9">
        <f t="shared" si="93"/>
        <v>40930.25</v>
      </c>
      <c r="U733" t="str">
        <f t="shared" si="94"/>
        <v>Dec</v>
      </c>
      <c r="V733" t="str">
        <f t="shared" si="95"/>
        <v>B</v>
      </c>
    </row>
    <row r="734" spans="1:22" ht="43.5" x14ac:dyDescent="0.35">
      <c r="A734">
        <v>732</v>
      </c>
      <c r="B734" s="1" t="s">
        <v>733</v>
      </c>
      <c r="C734" s="1" t="s">
        <v>4842</v>
      </c>
      <c r="D734" s="13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88"/>
        <v>1.6</v>
      </c>
      <c r="P734" s="4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41486.424317129626</v>
      </c>
      <c r="T734" s="9">
        <f t="shared" si="93"/>
        <v>41546.424317129626</v>
      </c>
      <c r="U734" t="str">
        <f t="shared" si="94"/>
        <v>Jul</v>
      </c>
      <c r="V734" t="str">
        <f t="shared" si="95"/>
        <v>B</v>
      </c>
    </row>
    <row r="735" spans="1:22" ht="58" x14ac:dyDescent="0.35">
      <c r="A735">
        <v>733</v>
      </c>
      <c r="B735" s="1" t="s">
        <v>734</v>
      </c>
      <c r="C735" s="1" t="s">
        <v>4843</v>
      </c>
      <c r="D735" s="13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88"/>
        <v>1.2048000000000001</v>
      </c>
      <c r="P735" s="4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41598.420046296298</v>
      </c>
      <c r="T735" s="9">
        <f t="shared" si="93"/>
        <v>41628.420046296298</v>
      </c>
      <c r="U735" t="str">
        <f t="shared" si="94"/>
        <v>Nov</v>
      </c>
      <c r="V735" t="str">
        <f t="shared" si="95"/>
        <v>B</v>
      </c>
    </row>
    <row r="736" spans="1:22" ht="43.5" x14ac:dyDescent="0.35">
      <c r="A736">
        <v>734</v>
      </c>
      <c r="B736" s="1" t="s">
        <v>735</v>
      </c>
      <c r="C736" s="1" t="s">
        <v>4844</v>
      </c>
      <c r="D736" s="13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88"/>
        <v>1.2552941176470589</v>
      </c>
      <c r="P736" s="4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42102.164583333331</v>
      </c>
      <c r="T736" s="9">
        <f t="shared" si="93"/>
        <v>42133.208333333328</v>
      </c>
      <c r="U736" t="str">
        <f t="shared" si="94"/>
        <v>Apr</v>
      </c>
      <c r="V736" t="str">
        <f t="shared" si="95"/>
        <v>B</v>
      </c>
    </row>
    <row r="737" spans="1:22" ht="43.5" x14ac:dyDescent="0.35">
      <c r="A737">
        <v>735</v>
      </c>
      <c r="B737" s="1" t="s">
        <v>736</v>
      </c>
      <c r="C737" s="1" t="s">
        <v>4845</v>
      </c>
      <c r="D737" s="13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88"/>
        <v>1.1440638297872341</v>
      </c>
      <c r="P737" s="4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41946.029467592591</v>
      </c>
      <c r="T737" s="9">
        <f t="shared" si="93"/>
        <v>41977.027083333334</v>
      </c>
      <c r="U737" t="str">
        <f t="shared" si="94"/>
        <v>Nov</v>
      </c>
      <c r="V737" t="str">
        <f t="shared" si="95"/>
        <v>B</v>
      </c>
    </row>
    <row r="738" spans="1:22" ht="43.5" x14ac:dyDescent="0.35">
      <c r="A738">
        <v>736</v>
      </c>
      <c r="B738" s="1" t="s">
        <v>737</v>
      </c>
      <c r="C738" s="1" t="s">
        <v>4846</v>
      </c>
      <c r="D738" s="13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88"/>
        <v>3.151388888888889</v>
      </c>
      <c r="P738" s="4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41579.734259259261</v>
      </c>
      <c r="T738" s="9">
        <f t="shared" si="93"/>
        <v>41599.207638888889</v>
      </c>
      <c r="U738" t="str">
        <f t="shared" si="94"/>
        <v>Nov</v>
      </c>
      <c r="V738" t="str">
        <f t="shared" si="95"/>
        <v>C</v>
      </c>
    </row>
    <row r="739" spans="1:22" ht="43.5" x14ac:dyDescent="0.35">
      <c r="A739">
        <v>737</v>
      </c>
      <c r="B739" s="1" t="s">
        <v>738</v>
      </c>
      <c r="C739" s="1" t="s">
        <v>4847</v>
      </c>
      <c r="D739" s="13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88"/>
        <v>1.224</v>
      </c>
      <c r="P739" s="4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41667.275312500002</v>
      </c>
      <c r="T739" s="9">
        <f t="shared" si="93"/>
        <v>41684.833333333336</v>
      </c>
      <c r="U739" t="str">
        <f t="shared" si="94"/>
        <v>Jan</v>
      </c>
      <c r="V739" t="str">
        <f t="shared" si="95"/>
        <v>B</v>
      </c>
    </row>
    <row r="740" spans="1:22" ht="29" x14ac:dyDescent="0.35">
      <c r="A740">
        <v>738</v>
      </c>
      <c r="B740" s="1" t="s">
        <v>739</v>
      </c>
      <c r="C740" s="1" t="s">
        <v>4848</v>
      </c>
      <c r="D740" s="13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88"/>
        <v>1.0673333333333332</v>
      </c>
      <c r="P740" s="4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41943.604097222218</v>
      </c>
      <c r="T740" s="9">
        <f t="shared" si="93"/>
        <v>41974.207638888889</v>
      </c>
      <c r="U740" t="str">
        <f t="shared" si="94"/>
        <v>Oct</v>
      </c>
      <c r="V740" t="str">
        <f t="shared" si="95"/>
        <v>B</v>
      </c>
    </row>
    <row r="741" spans="1:22" ht="43.5" x14ac:dyDescent="0.35">
      <c r="A741">
        <v>739</v>
      </c>
      <c r="B741" s="1" t="s">
        <v>740</v>
      </c>
      <c r="C741" s="1" t="s">
        <v>4849</v>
      </c>
      <c r="D741" s="13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88"/>
        <v>1.5833333333333333</v>
      </c>
      <c r="P741" s="4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41829.502650462964</v>
      </c>
      <c r="T741" s="9">
        <f t="shared" si="93"/>
        <v>41862.502650462964</v>
      </c>
      <c r="U741" t="str">
        <f t="shared" si="94"/>
        <v>Jul</v>
      </c>
      <c r="V741" t="str">
        <f t="shared" si="95"/>
        <v>B</v>
      </c>
    </row>
    <row r="742" spans="1:22" ht="58" x14ac:dyDescent="0.35">
      <c r="A742">
        <v>740</v>
      </c>
      <c r="B742" s="1" t="s">
        <v>741</v>
      </c>
      <c r="C742" s="1" t="s">
        <v>4850</v>
      </c>
      <c r="D742" s="13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88"/>
        <v>1.0740000000000001</v>
      </c>
      <c r="P742" s="4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42162.146782407406</v>
      </c>
      <c r="T742" s="9">
        <f t="shared" si="93"/>
        <v>42176.146782407406</v>
      </c>
      <c r="U742" t="str">
        <f t="shared" si="94"/>
        <v>Jun</v>
      </c>
      <c r="V742" t="str">
        <f t="shared" si="95"/>
        <v>B</v>
      </c>
    </row>
    <row r="743" spans="1:22" ht="29" x14ac:dyDescent="0.35">
      <c r="A743">
        <v>741</v>
      </c>
      <c r="B743" s="1" t="s">
        <v>742</v>
      </c>
      <c r="C743" s="1" t="s">
        <v>4851</v>
      </c>
      <c r="D743" s="1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88"/>
        <v>1.0226</v>
      </c>
      <c r="P743" s="4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41401.648217592592</v>
      </c>
      <c r="T743" s="9">
        <f t="shared" si="93"/>
        <v>41436.648217592592</v>
      </c>
      <c r="U743" t="str">
        <f t="shared" si="94"/>
        <v>May</v>
      </c>
      <c r="V743" t="str">
        <f t="shared" si="95"/>
        <v>B</v>
      </c>
    </row>
    <row r="744" spans="1:22" ht="58" x14ac:dyDescent="0.35">
      <c r="A744">
        <v>742</v>
      </c>
      <c r="B744" s="1" t="s">
        <v>743</v>
      </c>
      <c r="C744" s="1" t="s">
        <v>4852</v>
      </c>
      <c r="D744" s="13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88"/>
        <v>1.1071428571428572</v>
      </c>
      <c r="P744" s="4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41689.917962962965</v>
      </c>
      <c r="T744" s="9">
        <f t="shared" si="93"/>
        <v>41719.876296296294</v>
      </c>
      <c r="U744" t="str">
        <f t="shared" si="94"/>
        <v>Feb</v>
      </c>
      <c r="V744" t="str">
        <f t="shared" si="95"/>
        <v>B</v>
      </c>
    </row>
    <row r="745" spans="1:22" ht="43.5" x14ac:dyDescent="0.35">
      <c r="A745">
        <v>743</v>
      </c>
      <c r="B745" s="1" t="s">
        <v>744</v>
      </c>
      <c r="C745" s="1" t="s">
        <v>4853</v>
      </c>
      <c r="D745" s="13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88"/>
        <v>1.48</v>
      </c>
      <c r="P745" s="4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40990.709317129629</v>
      </c>
      <c r="T745" s="9">
        <f t="shared" si="93"/>
        <v>41015.875</v>
      </c>
      <c r="U745" t="str">
        <f t="shared" si="94"/>
        <v>Mar</v>
      </c>
      <c r="V745" t="str">
        <f t="shared" si="95"/>
        <v>B</v>
      </c>
    </row>
    <row r="746" spans="1:22" ht="43.5" x14ac:dyDescent="0.35">
      <c r="A746">
        <v>744</v>
      </c>
      <c r="B746" s="1" t="s">
        <v>745</v>
      </c>
      <c r="C746" s="1" t="s">
        <v>4854</v>
      </c>
      <c r="D746" s="13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88"/>
        <v>1.0232000000000001</v>
      </c>
      <c r="P746" s="4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41226.95721064815</v>
      </c>
      <c r="T746" s="9">
        <f t="shared" si="93"/>
        <v>41256.95721064815</v>
      </c>
      <c r="U746" t="str">
        <f t="shared" si="94"/>
        <v>Nov</v>
      </c>
      <c r="V746" t="str">
        <f t="shared" si="95"/>
        <v>B</v>
      </c>
    </row>
    <row r="747" spans="1:22" ht="58" x14ac:dyDescent="0.35">
      <c r="A747">
        <v>745</v>
      </c>
      <c r="B747" s="1" t="s">
        <v>746</v>
      </c>
      <c r="C747" s="1" t="s">
        <v>4855</v>
      </c>
      <c r="D747" s="13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88"/>
        <v>1.7909909909909909</v>
      </c>
      <c r="P747" s="4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41367.572280092594</v>
      </c>
      <c r="T747" s="9">
        <f t="shared" si="93"/>
        <v>41397.572280092594</v>
      </c>
      <c r="U747" t="str">
        <f t="shared" si="94"/>
        <v>Apr</v>
      </c>
      <c r="V747" t="str">
        <f t="shared" si="95"/>
        <v>B</v>
      </c>
    </row>
    <row r="748" spans="1:22" ht="29" x14ac:dyDescent="0.35">
      <c r="A748">
        <v>746</v>
      </c>
      <c r="B748" s="1" t="s">
        <v>747</v>
      </c>
      <c r="C748" s="1" t="s">
        <v>4856</v>
      </c>
      <c r="D748" s="13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88"/>
        <v>1.1108135252761968</v>
      </c>
      <c r="P748" s="4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41157.042928240742</v>
      </c>
      <c r="T748" s="9">
        <f t="shared" si="93"/>
        <v>41175.165972222225</v>
      </c>
      <c r="U748" t="str">
        <f t="shared" si="94"/>
        <v>Sep</v>
      </c>
      <c r="V748" t="str">
        <f t="shared" si="95"/>
        <v>B</v>
      </c>
    </row>
    <row r="749" spans="1:22" ht="43.5" x14ac:dyDescent="0.35">
      <c r="A749">
        <v>747</v>
      </c>
      <c r="B749" s="1" t="s">
        <v>748</v>
      </c>
      <c r="C749" s="1" t="s">
        <v>4857</v>
      </c>
      <c r="D749" s="13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88"/>
        <v>1.0004285714285714</v>
      </c>
      <c r="P749" s="4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41988.548831018517</v>
      </c>
      <c r="T749" s="9">
        <f t="shared" si="93"/>
        <v>42019.454166666663</v>
      </c>
      <c r="U749" t="str">
        <f t="shared" si="94"/>
        <v>Dec</v>
      </c>
      <c r="V749" t="str">
        <f t="shared" si="95"/>
        <v>B</v>
      </c>
    </row>
    <row r="750" spans="1:22" ht="43.5" x14ac:dyDescent="0.35">
      <c r="A750">
        <v>748</v>
      </c>
      <c r="B750" s="1" t="s">
        <v>749</v>
      </c>
      <c r="C750" s="1" t="s">
        <v>4858</v>
      </c>
      <c r="D750" s="13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88"/>
        <v>1.0024999999999999</v>
      </c>
      <c r="P750" s="4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41831.846828703703</v>
      </c>
      <c r="T750" s="9">
        <f t="shared" si="93"/>
        <v>41861.846828703703</v>
      </c>
      <c r="U750" t="str">
        <f t="shared" si="94"/>
        <v>Jul</v>
      </c>
      <c r="V750" t="str">
        <f t="shared" si="95"/>
        <v>B</v>
      </c>
    </row>
    <row r="751" spans="1:22" ht="43.5" x14ac:dyDescent="0.35">
      <c r="A751">
        <v>749</v>
      </c>
      <c r="B751" s="1" t="s">
        <v>750</v>
      </c>
      <c r="C751" s="1" t="s">
        <v>4859</v>
      </c>
      <c r="D751" s="13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88"/>
        <v>1.0556000000000001</v>
      </c>
      <c r="P751" s="4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42733.94131944445</v>
      </c>
      <c r="T751" s="9">
        <f t="shared" si="93"/>
        <v>42763.94131944445</v>
      </c>
      <c r="U751" t="str">
        <f t="shared" si="94"/>
        <v>Dec</v>
      </c>
      <c r="V751" t="str">
        <f t="shared" si="95"/>
        <v>B</v>
      </c>
    </row>
    <row r="752" spans="1:22" ht="43.5" x14ac:dyDescent="0.35">
      <c r="A752">
        <v>750</v>
      </c>
      <c r="B752" s="1" t="s">
        <v>751</v>
      </c>
      <c r="C752" s="1" t="s">
        <v>4860</v>
      </c>
      <c r="D752" s="13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88"/>
        <v>1.0258775877587758</v>
      </c>
      <c r="P752" s="4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41299.878148148149</v>
      </c>
      <c r="T752" s="9">
        <f t="shared" si="93"/>
        <v>41329.878148148149</v>
      </c>
      <c r="U752" t="str">
        <f t="shared" si="94"/>
        <v>Jan</v>
      </c>
      <c r="V752" t="str">
        <f t="shared" si="95"/>
        <v>B</v>
      </c>
    </row>
    <row r="753" spans="1:22" ht="43.5" x14ac:dyDescent="0.35">
      <c r="A753">
        <v>751</v>
      </c>
      <c r="B753" s="1" t="s">
        <v>752</v>
      </c>
      <c r="C753" s="1" t="s">
        <v>4861</v>
      </c>
      <c r="D753" s="1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88"/>
        <v>1.1850000000000001</v>
      </c>
      <c r="P753" s="4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40713.630497685182</v>
      </c>
      <c r="T753" s="9">
        <f t="shared" si="93"/>
        <v>40759.630497685182</v>
      </c>
      <c r="U753" t="str">
        <f t="shared" si="94"/>
        <v>Jun</v>
      </c>
      <c r="V753" t="str">
        <f t="shared" si="95"/>
        <v>B</v>
      </c>
    </row>
    <row r="754" spans="1:22" ht="58" x14ac:dyDescent="0.35">
      <c r="A754">
        <v>752</v>
      </c>
      <c r="B754" s="1" t="s">
        <v>753</v>
      </c>
      <c r="C754" s="1" t="s">
        <v>4862</v>
      </c>
      <c r="D754" s="13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88"/>
        <v>1.117</v>
      </c>
      <c r="P754" s="4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42639.421493055561</v>
      </c>
      <c r="T754" s="9">
        <f t="shared" si="93"/>
        <v>42659.458333333328</v>
      </c>
      <c r="U754" t="str">
        <f t="shared" si="94"/>
        <v>Sep</v>
      </c>
      <c r="V754" t="str">
        <f t="shared" si="95"/>
        <v>B</v>
      </c>
    </row>
    <row r="755" spans="1:22" ht="43.5" x14ac:dyDescent="0.35">
      <c r="A755">
        <v>753</v>
      </c>
      <c r="B755" s="1" t="s">
        <v>754</v>
      </c>
      <c r="C755" s="1" t="s">
        <v>4863</v>
      </c>
      <c r="D755" s="13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88"/>
        <v>1.28</v>
      </c>
      <c r="P755" s="4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42019.590173611112</v>
      </c>
      <c r="T755" s="9">
        <f t="shared" si="93"/>
        <v>42049.590173611112</v>
      </c>
      <c r="U755" t="str">
        <f t="shared" si="94"/>
        <v>Jan</v>
      </c>
      <c r="V755" t="str">
        <f t="shared" si="95"/>
        <v>B</v>
      </c>
    </row>
    <row r="756" spans="1:22" ht="58" x14ac:dyDescent="0.35">
      <c r="A756">
        <v>754</v>
      </c>
      <c r="B756" s="1" t="s">
        <v>755</v>
      </c>
      <c r="C756" s="1" t="s">
        <v>4864</v>
      </c>
      <c r="D756" s="13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88"/>
        <v>1.0375000000000001</v>
      </c>
      <c r="P756" s="4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41249.749085648145</v>
      </c>
      <c r="T756" s="9">
        <f t="shared" si="93"/>
        <v>41279.749085648145</v>
      </c>
      <c r="U756" t="str">
        <f t="shared" si="94"/>
        <v>Dec</v>
      </c>
      <c r="V756" t="str">
        <f t="shared" si="95"/>
        <v>B</v>
      </c>
    </row>
    <row r="757" spans="1:22" ht="43.5" x14ac:dyDescent="0.35">
      <c r="A757">
        <v>755</v>
      </c>
      <c r="B757" s="1" t="s">
        <v>756</v>
      </c>
      <c r="C757" s="1" t="s">
        <v>4865</v>
      </c>
      <c r="D757" s="13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88"/>
        <v>1.0190760000000001</v>
      </c>
      <c r="P757" s="4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41383.605057870373</v>
      </c>
      <c r="T757" s="9">
        <f t="shared" si="93"/>
        <v>41414.02847222222</v>
      </c>
      <c r="U757" t="str">
        <f t="shared" si="94"/>
        <v>Apr</v>
      </c>
      <c r="V757" t="str">
        <f t="shared" si="95"/>
        <v>B</v>
      </c>
    </row>
    <row r="758" spans="1:22" ht="43.5" x14ac:dyDescent="0.35">
      <c r="A758">
        <v>756</v>
      </c>
      <c r="B758" s="1" t="s">
        <v>757</v>
      </c>
      <c r="C758" s="1" t="s">
        <v>4866</v>
      </c>
      <c r="D758" s="13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88"/>
        <v>1.177142857142857</v>
      </c>
      <c r="P758" s="4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40590.766886574071</v>
      </c>
      <c r="T758" s="9">
        <f t="shared" si="93"/>
        <v>40651.725219907406</v>
      </c>
      <c r="U758" t="str">
        <f t="shared" si="94"/>
        <v>Feb</v>
      </c>
      <c r="V758" t="str">
        <f t="shared" si="95"/>
        <v>B</v>
      </c>
    </row>
    <row r="759" spans="1:22" ht="43.5" x14ac:dyDescent="0.35">
      <c r="A759">
        <v>757</v>
      </c>
      <c r="B759" s="1" t="s">
        <v>758</v>
      </c>
      <c r="C759" s="1" t="s">
        <v>4867</v>
      </c>
      <c r="D759" s="13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88"/>
        <v>2.38</v>
      </c>
      <c r="P759" s="4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41235.054560185185</v>
      </c>
      <c r="T759" s="9">
        <f t="shared" si="93"/>
        <v>41249.054560185185</v>
      </c>
      <c r="U759" t="str">
        <f t="shared" si="94"/>
        <v>Nov</v>
      </c>
      <c r="V759" t="str">
        <f t="shared" si="95"/>
        <v>C</v>
      </c>
    </row>
    <row r="760" spans="1:22" ht="29" x14ac:dyDescent="0.35">
      <c r="A760">
        <v>758</v>
      </c>
      <c r="B760" s="1" t="s">
        <v>759</v>
      </c>
      <c r="C760" s="1" t="s">
        <v>4868</v>
      </c>
      <c r="D760" s="13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88"/>
        <v>1.02</v>
      </c>
      <c r="P760" s="4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40429.836435185185</v>
      </c>
      <c r="T760" s="9">
        <f t="shared" si="93"/>
        <v>40459.836435185185</v>
      </c>
      <c r="U760" t="str">
        <f t="shared" si="94"/>
        <v>Sep</v>
      </c>
      <c r="V760" t="str">
        <f t="shared" si="95"/>
        <v>B</v>
      </c>
    </row>
    <row r="761" spans="1:22" ht="43.5" x14ac:dyDescent="0.35">
      <c r="A761">
        <v>759</v>
      </c>
      <c r="B761" s="1" t="s">
        <v>760</v>
      </c>
      <c r="C761" s="1" t="s">
        <v>4869</v>
      </c>
      <c r="D761" s="13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88"/>
        <v>1.0192000000000001</v>
      </c>
      <c r="P761" s="4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41789.330312500002</v>
      </c>
      <c r="T761" s="9">
        <f t="shared" si="93"/>
        <v>41829.330312500002</v>
      </c>
      <c r="U761" t="str">
        <f t="shared" si="94"/>
        <v>May</v>
      </c>
      <c r="V761" t="str">
        <f t="shared" si="95"/>
        <v>B</v>
      </c>
    </row>
    <row r="762" spans="1:22" ht="43.5" x14ac:dyDescent="0.35">
      <c r="A762">
        <v>760</v>
      </c>
      <c r="B762" s="1" t="s">
        <v>761</v>
      </c>
      <c r="C762" s="1" t="s">
        <v>4870</v>
      </c>
      <c r="D762" s="13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88"/>
        <v>0</v>
      </c>
      <c r="P762" s="4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9">
        <f t="shared" si="92"/>
        <v>42670.764039351852</v>
      </c>
      <c r="T762" s="9">
        <f t="shared" si="93"/>
        <v>42700.805706018517</v>
      </c>
      <c r="U762" t="str">
        <f t="shared" si="94"/>
        <v>Oct</v>
      </c>
      <c r="V762" t="str">
        <f t="shared" si="95"/>
        <v>A</v>
      </c>
    </row>
    <row r="763" spans="1:22" ht="43.5" x14ac:dyDescent="0.35">
      <c r="A763">
        <v>761</v>
      </c>
      <c r="B763" s="1" t="s">
        <v>762</v>
      </c>
      <c r="C763" s="1" t="s">
        <v>4871</v>
      </c>
      <c r="D763" s="1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88"/>
        <v>4.7E-2</v>
      </c>
      <c r="P763" s="4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9">
        <f t="shared" si="92"/>
        <v>41642.751458333332</v>
      </c>
      <c r="T763" s="9">
        <f t="shared" si="93"/>
        <v>41672.751458333332</v>
      </c>
      <c r="U763" t="str">
        <f t="shared" si="94"/>
        <v>Jan</v>
      </c>
      <c r="V763" t="str">
        <f t="shared" si="95"/>
        <v>A</v>
      </c>
    </row>
    <row r="764" spans="1:22" ht="43.5" x14ac:dyDescent="0.35">
      <c r="A764">
        <v>762</v>
      </c>
      <c r="B764" s="1" t="s">
        <v>763</v>
      </c>
      <c r="C764" s="1" t="s">
        <v>4872</v>
      </c>
      <c r="D764" s="13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88"/>
        <v>0</v>
      </c>
      <c r="P764" s="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9">
        <f t="shared" si="92"/>
        <v>42690.858449074076</v>
      </c>
      <c r="T764" s="9">
        <f t="shared" si="93"/>
        <v>42708.25</v>
      </c>
      <c r="U764" t="str">
        <f t="shared" si="94"/>
        <v>Nov</v>
      </c>
      <c r="V764" t="str">
        <f t="shared" si="95"/>
        <v>A</v>
      </c>
    </row>
    <row r="765" spans="1:22" ht="43.5" x14ac:dyDescent="0.35">
      <c r="A765">
        <v>763</v>
      </c>
      <c r="B765" s="1" t="s">
        <v>764</v>
      </c>
      <c r="C765" s="1" t="s">
        <v>4873</v>
      </c>
      <c r="D765" s="13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88"/>
        <v>1.1655011655011655E-3</v>
      </c>
      <c r="P765" s="4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41471.446851851848</v>
      </c>
      <c r="T765" s="9">
        <f t="shared" si="93"/>
        <v>41501.446851851848</v>
      </c>
      <c r="U765" t="str">
        <f t="shared" si="94"/>
        <v>Jul</v>
      </c>
      <c r="V765" t="str">
        <f t="shared" si="95"/>
        <v>A</v>
      </c>
    </row>
    <row r="766" spans="1:22" ht="43.5" x14ac:dyDescent="0.35">
      <c r="A766">
        <v>764</v>
      </c>
      <c r="B766" s="1" t="s">
        <v>765</v>
      </c>
      <c r="C766" s="1" t="s">
        <v>4874</v>
      </c>
      <c r="D766" s="13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88"/>
        <v>0</v>
      </c>
      <c r="P766" s="4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9">
        <f t="shared" si="92"/>
        <v>42227.173159722224</v>
      </c>
      <c r="T766" s="9">
        <f t="shared" si="93"/>
        <v>42257.173159722224</v>
      </c>
      <c r="U766" t="str">
        <f t="shared" si="94"/>
        <v>Aug</v>
      </c>
      <c r="V766" t="str">
        <f t="shared" si="95"/>
        <v>A</v>
      </c>
    </row>
    <row r="767" spans="1:22" ht="43.5" x14ac:dyDescent="0.35">
      <c r="A767">
        <v>765</v>
      </c>
      <c r="B767" s="1" t="s">
        <v>766</v>
      </c>
      <c r="C767" s="1" t="s">
        <v>4875</v>
      </c>
      <c r="D767" s="13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88"/>
        <v>0.36014285714285715</v>
      </c>
      <c r="P767" s="4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9">
        <f t="shared" si="92"/>
        <v>41901.542638888888</v>
      </c>
      <c r="T767" s="9">
        <f t="shared" si="93"/>
        <v>41931.542638888888</v>
      </c>
      <c r="U767" t="str">
        <f t="shared" si="94"/>
        <v>Sep</v>
      </c>
      <c r="V767" t="str">
        <f t="shared" si="95"/>
        <v>A</v>
      </c>
    </row>
    <row r="768" spans="1:22" ht="43.5" x14ac:dyDescent="0.35">
      <c r="A768">
        <v>766</v>
      </c>
      <c r="B768" s="1" t="s">
        <v>767</v>
      </c>
      <c r="C768" s="1" t="s">
        <v>4876</v>
      </c>
      <c r="D768" s="13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88"/>
        <v>0</v>
      </c>
      <c r="P768" s="4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9">
        <f t="shared" si="92"/>
        <v>42021.783368055556</v>
      </c>
      <c r="T768" s="9">
        <f t="shared" si="93"/>
        <v>42051.783368055556</v>
      </c>
      <c r="U768" t="str">
        <f t="shared" si="94"/>
        <v>Jan</v>
      </c>
      <c r="V768" t="str">
        <f t="shared" si="95"/>
        <v>A</v>
      </c>
    </row>
    <row r="769" spans="1:22" ht="72.5" x14ac:dyDescent="0.35">
      <c r="A769">
        <v>767</v>
      </c>
      <c r="B769" s="1" t="s">
        <v>768</v>
      </c>
      <c r="C769" s="1" t="s">
        <v>4877</v>
      </c>
      <c r="D769" s="13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88"/>
        <v>3.5400000000000001E-2</v>
      </c>
      <c r="P769" s="4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42115.143634259264</v>
      </c>
      <c r="T769" s="9">
        <f t="shared" si="93"/>
        <v>42145.143634259264</v>
      </c>
      <c r="U769" t="str">
        <f t="shared" si="94"/>
        <v>Apr</v>
      </c>
      <c r="V769" t="str">
        <f t="shared" si="95"/>
        <v>A</v>
      </c>
    </row>
    <row r="770" spans="1:22" ht="43.5" x14ac:dyDescent="0.35">
      <c r="A770">
        <v>768</v>
      </c>
      <c r="B770" s="1" t="s">
        <v>769</v>
      </c>
      <c r="C770" s="1" t="s">
        <v>4878</v>
      </c>
      <c r="D770" s="13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88"/>
        <v>0</v>
      </c>
      <c r="P770" s="4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9">
        <f t="shared" si="92"/>
        <v>41594.207060185188</v>
      </c>
      <c r="T770" s="9">
        <f t="shared" si="93"/>
        <v>41624.207060185188</v>
      </c>
      <c r="U770" t="str">
        <f t="shared" si="94"/>
        <v>Nov</v>
      </c>
      <c r="V770" t="str">
        <f t="shared" si="95"/>
        <v>A</v>
      </c>
    </row>
    <row r="771" spans="1:22" ht="58" x14ac:dyDescent="0.35">
      <c r="A771">
        <v>769</v>
      </c>
      <c r="B771" s="1" t="s">
        <v>770</v>
      </c>
      <c r="C771" s="1" t="s">
        <v>4879</v>
      </c>
      <c r="D771" s="13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96">E771/D771</f>
        <v>0.41399999999999998</v>
      </c>
      <c r="P771" s="4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9">
        <f t="shared" ref="S771:S834" si="100">(((J771/60)/60)/24)+DATE(1970,1,1)</f>
        <v>41604.996458333335</v>
      </c>
      <c r="T771" s="9">
        <f t="shared" ref="T771:T834" si="101">(((I771/60)/60)/24)+DATE(1970,1,1)</f>
        <v>41634.996458333335</v>
      </c>
      <c r="U771" t="str">
        <f t="shared" ref="U771:U834" si="102">(TEXT(S771,"mmm"))</f>
        <v>Nov</v>
      </c>
      <c r="V771" t="str">
        <f t="shared" ref="V771:V834" si="103">IF(O771&lt;1,"A",IF(O771&lt;2,"B","C"))</f>
        <v>A</v>
      </c>
    </row>
    <row r="772" spans="1:22" ht="43.5" x14ac:dyDescent="0.35">
      <c r="A772">
        <v>770</v>
      </c>
      <c r="B772" s="1" t="s">
        <v>771</v>
      </c>
      <c r="C772" s="1" t="s">
        <v>4880</v>
      </c>
      <c r="D772" s="13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96"/>
        <v>0</v>
      </c>
      <c r="P772" s="4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9">
        <f t="shared" si="100"/>
        <v>41289.999641203707</v>
      </c>
      <c r="T772" s="9">
        <f t="shared" si="101"/>
        <v>41329.999641203707</v>
      </c>
      <c r="U772" t="str">
        <f t="shared" si="102"/>
        <v>Jan</v>
      </c>
      <c r="V772" t="str">
        <f t="shared" si="103"/>
        <v>A</v>
      </c>
    </row>
    <row r="773" spans="1:22" ht="43.5" x14ac:dyDescent="0.35">
      <c r="A773">
        <v>771</v>
      </c>
      <c r="B773" s="1" t="s">
        <v>772</v>
      </c>
      <c r="C773" s="1" t="s">
        <v>4881</v>
      </c>
      <c r="D773" s="1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96"/>
        <v>2.631578947368421E-4</v>
      </c>
      <c r="P773" s="4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42349.824097222227</v>
      </c>
      <c r="T773" s="9">
        <f t="shared" si="101"/>
        <v>42399.824097222227</v>
      </c>
      <c r="U773" t="str">
        <f t="shared" si="102"/>
        <v>Dec</v>
      </c>
      <c r="V773" t="str">
        <f t="shared" si="103"/>
        <v>A</v>
      </c>
    </row>
    <row r="774" spans="1:22" ht="58" x14ac:dyDescent="0.35">
      <c r="A774">
        <v>772</v>
      </c>
      <c r="B774" s="1" t="s">
        <v>773</v>
      </c>
      <c r="C774" s="1" t="s">
        <v>4882</v>
      </c>
      <c r="D774" s="13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96"/>
        <v>3.3333333333333333E-2</v>
      </c>
      <c r="P774" s="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40068.056932870371</v>
      </c>
      <c r="T774" s="9">
        <f t="shared" si="101"/>
        <v>40118.165972222225</v>
      </c>
      <c r="U774" t="str">
        <f t="shared" si="102"/>
        <v>Sep</v>
      </c>
      <c r="V774" t="str">
        <f t="shared" si="103"/>
        <v>A</v>
      </c>
    </row>
    <row r="775" spans="1:22" ht="43.5" x14ac:dyDescent="0.35">
      <c r="A775">
        <v>773</v>
      </c>
      <c r="B775" s="1" t="s">
        <v>774</v>
      </c>
      <c r="C775" s="1" t="s">
        <v>4883</v>
      </c>
      <c r="D775" s="13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96"/>
        <v>8.5129023676509714E-3</v>
      </c>
      <c r="P775" s="4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42100.735937499994</v>
      </c>
      <c r="T775" s="9">
        <f t="shared" si="101"/>
        <v>42134.959027777775</v>
      </c>
      <c r="U775" t="str">
        <f t="shared" si="102"/>
        <v>Apr</v>
      </c>
      <c r="V775" t="str">
        <f t="shared" si="103"/>
        <v>A</v>
      </c>
    </row>
    <row r="776" spans="1:22" ht="43.5" x14ac:dyDescent="0.35">
      <c r="A776">
        <v>774</v>
      </c>
      <c r="B776" s="1" t="s">
        <v>775</v>
      </c>
      <c r="C776" s="1" t="s">
        <v>4884</v>
      </c>
      <c r="D776" s="13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96"/>
        <v>0.70199999999999996</v>
      </c>
      <c r="P776" s="4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41663.780300925922</v>
      </c>
      <c r="T776" s="9">
        <f t="shared" si="101"/>
        <v>41693.780300925922</v>
      </c>
      <c r="U776" t="str">
        <f t="shared" si="102"/>
        <v>Jan</v>
      </c>
      <c r="V776" t="str">
        <f t="shared" si="103"/>
        <v>A</v>
      </c>
    </row>
    <row r="777" spans="1:22" ht="43.5" x14ac:dyDescent="0.35">
      <c r="A777">
        <v>775</v>
      </c>
      <c r="B777" s="1" t="s">
        <v>776</v>
      </c>
      <c r="C777" s="1" t="s">
        <v>4885</v>
      </c>
      <c r="D777" s="13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96"/>
        <v>1.7000000000000001E-2</v>
      </c>
      <c r="P777" s="4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40863.060127314813</v>
      </c>
      <c r="T777" s="9">
        <f t="shared" si="101"/>
        <v>40893.060127314813</v>
      </c>
      <c r="U777" t="str">
        <f t="shared" si="102"/>
        <v>Nov</v>
      </c>
      <c r="V777" t="str">
        <f t="shared" si="103"/>
        <v>A</v>
      </c>
    </row>
    <row r="778" spans="1:22" ht="43.5" x14ac:dyDescent="0.35">
      <c r="A778">
        <v>776</v>
      </c>
      <c r="B778" s="1" t="s">
        <v>777</v>
      </c>
      <c r="C778" s="1" t="s">
        <v>4886</v>
      </c>
      <c r="D778" s="13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96"/>
        <v>0.51400000000000001</v>
      </c>
      <c r="P778" s="4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42250.685706018514</v>
      </c>
      <c r="T778" s="9">
        <f t="shared" si="101"/>
        <v>42288.208333333328</v>
      </c>
      <c r="U778" t="str">
        <f t="shared" si="102"/>
        <v>Sep</v>
      </c>
      <c r="V778" t="str">
        <f t="shared" si="103"/>
        <v>A</v>
      </c>
    </row>
    <row r="779" spans="1:22" ht="58" x14ac:dyDescent="0.35">
      <c r="A779">
        <v>777</v>
      </c>
      <c r="B779" s="1" t="s">
        <v>778</v>
      </c>
      <c r="C779" s="1" t="s">
        <v>4887</v>
      </c>
      <c r="D779" s="13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96"/>
        <v>7.0000000000000001E-3</v>
      </c>
      <c r="P779" s="4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41456.981215277774</v>
      </c>
      <c r="T779" s="9">
        <f t="shared" si="101"/>
        <v>41486.981215277774</v>
      </c>
      <c r="U779" t="str">
        <f t="shared" si="102"/>
        <v>Jul</v>
      </c>
      <c r="V779" t="str">
        <f t="shared" si="103"/>
        <v>A</v>
      </c>
    </row>
    <row r="780" spans="1:22" ht="43.5" x14ac:dyDescent="0.35">
      <c r="A780">
        <v>778</v>
      </c>
      <c r="B780" s="1" t="s">
        <v>779</v>
      </c>
      <c r="C780" s="1" t="s">
        <v>4888</v>
      </c>
      <c r="D780" s="13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96"/>
        <v>4.0000000000000001E-3</v>
      </c>
      <c r="P780" s="4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41729.702314814815</v>
      </c>
      <c r="T780" s="9">
        <f t="shared" si="101"/>
        <v>41759.702314814815</v>
      </c>
      <c r="U780" t="str">
        <f t="shared" si="102"/>
        <v>Mar</v>
      </c>
      <c r="V780" t="str">
        <f t="shared" si="103"/>
        <v>A</v>
      </c>
    </row>
    <row r="781" spans="1:22" ht="58" x14ac:dyDescent="0.35">
      <c r="A781">
        <v>779</v>
      </c>
      <c r="B781" s="1" t="s">
        <v>780</v>
      </c>
      <c r="C781" s="1" t="s">
        <v>4889</v>
      </c>
      <c r="D781" s="13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96"/>
        <v>2.6666666666666668E-2</v>
      </c>
      <c r="P781" s="4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40436.68408564815</v>
      </c>
      <c r="T781" s="9">
        <f t="shared" si="101"/>
        <v>40466.166666666664</v>
      </c>
      <c r="U781" t="str">
        <f t="shared" si="102"/>
        <v>Sep</v>
      </c>
      <c r="V781" t="str">
        <f t="shared" si="103"/>
        <v>A</v>
      </c>
    </row>
    <row r="782" spans="1:22" ht="43.5" x14ac:dyDescent="0.35">
      <c r="A782">
        <v>780</v>
      </c>
      <c r="B782" s="1" t="s">
        <v>781</v>
      </c>
      <c r="C782" s="1" t="s">
        <v>4890</v>
      </c>
      <c r="D782" s="13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96"/>
        <v>1.04</v>
      </c>
      <c r="P782" s="4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9">
        <f t="shared" si="100"/>
        <v>40636.673900462964</v>
      </c>
      <c r="T782" s="9">
        <f t="shared" si="101"/>
        <v>40666.673900462964</v>
      </c>
      <c r="U782" t="str">
        <f t="shared" si="102"/>
        <v>Apr</v>
      </c>
      <c r="V782" t="str">
        <f t="shared" si="103"/>
        <v>B</v>
      </c>
    </row>
    <row r="783" spans="1:22" ht="43.5" x14ac:dyDescent="0.35">
      <c r="A783">
        <v>781</v>
      </c>
      <c r="B783" s="1" t="s">
        <v>782</v>
      </c>
      <c r="C783" s="1" t="s">
        <v>4891</v>
      </c>
      <c r="D783" s="1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96"/>
        <v>1.3315375</v>
      </c>
      <c r="P783" s="4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9">
        <f t="shared" si="100"/>
        <v>41403.000856481485</v>
      </c>
      <c r="T783" s="9">
        <f t="shared" si="101"/>
        <v>41433.000856481485</v>
      </c>
      <c r="U783" t="str">
        <f t="shared" si="102"/>
        <v>May</v>
      </c>
      <c r="V783" t="str">
        <f t="shared" si="103"/>
        <v>B</v>
      </c>
    </row>
    <row r="784" spans="1:22" ht="43.5" x14ac:dyDescent="0.35">
      <c r="A784">
        <v>782</v>
      </c>
      <c r="B784" s="1" t="s">
        <v>783</v>
      </c>
      <c r="C784" s="1" t="s">
        <v>4892</v>
      </c>
      <c r="D784" s="13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96"/>
        <v>1</v>
      </c>
      <c r="P784" s="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41116.758125</v>
      </c>
      <c r="T784" s="9">
        <f t="shared" si="101"/>
        <v>41146.758125</v>
      </c>
      <c r="U784" t="str">
        <f t="shared" si="102"/>
        <v>Jul</v>
      </c>
      <c r="V784" t="str">
        <f t="shared" si="103"/>
        <v>B</v>
      </c>
    </row>
    <row r="785" spans="1:22" ht="43.5" x14ac:dyDescent="0.35">
      <c r="A785">
        <v>783</v>
      </c>
      <c r="B785" s="1" t="s">
        <v>784</v>
      </c>
      <c r="C785" s="1" t="s">
        <v>4893</v>
      </c>
      <c r="D785" s="13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96"/>
        <v>1.4813333333333334</v>
      </c>
      <c r="P785" s="4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9">
        <f t="shared" si="100"/>
        <v>40987.773715277777</v>
      </c>
      <c r="T785" s="9">
        <f t="shared" si="101"/>
        <v>41026.916666666664</v>
      </c>
      <c r="U785" t="str">
        <f t="shared" si="102"/>
        <v>Mar</v>
      </c>
      <c r="V785" t="str">
        <f t="shared" si="103"/>
        <v>B</v>
      </c>
    </row>
    <row r="786" spans="1:22" ht="43.5" x14ac:dyDescent="0.35">
      <c r="A786">
        <v>784</v>
      </c>
      <c r="B786" s="1" t="s">
        <v>785</v>
      </c>
      <c r="C786" s="1" t="s">
        <v>4894</v>
      </c>
      <c r="D786" s="13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96"/>
        <v>1.0249999999999999</v>
      </c>
      <c r="P786" s="4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41675.149525462963</v>
      </c>
      <c r="T786" s="9">
        <f t="shared" si="101"/>
        <v>41715.107858796298</v>
      </c>
      <c r="U786" t="str">
        <f t="shared" si="102"/>
        <v>Feb</v>
      </c>
      <c r="V786" t="str">
        <f t="shared" si="103"/>
        <v>B</v>
      </c>
    </row>
    <row r="787" spans="1:22" ht="58" x14ac:dyDescent="0.35">
      <c r="A787">
        <v>785</v>
      </c>
      <c r="B787" s="1" t="s">
        <v>786</v>
      </c>
      <c r="C787" s="1" t="s">
        <v>4895</v>
      </c>
      <c r="D787" s="13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96"/>
        <v>1.8062799999999999</v>
      </c>
      <c r="P787" s="4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9">
        <f t="shared" si="100"/>
        <v>41303.593923611108</v>
      </c>
      <c r="T787" s="9">
        <f t="shared" si="101"/>
        <v>41333.593923611108</v>
      </c>
      <c r="U787" t="str">
        <f t="shared" si="102"/>
        <v>Jan</v>
      </c>
      <c r="V787" t="str">
        <f t="shared" si="103"/>
        <v>B</v>
      </c>
    </row>
    <row r="788" spans="1:22" ht="43.5" x14ac:dyDescent="0.35">
      <c r="A788">
        <v>786</v>
      </c>
      <c r="B788" s="1" t="s">
        <v>787</v>
      </c>
      <c r="C788" s="1" t="s">
        <v>4896</v>
      </c>
      <c r="D788" s="13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96"/>
        <v>1.4279999999999999</v>
      </c>
      <c r="P788" s="4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9">
        <f t="shared" si="100"/>
        <v>40983.055949074071</v>
      </c>
      <c r="T788" s="9">
        <f t="shared" si="101"/>
        <v>41040.657638888886</v>
      </c>
      <c r="U788" t="str">
        <f t="shared" si="102"/>
        <v>Mar</v>
      </c>
      <c r="V788" t="str">
        <f t="shared" si="103"/>
        <v>B</v>
      </c>
    </row>
    <row r="789" spans="1:22" ht="43.5" x14ac:dyDescent="0.35">
      <c r="A789">
        <v>787</v>
      </c>
      <c r="B789" s="1" t="s">
        <v>788</v>
      </c>
      <c r="C789" s="1" t="s">
        <v>4897</v>
      </c>
      <c r="D789" s="13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96"/>
        <v>1.1416666666666666</v>
      </c>
      <c r="P789" s="4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9">
        <f t="shared" si="100"/>
        <v>41549.627615740741</v>
      </c>
      <c r="T789" s="9">
        <f t="shared" si="101"/>
        <v>41579.627615740741</v>
      </c>
      <c r="U789" t="str">
        <f t="shared" si="102"/>
        <v>Oct</v>
      </c>
      <c r="V789" t="str">
        <f t="shared" si="103"/>
        <v>B</v>
      </c>
    </row>
    <row r="790" spans="1:22" ht="43.5" x14ac:dyDescent="0.35">
      <c r="A790">
        <v>788</v>
      </c>
      <c r="B790" s="1" t="s">
        <v>789</v>
      </c>
      <c r="C790" s="1" t="s">
        <v>4898</v>
      </c>
      <c r="D790" s="13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96"/>
        <v>2.03505</v>
      </c>
      <c r="P790" s="4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9">
        <f t="shared" si="100"/>
        <v>41059.006805555553</v>
      </c>
      <c r="T790" s="9">
        <f t="shared" si="101"/>
        <v>41097.165972222225</v>
      </c>
      <c r="U790" t="str">
        <f t="shared" si="102"/>
        <v>May</v>
      </c>
      <c r="V790" t="str">
        <f t="shared" si="103"/>
        <v>C</v>
      </c>
    </row>
    <row r="791" spans="1:22" ht="43.5" x14ac:dyDescent="0.35">
      <c r="A791">
        <v>789</v>
      </c>
      <c r="B791" s="1" t="s">
        <v>790</v>
      </c>
      <c r="C791" s="1" t="s">
        <v>4899</v>
      </c>
      <c r="D791" s="13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96"/>
        <v>1.0941176470588236</v>
      </c>
      <c r="P791" s="4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9">
        <f t="shared" si="100"/>
        <v>41277.186111111114</v>
      </c>
      <c r="T791" s="9">
        <f t="shared" si="101"/>
        <v>41295.332638888889</v>
      </c>
      <c r="U791" t="str">
        <f t="shared" si="102"/>
        <v>Jan</v>
      </c>
      <c r="V791" t="str">
        <f t="shared" si="103"/>
        <v>B</v>
      </c>
    </row>
    <row r="792" spans="1:22" ht="43.5" x14ac:dyDescent="0.35">
      <c r="A792">
        <v>790</v>
      </c>
      <c r="B792" s="1" t="s">
        <v>791</v>
      </c>
      <c r="C792" s="1" t="s">
        <v>4900</v>
      </c>
      <c r="D792" s="13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96"/>
        <v>1.443746</v>
      </c>
      <c r="P792" s="4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9">
        <f t="shared" si="100"/>
        <v>41276.047905092593</v>
      </c>
      <c r="T792" s="9">
        <f t="shared" si="101"/>
        <v>41306.047905092593</v>
      </c>
      <c r="U792" t="str">
        <f t="shared" si="102"/>
        <v>Jan</v>
      </c>
      <c r="V792" t="str">
        <f t="shared" si="103"/>
        <v>B</v>
      </c>
    </row>
    <row r="793" spans="1:22" ht="43.5" x14ac:dyDescent="0.35">
      <c r="A793">
        <v>791</v>
      </c>
      <c r="B793" s="1" t="s">
        <v>792</v>
      </c>
      <c r="C793" s="1" t="s">
        <v>4901</v>
      </c>
      <c r="D793" s="1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96"/>
        <v>1.0386666666666666</v>
      </c>
      <c r="P793" s="4">
        <f t="shared" si="97"/>
        <v>60.859375</v>
      </c>
      <c r="Q793" t="str">
        <f t="shared" si="98"/>
        <v>music</v>
      </c>
      <c r="R793" t="str">
        <f t="shared" si="99"/>
        <v>rock</v>
      </c>
      <c r="S793" s="9">
        <f t="shared" si="100"/>
        <v>41557.780624999999</v>
      </c>
      <c r="T793" s="9">
        <f t="shared" si="101"/>
        <v>41591.249305555553</v>
      </c>
      <c r="U793" t="str">
        <f t="shared" si="102"/>
        <v>Oct</v>
      </c>
      <c r="V793" t="str">
        <f t="shared" si="103"/>
        <v>B</v>
      </c>
    </row>
    <row r="794" spans="1:22" ht="29" x14ac:dyDescent="0.35">
      <c r="A794">
        <v>792</v>
      </c>
      <c r="B794" s="1" t="s">
        <v>793</v>
      </c>
      <c r="C794" s="1" t="s">
        <v>4902</v>
      </c>
      <c r="D794" s="13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96"/>
        <v>1.0044440000000001</v>
      </c>
      <c r="P794" s="4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9">
        <f t="shared" si="100"/>
        <v>41555.873645833337</v>
      </c>
      <c r="T794" s="9">
        <f t="shared" si="101"/>
        <v>41585.915312500001</v>
      </c>
      <c r="U794" t="str">
        <f t="shared" si="102"/>
        <v>Oct</v>
      </c>
      <c r="V794" t="str">
        <f t="shared" si="103"/>
        <v>B</v>
      </c>
    </row>
    <row r="795" spans="1:22" ht="43.5" x14ac:dyDescent="0.35">
      <c r="A795">
        <v>793</v>
      </c>
      <c r="B795" s="1" t="s">
        <v>794</v>
      </c>
      <c r="C795" s="1" t="s">
        <v>4903</v>
      </c>
      <c r="D795" s="13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96"/>
        <v>1.0277927272727272</v>
      </c>
      <c r="P795" s="4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9">
        <f t="shared" si="100"/>
        <v>41442.741249999999</v>
      </c>
      <c r="T795" s="9">
        <f t="shared" si="101"/>
        <v>41458.207638888889</v>
      </c>
      <c r="U795" t="str">
        <f t="shared" si="102"/>
        <v>Jun</v>
      </c>
      <c r="V795" t="str">
        <f t="shared" si="103"/>
        <v>B</v>
      </c>
    </row>
    <row r="796" spans="1:22" ht="43.5" x14ac:dyDescent="0.35">
      <c r="A796">
        <v>794</v>
      </c>
      <c r="B796" s="1" t="s">
        <v>795</v>
      </c>
      <c r="C796" s="1" t="s">
        <v>4904</v>
      </c>
      <c r="D796" s="13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96"/>
        <v>1.0531250000000001</v>
      </c>
      <c r="P796" s="4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9">
        <f t="shared" si="100"/>
        <v>40736.115011574075</v>
      </c>
      <c r="T796" s="9">
        <f t="shared" si="101"/>
        <v>40791.712500000001</v>
      </c>
      <c r="U796" t="str">
        <f t="shared" si="102"/>
        <v>Jul</v>
      </c>
      <c r="V796" t="str">
        <f t="shared" si="103"/>
        <v>B</v>
      </c>
    </row>
    <row r="797" spans="1:22" ht="43.5" x14ac:dyDescent="0.35">
      <c r="A797">
        <v>795</v>
      </c>
      <c r="B797" s="1" t="s">
        <v>796</v>
      </c>
      <c r="C797" s="1" t="s">
        <v>4905</v>
      </c>
      <c r="D797" s="13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96"/>
        <v>1.1178571428571429</v>
      </c>
      <c r="P797" s="4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9">
        <f t="shared" si="100"/>
        <v>40963.613032407404</v>
      </c>
      <c r="T797" s="9">
        <f t="shared" si="101"/>
        <v>41006.207638888889</v>
      </c>
      <c r="U797" t="str">
        <f t="shared" si="102"/>
        <v>Feb</v>
      </c>
      <c r="V797" t="str">
        <f t="shared" si="103"/>
        <v>B</v>
      </c>
    </row>
    <row r="798" spans="1:22" ht="58" x14ac:dyDescent="0.35">
      <c r="A798">
        <v>796</v>
      </c>
      <c r="B798" s="1" t="s">
        <v>797</v>
      </c>
      <c r="C798" s="1" t="s">
        <v>4906</v>
      </c>
      <c r="D798" s="13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96"/>
        <v>1.0135000000000001</v>
      </c>
      <c r="P798" s="4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9">
        <f t="shared" si="100"/>
        <v>41502.882928240739</v>
      </c>
      <c r="T798" s="9">
        <f t="shared" si="101"/>
        <v>41532.881944444445</v>
      </c>
      <c r="U798" t="str">
        <f t="shared" si="102"/>
        <v>Aug</v>
      </c>
      <c r="V798" t="str">
        <f t="shared" si="103"/>
        <v>B</v>
      </c>
    </row>
    <row r="799" spans="1:22" ht="43.5" x14ac:dyDescent="0.35">
      <c r="A799">
        <v>797</v>
      </c>
      <c r="B799" s="1" t="s">
        <v>798</v>
      </c>
      <c r="C799" s="1" t="s">
        <v>4907</v>
      </c>
      <c r="D799" s="13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96"/>
        <v>1.0753333333333333</v>
      </c>
      <c r="P799" s="4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9">
        <f t="shared" si="100"/>
        <v>40996.994074074071</v>
      </c>
      <c r="T799" s="9">
        <f t="shared" si="101"/>
        <v>41028.166666666664</v>
      </c>
      <c r="U799" t="str">
        <f t="shared" si="102"/>
        <v>Mar</v>
      </c>
      <c r="V799" t="str">
        <f t="shared" si="103"/>
        <v>B</v>
      </c>
    </row>
    <row r="800" spans="1:22" ht="43.5" x14ac:dyDescent="0.35">
      <c r="A800">
        <v>798</v>
      </c>
      <c r="B800" s="1" t="s">
        <v>799</v>
      </c>
      <c r="C800" s="1" t="s">
        <v>4908</v>
      </c>
      <c r="D800" s="13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96"/>
        <v>1.1488571428571428</v>
      </c>
      <c r="P800" s="4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9">
        <f t="shared" si="100"/>
        <v>41882.590127314819</v>
      </c>
      <c r="T800" s="9">
        <f t="shared" si="101"/>
        <v>41912.590127314819</v>
      </c>
      <c r="U800" t="str">
        <f t="shared" si="102"/>
        <v>Aug</v>
      </c>
      <c r="V800" t="str">
        <f t="shared" si="103"/>
        <v>B</v>
      </c>
    </row>
    <row r="801" spans="1:22" ht="58" x14ac:dyDescent="0.35">
      <c r="A801">
        <v>799</v>
      </c>
      <c r="B801" s="1" t="s">
        <v>800</v>
      </c>
      <c r="C801" s="1" t="s">
        <v>4909</v>
      </c>
      <c r="D801" s="13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96"/>
        <v>1.0002</v>
      </c>
      <c r="P801" s="4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9">
        <f t="shared" si="100"/>
        <v>40996.667199074072</v>
      </c>
      <c r="T801" s="9">
        <f t="shared" si="101"/>
        <v>41026.667199074072</v>
      </c>
      <c r="U801" t="str">
        <f t="shared" si="102"/>
        <v>Mar</v>
      </c>
      <c r="V801" t="str">
        <f t="shared" si="103"/>
        <v>B</v>
      </c>
    </row>
    <row r="802" spans="1:22" ht="43.5" x14ac:dyDescent="0.35">
      <c r="A802">
        <v>800</v>
      </c>
      <c r="B802" s="1" t="s">
        <v>801</v>
      </c>
      <c r="C802" s="1" t="s">
        <v>4910</v>
      </c>
      <c r="D802" s="13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96"/>
        <v>1.5213333333333334</v>
      </c>
      <c r="P802" s="4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41863.433495370373</v>
      </c>
      <c r="T802" s="9">
        <f t="shared" si="101"/>
        <v>41893.433495370373</v>
      </c>
      <c r="U802" t="str">
        <f t="shared" si="102"/>
        <v>Aug</v>
      </c>
      <c r="V802" t="str">
        <f t="shared" si="103"/>
        <v>B</v>
      </c>
    </row>
    <row r="803" spans="1:22" ht="43.5" x14ac:dyDescent="0.35">
      <c r="A803">
        <v>801</v>
      </c>
      <c r="B803" s="1" t="s">
        <v>802</v>
      </c>
      <c r="C803" s="1" t="s">
        <v>4911</v>
      </c>
      <c r="D803" s="1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96"/>
        <v>1.1152149999999998</v>
      </c>
      <c r="P803" s="4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9">
        <f t="shared" si="100"/>
        <v>40695.795370370368</v>
      </c>
      <c r="T803" s="9">
        <f t="shared" si="101"/>
        <v>40725.795370370368</v>
      </c>
      <c r="U803" t="str">
        <f t="shared" si="102"/>
        <v>Jun</v>
      </c>
      <c r="V803" t="str">
        <f t="shared" si="103"/>
        <v>B</v>
      </c>
    </row>
    <row r="804" spans="1:22" ht="58" x14ac:dyDescent="0.35">
      <c r="A804">
        <v>802</v>
      </c>
      <c r="B804" s="1" t="s">
        <v>803</v>
      </c>
      <c r="C804" s="1" t="s">
        <v>4912</v>
      </c>
      <c r="D804" s="13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96"/>
        <v>1.0133333333333334</v>
      </c>
      <c r="P804" s="4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9">
        <f t="shared" si="100"/>
        <v>41123.022268518522</v>
      </c>
      <c r="T804" s="9">
        <f t="shared" si="101"/>
        <v>41169.170138888891</v>
      </c>
      <c r="U804" t="str">
        <f t="shared" si="102"/>
        <v>Aug</v>
      </c>
      <c r="V804" t="str">
        <f t="shared" si="103"/>
        <v>B</v>
      </c>
    </row>
    <row r="805" spans="1:22" ht="43.5" x14ac:dyDescent="0.35">
      <c r="A805">
        <v>803</v>
      </c>
      <c r="B805" s="1" t="s">
        <v>804</v>
      </c>
      <c r="C805" s="1" t="s">
        <v>4913</v>
      </c>
      <c r="D805" s="13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96"/>
        <v>1.232608695652174</v>
      </c>
      <c r="P805" s="4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9">
        <f t="shared" si="100"/>
        <v>40665.949976851851</v>
      </c>
      <c r="T805" s="9">
        <f t="shared" si="101"/>
        <v>40692.041666666664</v>
      </c>
      <c r="U805" t="str">
        <f t="shared" si="102"/>
        <v>May</v>
      </c>
      <c r="V805" t="str">
        <f t="shared" si="103"/>
        <v>B</v>
      </c>
    </row>
    <row r="806" spans="1:22" ht="43.5" x14ac:dyDescent="0.35">
      <c r="A806">
        <v>804</v>
      </c>
      <c r="B806" s="1" t="s">
        <v>805</v>
      </c>
      <c r="C806" s="1" t="s">
        <v>4914</v>
      </c>
      <c r="D806" s="13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96"/>
        <v>1</v>
      </c>
      <c r="P806" s="4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9">
        <f t="shared" si="100"/>
        <v>40730.105625000004</v>
      </c>
      <c r="T806" s="9">
        <f t="shared" si="101"/>
        <v>40747.165972222225</v>
      </c>
      <c r="U806" t="str">
        <f t="shared" si="102"/>
        <v>Jul</v>
      </c>
      <c r="V806" t="str">
        <f t="shared" si="103"/>
        <v>B</v>
      </c>
    </row>
    <row r="807" spans="1:22" ht="43.5" x14ac:dyDescent="0.35">
      <c r="A807">
        <v>805</v>
      </c>
      <c r="B807" s="1" t="s">
        <v>806</v>
      </c>
      <c r="C807" s="1" t="s">
        <v>4915</v>
      </c>
      <c r="D807" s="13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96"/>
        <v>1.05</v>
      </c>
      <c r="P807" s="4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9">
        <f t="shared" si="100"/>
        <v>40690.823055555556</v>
      </c>
      <c r="T807" s="9">
        <f t="shared" si="101"/>
        <v>40740.958333333336</v>
      </c>
      <c r="U807" t="str">
        <f t="shared" si="102"/>
        <v>May</v>
      </c>
      <c r="V807" t="str">
        <f t="shared" si="103"/>
        <v>B</v>
      </c>
    </row>
    <row r="808" spans="1:22" x14ac:dyDescent="0.35">
      <c r="A808">
        <v>806</v>
      </c>
      <c r="B808" s="1" t="s">
        <v>807</v>
      </c>
      <c r="C808" s="1" t="s">
        <v>4916</v>
      </c>
      <c r="D808" s="13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96"/>
        <v>1.0443750000000001</v>
      </c>
      <c r="P808" s="4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9">
        <f t="shared" si="100"/>
        <v>40763.691423611112</v>
      </c>
      <c r="T808" s="9">
        <f t="shared" si="101"/>
        <v>40793.691423611112</v>
      </c>
      <c r="U808" t="str">
        <f t="shared" si="102"/>
        <v>Aug</v>
      </c>
      <c r="V808" t="str">
        <f t="shared" si="103"/>
        <v>B</v>
      </c>
    </row>
    <row r="809" spans="1:22" ht="29" x14ac:dyDescent="0.35">
      <c r="A809">
        <v>807</v>
      </c>
      <c r="B809" s="1" t="s">
        <v>808</v>
      </c>
      <c r="C809" s="1" t="s">
        <v>4917</v>
      </c>
      <c r="D809" s="13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96"/>
        <v>1.05125</v>
      </c>
      <c r="P809" s="4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9">
        <f t="shared" si="100"/>
        <v>42759.628599537042</v>
      </c>
      <c r="T809" s="9">
        <f t="shared" si="101"/>
        <v>42795.083333333328</v>
      </c>
      <c r="U809" t="str">
        <f t="shared" si="102"/>
        <v>Jan</v>
      </c>
      <c r="V809" t="str">
        <f t="shared" si="103"/>
        <v>B</v>
      </c>
    </row>
    <row r="810" spans="1:22" ht="43.5" x14ac:dyDescent="0.35">
      <c r="A810">
        <v>808</v>
      </c>
      <c r="B810" s="1" t="s">
        <v>809</v>
      </c>
      <c r="C810" s="1" t="s">
        <v>4918</v>
      </c>
      <c r="D810" s="13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96"/>
        <v>1</v>
      </c>
      <c r="P810" s="4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9">
        <f t="shared" si="100"/>
        <v>41962.100532407407</v>
      </c>
      <c r="T810" s="9">
        <f t="shared" si="101"/>
        <v>41995.207638888889</v>
      </c>
      <c r="U810" t="str">
        <f t="shared" si="102"/>
        <v>Nov</v>
      </c>
      <c r="V810" t="str">
        <f t="shared" si="103"/>
        <v>B</v>
      </c>
    </row>
    <row r="811" spans="1:22" ht="43.5" x14ac:dyDescent="0.35">
      <c r="A811">
        <v>809</v>
      </c>
      <c r="B811" s="1" t="s">
        <v>810</v>
      </c>
      <c r="C811" s="1" t="s">
        <v>4919</v>
      </c>
      <c r="D811" s="13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96"/>
        <v>1.03775</v>
      </c>
      <c r="P811" s="4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9">
        <f t="shared" si="100"/>
        <v>41628.833680555559</v>
      </c>
      <c r="T811" s="9">
        <f t="shared" si="101"/>
        <v>41658.833680555559</v>
      </c>
      <c r="U811" t="str">
        <f t="shared" si="102"/>
        <v>Dec</v>
      </c>
      <c r="V811" t="str">
        <f t="shared" si="103"/>
        <v>B</v>
      </c>
    </row>
    <row r="812" spans="1:22" ht="43.5" x14ac:dyDescent="0.35">
      <c r="A812">
        <v>810</v>
      </c>
      <c r="B812" s="1" t="s">
        <v>811</v>
      </c>
      <c r="C812" s="1" t="s">
        <v>4920</v>
      </c>
      <c r="D812" s="13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96"/>
        <v>1.05</v>
      </c>
      <c r="P812" s="4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9">
        <f t="shared" si="100"/>
        <v>41123.056273148148</v>
      </c>
      <c r="T812" s="9">
        <f t="shared" si="101"/>
        <v>41153.056273148148</v>
      </c>
      <c r="U812" t="str">
        <f t="shared" si="102"/>
        <v>Aug</v>
      </c>
      <c r="V812" t="str">
        <f t="shared" si="103"/>
        <v>B</v>
      </c>
    </row>
    <row r="813" spans="1:22" ht="29" x14ac:dyDescent="0.35">
      <c r="A813">
        <v>811</v>
      </c>
      <c r="B813" s="1" t="s">
        <v>812</v>
      </c>
      <c r="C813" s="1" t="s">
        <v>4921</v>
      </c>
      <c r="D813" s="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96"/>
        <v>1.04</v>
      </c>
      <c r="P813" s="4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9">
        <f t="shared" si="100"/>
        <v>41443.643541666665</v>
      </c>
      <c r="T813" s="9">
        <f t="shared" si="101"/>
        <v>41465.702777777777</v>
      </c>
      <c r="U813" t="str">
        <f t="shared" si="102"/>
        <v>Jun</v>
      </c>
      <c r="V813" t="str">
        <f t="shared" si="103"/>
        <v>B</v>
      </c>
    </row>
    <row r="814" spans="1:22" ht="43.5" x14ac:dyDescent="0.35">
      <c r="A814">
        <v>812</v>
      </c>
      <c r="B814" s="1" t="s">
        <v>813</v>
      </c>
      <c r="C814" s="1" t="s">
        <v>4922</v>
      </c>
      <c r="D814" s="13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96"/>
        <v>1.5183333333333333</v>
      </c>
      <c r="P814" s="4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9">
        <f t="shared" si="100"/>
        <v>41282.017962962964</v>
      </c>
      <c r="T814" s="9">
        <f t="shared" si="101"/>
        <v>41334.581944444442</v>
      </c>
      <c r="U814" t="str">
        <f t="shared" si="102"/>
        <v>Jan</v>
      </c>
      <c r="V814" t="str">
        <f t="shared" si="103"/>
        <v>B</v>
      </c>
    </row>
    <row r="815" spans="1:22" ht="29" x14ac:dyDescent="0.35">
      <c r="A815">
        <v>813</v>
      </c>
      <c r="B815" s="1" t="s">
        <v>814</v>
      </c>
      <c r="C815" s="1" t="s">
        <v>4923</v>
      </c>
      <c r="D815" s="13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96"/>
        <v>1.59996</v>
      </c>
      <c r="P815" s="4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9">
        <f t="shared" si="100"/>
        <v>41080.960243055553</v>
      </c>
      <c r="T815" s="9">
        <f t="shared" si="101"/>
        <v>41110.960243055553</v>
      </c>
      <c r="U815" t="str">
        <f t="shared" si="102"/>
        <v>Jun</v>
      </c>
      <c r="V815" t="str">
        <f t="shared" si="103"/>
        <v>B</v>
      </c>
    </row>
    <row r="816" spans="1:22" ht="43.5" x14ac:dyDescent="0.35">
      <c r="A816">
        <v>814</v>
      </c>
      <c r="B816" s="1" t="s">
        <v>815</v>
      </c>
      <c r="C816" s="1" t="s">
        <v>4924</v>
      </c>
      <c r="D816" s="13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96"/>
        <v>1.2729999999999999</v>
      </c>
      <c r="P816" s="4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9">
        <f t="shared" si="100"/>
        <v>40679.743067129632</v>
      </c>
      <c r="T816" s="9">
        <f t="shared" si="101"/>
        <v>40694.75277777778</v>
      </c>
      <c r="U816" t="str">
        <f t="shared" si="102"/>
        <v>May</v>
      </c>
      <c r="V816" t="str">
        <f t="shared" si="103"/>
        <v>B</v>
      </c>
    </row>
    <row r="817" spans="1:22" ht="29" x14ac:dyDescent="0.35">
      <c r="A817">
        <v>815</v>
      </c>
      <c r="B817" s="1" t="s">
        <v>816</v>
      </c>
      <c r="C817" s="1" t="s">
        <v>4925</v>
      </c>
      <c r="D817" s="13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96"/>
        <v>1.07</v>
      </c>
      <c r="P817" s="4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9">
        <f t="shared" si="100"/>
        <v>41914.917858796296</v>
      </c>
      <c r="T817" s="9">
        <f t="shared" si="101"/>
        <v>41944.917858796296</v>
      </c>
      <c r="U817" t="str">
        <f t="shared" si="102"/>
        <v>Oct</v>
      </c>
      <c r="V817" t="str">
        <f t="shared" si="103"/>
        <v>B</v>
      </c>
    </row>
    <row r="818" spans="1:22" ht="29" x14ac:dyDescent="0.35">
      <c r="A818">
        <v>816</v>
      </c>
      <c r="B818" s="1" t="s">
        <v>817</v>
      </c>
      <c r="C818" s="1" t="s">
        <v>4926</v>
      </c>
      <c r="D818" s="13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96"/>
        <v>1.1512214285714286</v>
      </c>
      <c r="P818" s="4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41341.870868055557</v>
      </c>
      <c r="T818" s="9">
        <f t="shared" si="101"/>
        <v>41373.270833333336</v>
      </c>
      <c r="U818" t="str">
        <f t="shared" si="102"/>
        <v>Mar</v>
      </c>
      <c r="V818" t="str">
        <f t="shared" si="103"/>
        <v>B</v>
      </c>
    </row>
    <row r="819" spans="1:22" ht="43.5" x14ac:dyDescent="0.35">
      <c r="A819">
        <v>817</v>
      </c>
      <c r="B819" s="1" t="s">
        <v>818</v>
      </c>
      <c r="C819" s="1" t="s">
        <v>4927</v>
      </c>
      <c r="D819" s="13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96"/>
        <v>1.3711066666666665</v>
      </c>
      <c r="P819" s="4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9">
        <f t="shared" si="100"/>
        <v>40925.599664351852</v>
      </c>
      <c r="T819" s="9">
        <f t="shared" si="101"/>
        <v>40979.207638888889</v>
      </c>
      <c r="U819" t="str">
        <f t="shared" si="102"/>
        <v>Jan</v>
      </c>
      <c r="V819" t="str">
        <f t="shared" si="103"/>
        <v>B</v>
      </c>
    </row>
    <row r="820" spans="1:22" ht="43.5" x14ac:dyDescent="0.35">
      <c r="A820">
        <v>818</v>
      </c>
      <c r="B820" s="1" t="s">
        <v>819</v>
      </c>
      <c r="C820" s="1" t="s">
        <v>4928</v>
      </c>
      <c r="D820" s="13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96"/>
        <v>1.5571428571428572</v>
      </c>
      <c r="P820" s="4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9">
        <f t="shared" si="100"/>
        <v>41120.882881944446</v>
      </c>
      <c r="T820" s="9">
        <f t="shared" si="101"/>
        <v>41128.709027777775</v>
      </c>
      <c r="U820" t="str">
        <f t="shared" si="102"/>
        <v>Jul</v>
      </c>
      <c r="V820" t="str">
        <f t="shared" si="103"/>
        <v>B</v>
      </c>
    </row>
    <row r="821" spans="1:22" ht="29" x14ac:dyDescent="0.35">
      <c r="A821">
        <v>819</v>
      </c>
      <c r="B821" s="1" t="s">
        <v>820</v>
      </c>
      <c r="C821" s="1" t="s">
        <v>4929</v>
      </c>
      <c r="D821" s="13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96"/>
        <v>1.0874999999999999</v>
      </c>
      <c r="P821" s="4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9">
        <f t="shared" si="100"/>
        <v>41619.998310185183</v>
      </c>
      <c r="T821" s="9">
        <f t="shared" si="101"/>
        <v>41629.197222222225</v>
      </c>
      <c r="U821" t="str">
        <f t="shared" si="102"/>
        <v>Dec</v>
      </c>
      <c r="V821" t="str">
        <f t="shared" si="103"/>
        <v>B</v>
      </c>
    </row>
    <row r="822" spans="1:22" ht="43.5" x14ac:dyDescent="0.35">
      <c r="A822">
        <v>820</v>
      </c>
      <c r="B822" s="1" t="s">
        <v>821</v>
      </c>
      <c r="C822" s="1" t="s">
        <v>4930</v>
      </c>
      <c r="D822" s="13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96"/>
        <v>1.3405</v>
      </c>
      <c r="P822" s="4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9">
        <f t="shared" si="100"/>
        <v>41768.841921296298</v>
      </c>
      <c r="T822" s="9">
        <f t="shared" si="101"/>
        <v>41799.208333333336</v>
      </c>
      <c r="U822" t="str">
        <f t="shared" si="102"/>
        <v>May</v>
      </c>
      <c r="V822" t="str">
        <f t="shared" si="103"/>
        <v>B</v>
      </c>
    </row>
    <row r="823" spans="1:22" ht="43.5" x14ac:dyDescent="0.35">
      <c r="A823">
        <v>821</v>
      </c>
      <c r="B823" s="1" t="s">
        <v>822</v>
      </c>
      <c r="C823" s="1" t="s">
        <v>4931</v>
      </c>
      <c r="D823" s="1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96"/>
        <v>1</v>
      </c>
      <c r="P823" s="4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9">
        <f t="shared" si="100"/>
        <v>42093.922048611115</v>
      </c>
      <c r="T823" s="9">
        <f t="shared" si="101"/>
        <v>42128.167361111111</v>
      </c>
      <c r="U823" t="str">
        <f t="shared" si="102"/>
        <v>Mar</v>
      </c>
      <c r="V823" t="str">
        <f t="shared" si="103"/>
        <v>B</v>
      </c>
    </row>
    <row r="824" spans="1:22" ht="43.5" x14ac:dyDescent="0.35">
      <c r="A824">
        <v>822</v>
      </c>
      <c r="B824" s="1" t="s">
        <v>823</v>
      </c>
      <c r="C824" s="1" t="s">
        <v>4932</v>
      </c>
      <c r="D824" s="13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96"/>
        <v>1.1916666666666667</v>
      </c>
      <c r="P824" s="4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9">
        <f t="shared" si="100"/>
        <v>41157.947337962964</v>
      </c>
      <c r="T824" s="9">
        <f t="shared" si="101"/>
        <v>41187.947337962964</v>
      </c>
      <c r="U824" t="str">
        <f t="shared" si="102"/>
        <v>Sep</v>
      </c>
      <c r="V824" t="str">
        <f t="shared" si="103"/>
        <v>B</v>
      </c>
    </row>
    <row r="825" spans="1:22" ht="43.5" x14ac:dyDescent="0.35">
      <c r="A825">
        <v>823</v>
      </c>
      <c r="B825" s="1" t="s">
        <v>824</v>
      </c>
      <c r="C825" s="1" t="s">
        <v>4933</v>
      </c>
      <c r="D825" s="13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96"/>
        <v>1.7949999999999999</v>
      </c>
      <c r="P825" s="4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9">
        <f t="shared" si="100"/>
        <v>42055.972824074073</v>
      </c>
      <c r="T825" s="9">
        <f t="shared" si="101"/>
        <v>42085.931157407409</v>
      </c>
      <c r="U825" t="str">
        <f t="shared" si="102"/>
        <v>Feb</v>
      </c>
      <c r="V825" t="str">
        <f t="shared" si="103"/>
        <v>B</v>
      </c>
    </row>
    <row r="826" spans="1:22" ht="58" x14ac:dyDescent="0.35">
      <c r="A826">
        <v>824</v>
      </c>
      <c r="B826" s="1" t="s">
        <v>825</v>
      </c>
      <c r="C826" s="1" t="s">
        <v>4934</v>
      </c>
      <c r="D826" s="13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96"/>
        <v>1.3438124999999999</v>
      </c>
      <c r="P826" s="4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9">
        <f t="shared" si="100"/>
        <v>40250.242106481484</v>
      </c>
      <c r="T826" s="9">
        <f t="shared" si="101"/>
        <v>40286.290972222225</v>
      </c>
      <c r="U826" t="str">
        <f t="shared" si="102"/>
        <v>Mar</v>
      </c>
      <c r="V826" t="str">
        <f t="shared" si="103"/>
        <v>B</v>
      </c>
    </row>
    <row r="827" spans="1:22" ht="29" x14ac:dyDescent="0.35">
      <c r="A827">
        <v>825</v>
      </c>
      <c r="B827" s="1" t="s">
        <v>826</v>
      </c>
      <c r="C827" s="1" t="s">
        <v>4935</v>
      </c>
      <c r="D827" s="13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96"/>
        <v>1.0043200000000001</v>
      </c>
      <c r="P827" s="4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9">
        <f t="shared" si="100"/>
        <v>41186.306527777779</v>
      </c>
      <c r="T827" s="9">
        <f t="shared" si="101"/>
        <v>41211.306527777779</v>
      </c>
      <c r="U827" t="str">
        <f t="shared" si="102"/>
        <v>Oct</v>
      </c>
      <c r="V827" t="str">
        <f t="shared" si="103"/>
        <v>B</v>
      </c>
    </row>
    <row r="828" spans="1:22" ht="43.5" x14ac:dyDescent="0.35">
      <c r="A828">
        <v>826</v>
      </c>
      <c r="B828" s="1" t="s">
        <v>827</v>
      </c>
      <c r="C828" s="1" t="s">
        <v>4936</v>
      </c>
      <c r="D828" s="13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96"/>
        <v>1.0145454545454546</v>
      </c>
      <c r="P828" s="4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9">
        <f t="shared" si="100"/>
        <v>40973.038541666669</v>
      </c>
      <c r="T828" s="9">
        <f t="shared" si="101"/>
        <v>40993.996874999997</v>
      </c>
      <c r="U828" t="str">
        <f t="shared" si="102"/>
        <v>Mar</v>
      </c>
      <c r="V828" t="str">
        <f t="shared" si="103"/>
        <v>B</v>
      </c>
    </row>
    <row r="829" spans="1:22" ht="58" x14ac:dyDescent="0.35">
      <c r="A829">
        <v>827</v>
      </c>
      <c r="B829" s="1" t="s">
        <v>828</v>
      </c>
      <c r="C829" s="1" t="s">
        <v>4937</v>
      </c>
      <c r="D829" s="13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96"/>
        <v>1.0333333333333334</v>
      </c>
      <c r="P829" s="4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9">
        <f t="shared" si="100"/>
        <v>40927.473460648151</v>
      </c>
      <c r="T829" s="9">
        <f t="shared" si="101"/>
        <v>40953.825694444444</v>
      </c>
      <c r="U829" t="str">
        <f t="shared" si="102"/>
        <v>Jan</v>
      </c>
      <c r="V829" t="str">
        <f t="shared" si="103"/>
        <v>B</v>
      </c>
    </row>
    <row r="830" spans="1:22" ht="58" x14ac:dyDescent="0.35">
      <c r="A830">
        <v>828</v>
      </c>
      <c r="B830" s="1" t="s">
        <v>829</v>
      </c>
      <c r="C830" s="1" t="s">
        <v>4938</v>
      </c>
      <c r="D830" s="13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96"/>
        <v>1.07</v>
      </c>
      <c r="P830" s="4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9">
        <f t="shared" si="100"/>
        <v>41073.050717592596</v>
      </c>
      <c r="T830" s="9">
        <f t="shared" si="101"/>
        <v>41085.683333333334</v>
      </c>
      <c r="U830" t="str">
        <f t="shared" si="102"/>
        <v>Jun</v>
      </c>
      <c r="V830" t="str">
        <f t="shared" si="103"/>
        <v>B</v>
      </c>
    </row>
    <row r="831" spans="1:22" ht="58" x14ac:dyDescent="0.35">
      <c r="A831">
        <v>829</v>
      </c>
      <c r="B831" s="1" t="s">
        <v>830</v>
      </c>
      <c r="C831" s="1" t="s">
        <v>4939</v>
      </c>
      <c r="D831" s="13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96"/>
        <v>1.04</v>
      </c>
      <c r="P831" s="4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42504.801388888889</v>
      </c>
      <c r="T831" s="9">
        <f t="shared" si="101"/>
        <v>42564.801388888889</v>
      </c>
      <c r="U831" t="str">
        <f t="shared" si="102"/>
        <v>May</v>
      </c>
      <c r="V831" t="str">
        <f t="shared" si="103"/>
        <v>B</v>
      </c>
    </row>
    <row r="832" spans="1:22" ht="43.5" x14ac:dyDescent="0.35">
      <c r="A832">
        <v>830</v>
      </c>
      <c r="B832" s="1" t="s">
        <v>831</v>
      </c>
      <c r="C832" s="1" t="s">
        <v>4940</v>
      </c>
      <c r="D832" s="13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96"/>
        <v>1.0783333333333334</v>
      </c>
      <c r="P832" s="4">
        <f t="shared" si="97"/>
        <v>60.65625</v>
      </c>
      <c r="Q832" t="str">
        <f t="shared" si="98"/>
        <v>music</v>
      </c>
      <c r="R832" t="str">
        <f t="shared" si="99"/>
        <v>rock</v>
      </c>
      <c r="S832" s="9">
        <f t="shared" si="100"/>
        <v>41325.525752314818</v>
      </c>
      <c r="T832" s="9">
        <f t="shared" si="101"/>
        <v>41355.484085648146</v>
      </c>
      <c r="U832" t="str">
        <f t="shared" si="102"/>
        <v>Feb</v>
      </c>
      <c r="V832" t="str">
        <f t="shared" si="103"/>
        <v>B</v>
      </c>
    </row>
    <row r="833" spans="1:22" ht="43.5" x14ac:dyDescent="0.35">
      <c r="A833">
        <v>831</v>
      </c>
      <c r="B833" s="1" t="s">
        <v>832</v>
      </c>
      <c r="C833" s="1" t="s">
        <v>4941</v>
      </c>
      <c r="D833" s="1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96"/>
        <v>2.3333333333333335</v>
      </c>
      <c r="P833" s="4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40996.646921296298</v>
      </c>
      <c r="T833" s="9">
        <f t="shared" si="101"/>
        <v>41026.646921296298</v>
      </c>
      <c r="U833" t="str">
        <f t="shared" si="102"/>
        <v>Mar</v>
      </c>
      <c r="V833" t="str">
        <f t="shared" si="103"/>
        <v>C</v>
      </c>
    </row>
    <row r="834" spans="1:22" ht="43.5" x14ac:dyDescent="0.35">
      <c r="A834">
        <v>832</v>
      </c>
      <c r="B834" s="1" t="s">
        <v>833</v>
      </c>
      <c r="C834" s="1" t="s">
        <v>4942</v>
      </c>
      <c r="D834" s="13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96"/>
        <v>1.0060706666666666</v>
      </c>
      <c r="P834" s="4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9">
        <f t="shared" si="100"/>
        <v>40869.675173611111</v>
      </c>
      <c r="T834" s="9">
        <f t="shared" si="101"/>
        <v>40929.342361111114</v>
      </c>
      <c r="U834" t="str">
        <f t="shared" si="102"/>
        <v>Nov</v>
      </c>
      <c r="V834" t="str">
        <f t="shared" si="103"/>
        <v>B</v>
      </c>
    </row>
    <row r="835" spans="1:22" x14ac:dyDescent="0.35">
      <c r="A835">
        <v>833</v>
      </c>
      <c r="B835" s="1" t="s">
        <v>834</v>
      </c>
      <c r="C835" s="1" t="s">
        <v>4943</v>
      </c>
      <c r="D835" s="13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104">E835/D835</f>
        <v>1.0166666666666666</v>
      </c>
      <c r="P835" s="4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9">
        <f t="shared" ref="S835:S898" si="108">(((J835/60)/60)/24)+DATE(1970,1,1)</f>
        <v>41718.878182870372</v>
      </c>
      <c r="T835" s="9">
        <f t="shared" ref="T835:T898" si="109">(((I835/60)/60)/24)+DATE(1970,1,1)</f>
        <v>41748.878182870372</v>
      </c>
      <c r="U835" t="str">
        <f t="shared" ref="U835:U898" si="110">(TEXT(S835,"mmm"))</f>
        <v>Mar</v>
      </c>
      <c r="V835" t="str">
        <f t="shared" ref="V835:V898" si="111">IF(O835&lt;1,"A",IF(O835&lt;2,"B","C"))</f>
        <v>B</v>
      </c>
    </row>
    <row r="836" spans="1:22" ht="58" x14ac:dyDescent="0.35">
      <c r="A836">
        <v>834</v>
      </c>
      <c r="B836" s="1" t="s">
        <v>835</v>
      </c>
      <c r="C836" s="1" t="s">
        <v>4944</v>
      </c>
      <c r="D836" s="13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104"/>
        <v>1.3101818181818181</v>
      </c>
      <c r="P836" s="4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41422.822824074072</v>
      </c>
      <c r="T836" s="9">
        <f t="shared" si="109"/>
        <v>41456.165972222225</v>
      </c>
      <c r="U836" t="str">
        <f t="shared" si="110"/>
        <v>May</v>
      </c>
      <c r="V836" t="str">
        <f t="shared" si="111"/>
        <v>B</v>
      </c>
    </row>
    <row r="837" spans="1:22" ht="43.5" x14ac:dyDescent="0.35">
      <c r="A837">
        <v>835</v>
      </c>
      <c r="B837" s="1" t="s">
        <v>836</v>
      </c>
      <c r="C837" s="1" t="s">
        <v>4945</v>
      </c>
      <c r="D837" s="13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104"/>
        <v>1.1725000000000001</v>
      </c>
      <c r="P837" s="4">
        <f t="shared" si="105"/>
        <v>58.625</v>
      </c>
      <c r="Q837" t="str">
        <f t="shared" si="106"/>
        <v>music</v>
      </c>
      <c r="R837" t="str">
        <f t="shared" si="107"/>
        <v>rock</v>
      </c>
      <c r="S837" s="9">
        <f t="shared" si="108"/>
        <v>41005.45784722222</v>
      </c>
      <c r="T837" s="9">
        <f t="shared" si="109"/>
        <v>41048.125</v>
      </c>
      <c r="U837" t="str">
        <f t="shared" si="110"/>
        <v>Apr</v>
      </c>
      <c r="V837" t="str">
        <f t="shared" si="111"/>
        <v>B</v>
      </c>
    </row>
    <row r="838" spans="1:22" x14ac:dyDescent="0.35">
      <c r="A838">
        <v>836</v>
      </c>
      <c r="B838" s="1" t="s">
        <v>837</v>
      </c>
      <c r="C838" s="1" t="s">
        <v>4946</v>
      </c>
      <c r="D838" s="13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104"/>
        <v>1.009304</v>
      </c>
      <c r="P838" s="4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9">
        <f t="shared" si="108"/>
        <v>41524.056921296295</v>
      </c>
      <c r="T838" s="9">
        <f t="shared" si="109"/>
        <v>41554.056921296295</v>
      </c>
      <c r="U838" t="str">
        <f t="shared" si="110"/>
        <v>Sep</v>
      </c>
      <c r="V838" t="str">
        <f t="shared" si="111"/>
        <v>B</v>
      </c>
    </row>
    <row r="839" spans="1:22" ht="43.5" x14ac:dyDescent="0.35">
      <c r="A839">
        <v>837</v>
      </c>
      <c r="B839" s="1" t="s">
        <v>838</v>
      </c>
      <c r="C839" s="1" t="s">
        <v>4947</v>
      </c>
      <c r="D839" s="13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104"/>
        <v>1.218</v>
      </c>
      <c r="P839" s="4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9">
        <f t="shared" si="108"/>
        <v>41730.998402777775</v>
      </c>
      <c r="T839" s="9">
        <f t="shared" si="109"/>
        <v>41760.998402777775</v>
      </c>
      <c r="U839" t="str">
        <f t="shared" si="110"/>
        <v>Apr</v>
      </c>
      <c r="V839" t="str">
        <f t="shared" si="111"/>
        <v>B</v>
      </c>
    </row>
    <row r="840" spans="1:22" ht="43.5" x14ac:dyDescent="0.35">
      <c r="A840">
        <v>838</v>
      </c>
      <c r="B840" s="1" t="s">
        <v>839</v>
      </c>
      <c r="C840" s="1" t="s">
        <v>4948</v>
      </c>
      <c r="D840" s="13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104"/>
        <v>1.454</v>
      </c>
      <c r="P840" s="4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9">
        <f t="shared" si="108"/>
        <v>40895.897974537038</v>
      </c>
      <c r="T840" s="9">
        <f t="shared" si="109"/>
        <v>40925.897974537038</v>
      </c>
      <c r="U840" t="str">
        <f t="shared" si="110"/>
        <v>Dec</v>
      </c>
      <c r="V840" t="str">
        <f t="shared" si="111"/>
        <v>B</v>
      </c>
    </row>
    <row r="841" spans="1:22" ht="43.5" x14ac:dyDescent="0.35">
      <c r="A841">
        <v>839</v>
      </c>
      <c r="B841" s="1" t="s">
        <v>840</v>
      </c>
      <c r="C841" s="1" t="s">
        <v>4949</v>
      </c>
      <c r="D841" s="13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104"/>
        <v>1.166166</v>
      </c>
      <c r="P841" s="4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9">
        <f t="shared" si="108"/>
        <v>41144.763379629629</v>
      </c>
      <c r="T841" s="9">
        <f t="shared" si="109"/>
        <v>41174.763379629629</v>
      </c>
      <c r="U841" t="str">
        <f t="shared" si="110"/>
        <v>Aug</v>
      </c>
      <c r="V841" t="str">
        <f t="shared" si="111"/>
        <v>B</v>
      </c>
    </row>
    <row r="842" spans="1:22" ht="43.5" x14ac:dyDescent="0.35">
      <c r="A842">
        <v>840</v>
      </c>
      <c r="B842" s="1" t="s">
        <v>841</v>
      </c>
      <c r="C842" s="1" t="s">
        <v>4950</v>
      </c>
      <c r="D842" s="13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104"/>
        <v>1.2041660000000001</v>
      </c>
      <c r="P842" s="4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9">
        <f t="shared" si="108"/>
        <v>42607.226701388892</v>
      </c>
      <c r="T842" s="9">
        <f t="shared" si="109"/>
        <v>42637.226701388892</v>
      </c>
      <c r="U842" t="str">
        <f t="shared" si="110"/>
        <v>Aug</v>
      </c>
      <c r="V842" t="str">
        <f t="shared" si="111"/>
        <v>B</v>
      </c>
    </row>
    <row r="843" spans="1:22" ht="58" x14ac:dyDescent="0.35">
      <c r="A843">
        <v>841</v>
      </c>
      <c r="B843" s="1" t="s">
        <v>842</v>
      </c>
      <c r="C843" s="1" t="s">
        <v>4951</v>
      </c>
      <c r="D843" s="1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104"/>
        <v>1.0132000000000001</v>
      </c>
      <c r="P843" s="4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9">
        <f t="shared" si="108"/>
        <v>41923.838692129626</v>
      </c>
      <c r="T843" s="9">
        <f t="shared" si="109"/>
        <v>41953.88035879629</v>
      </c>
      <c r="U843" t="str">
        <f t="shared" si="110"/>
        <v>Oct</v>
      </c>
      <c r="V843" t="str">
        <f t="shared" si="111"/>
        <v>B</v>
      </c>
    </row>
    <row r="844" spans="1:22" ht="43.5" x14ac:dyDescent="0.35">
      <c r="A844">
        <v>842</v>
      </c>
      <c r="B844" s="1" t="s">
        <v>843</v>
      </c>
      <c r="C844" s="1" t="s">
        <v>4952</v>
      </c>
      <c r="D844" s="13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104"/>
        <v>1.0431999999999999</v>
      </c>
      <c r="P844" s="4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9">
        <f t="shared" si="108"/>
        <v>41526.592395833337</v>
      </c>
      <c r="T844" s="9">
        <f t="shared" si="109"/>
        <v>41561.165972222225</v>
      </c>
      <c r="U844" t="str">
        <f t="shared" si="110"/>
        <v>Sep</v>
      </c>
      <c r="V844" t="str">
        <f t="shared" si="111"/>
        <v>B</v>
      </c>
    </row>
    <row r="845" spans="1:22" ht="43.5" x14ac:dyDescent="0.35">
      <c r="A845">
        <v>843</v>
      </c>
      <c r="B845" s="1" t="s">
        <v>844</v>
      </c>
      <c r="C845" s="1" t="s">
        <v>4953</v>
      </c>
      <c r="D845" s="13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104"/>
        <v>2.6713333333333331</v>
      </c>
      <c r="P845" s="4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9">
        <f t="shared" si="108"/>
        <v>42695.257870370369</v>
      </c>
      <c r="T845" s="9">
        <f t="shared" si="109"/>
        <v>42712.333333333328</v>
      </c>
      <c r="U845" t="str">
        <f t="shared" si="110"/>
        <v>Nov</v>
      </c>
      <c r="V845" t="str">
        <f t="shared" si="111"/>
        <v>C</v>
      </c>
    </row>
    <row r="846" spans="1:22" ht="58" x14ac:dyDescent="0.35">
      <c r="A846">
        <v>844</v>
      </c>
      <c r="B846" s="1" t="s">
        <v>845</v>
      </c>
      <c r="C846" s="1" t="s">
        <v>4954</v>
      </c>
      <c r="D846" s="13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104"/>
        <v>1.9413333333333334</v>
      </c>
      <c r="P846" s="4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9">
        <f t="shared" si="108"/>
        <v>41905.684629629628</v>
      </c>
      <c r="T846" s="9">
        <f t="shared" si="109"/>
        <v>41944.207638888889</v>
      </c>
      <c r="U846" t="str">
        <f t="shared" si="110"/>
        <v>Sep</v>
      </c>
      <c r="V846" t="str">
        <f t="shared" si="111"/>
        <v>B</v>
      </c>
    </row>
    <row r="847" spans="1:22" ht="43.5" x14ac:dyDescent="0.35">
      <c r="A847">
        <v>845</v>
      </c>
      <c r="B847" s="1" t="s">
        <v>846</v>
      </c>
      <c r="C847" s="1" t="s">
        <v>4955</v>
      </c>
      <c r="D847" s="13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104"/>
        <v>1.203802</v>
      </c>
      <c r="P847" s="4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9">
        <f t="shared" si="108"/>
        <v>42578.205972222218</v>
      </c>
      <c r="T847" s="9">
        <f t="shared" si="109"/>
        <v>42618.165972222225</v>
      </c>
      <c r="U847" t="str">
        <f t="shared" si="110"/>
        <v>Jul</v>
      </c>
      <c r="V847" t="str">
        <f t="shared" si="111"/>
        <v>B</v>
      </c>
    </row>
    <row r="848" spans="1:22" ht="43.5" x14ac:dyDescent="0.35">
      <c r="A848">
        <v>846</v>
      </c>
      <c r="B848" s="1" t="s">
        <v>847</v>
      </c>
      <c r="C848" s="1" t="s">
        <v>4956</v>
      </c>
      <c r="D848" s="13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104"/>
        <v>1.2200090909090908</v>
      </c>
      <c r="P848" s="4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9">
        <f t="shared" si="108"/>
        <v>41694.391840277778</v>
      </c>
      <c r="T848" s="9">
        <f t="shared" si="109"/>
        <v>41708.583333333336</v>
      </c>
      <c r="U848" t="str">
        <f t="shared" si="110"/>
        <v>Feb</v>
      </c>
      <c r="V848" t="str">
        <f t="shared" si="111"/>
        <v>B</v>
      </c>
    </row>
    <row r="849" spans="1:22" ht="29" x14ac:dyDescent="0.35">
      <c r="A849">
        <v>847</v>
      </c>
      <c r="B849" s="1" t="s">
        <v>848</v>
      </c>
      <c r="C849" s="1" t="s">
        <v>4957</v>
      </c>
      <c r="D849" s="13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104"/>
        <v>1</v>
      </c>
      <c r="P849" s="4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42165.79833333334</v>
      </c>
      <c r="T849" s="9">
        <f t="shared" si="109"/>
        <v>42195.79833333334</v>
      </c>
      <c r="U849" t="str">
        <f t="shared" si="110"/>
        <v>Jun</v>
      </c>
      <c r="V849" t="str">
        <f t="shared" si="111"/>
        <v>B</v>
      </c>
    </row>
    <row r="850" spans="1:22" ht="43.5" x14ac:dyDescent="0.35">
      <c r="A850">
        <v>848</v>
      </c>
      <c r="B850" s="1" t="s">
        <v>849</v>
      </c>
      <c r="C850" s="1" t="s">
        <v>4958</v>
      </c>
      <c r="D850" s="13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104"/>
        <v>1</v>
      </c>
      <c r="P850" s="4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42078.792048611111</v>
      </c>
      <c r="T850" s="9">
        <f t="shared" si="109"/>
        <v>42108.792048611111</v>
      </c>
      <c r="U850" t="str">
        <f t="shared" si="110"/>
        <v>Mar</v>
      </c>
      <c r="V850" t="str">
        <f t="shared" si="111"/>
        <v>B</v>
      </c>
    </row>
    <row r="851" spans="1:22" ht="58" x14ac:dyDescent="0.35">
      <c r="A851">
        <v>849</v>
      </c>
      <c r="B851" s="1" t="s">
        <v>850</v>
      </c>
      <c r="C851" s="1" t="s">
        <v>4959</v>
      </c>
      <c r="D851" s="13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104"/>
        <v>1.1990000000000001</v>
      </c>
      <c r="P851" s="4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9">
        <f t="shared" si="108"/>
        <v>42051.148888888885</v>
      </c>
      <c r="T851" s="9">
        <f t="shared" si="109"/>
        <v>42079.107222222221</v>
      </c>
      <c r="U851" t="str">
        <f t="shared" si="110"/>
        <v>Feb</v>
      </c>
      <c r="V851" t="str">
        <f t="shared" si="111"/>
        <v>B</v>
      </c>
    </row>
    <row r="852" spans="1:22" ht="43.5" x14ac:dyDescent="0.35">
      <c r="A852">
        <v>850</v>
      </c>
      <c r="B852" s="1" t="s">
        <v>851</v>
      </c>
      <c r="C852" s="1" t="s">
        <v>4960</v>
      </c>
      <c r="D852" s="13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104"/>
        <v>1.55175</v>
      </c>
      <c r="P852" s="4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9">
        <f t="shared" si="108"/>
        <v>42452.827743055561</v>
      </c>
      <c r="T852" s="9">
        <f t="shared" si="109"/>
        <v>42485.207638888889</v>
      </c>
      <c r="U852" t="str">
        <f t="shared" si="110"/>
        <v>Mar</v>
      </c>
      <c r="V852" t="str">
        <f t="shared" si="111"/>
        <v>B</v>
      </c>
    </row>
    <row r="853" spans="1:22" ht="43.5" x14ac:dyDescent="0.35">
      <c r="A853">
        <v>851</v>
      </c>
      <c r="B853" s="1" t="s">
        <v>852</v>
      </c>
      <c r="C853" s="1" t="s">
        <v>4961</v>
      </c>
      <c r="D853" s="1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104"/>
        <v>1.3045</v>
      </c>
      <c r="P853" s="4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9">
        <f t="shared" si="108"/>
        <v>42522.880243055552</v>
      </c>
      <c r="T853" s="9">
        <f t="shared" si="109"/>
        <v>42582.822916666672</v>
      </c>
      <c r="U853" t="str">
        <f t="shared" si="110"/>
        <v>Jun</v>
      </c>
      <c r="V853" t="str">
        <f t="shared" si="111"/>
        <v>B</v>
      </c>
    </row>
    <row r="854" spans="1:22" ht="29" x14ac:dyDescent="0.35">
      <c r="A854">
        <v>852</v>
      </c>
      <c r="B854" s="1" t="s">
        <v>853</v>
      </c>
      <c r="C854" s="1" t="s">
        <v>4962</v>
      </c>
      <c r="D854" s="13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104"/>
        <v>1.0497142857142858</v>
      </c>
      <c r="P854" s="4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9">
        <f t="shared" si="108"/>
        <v>42656.805497685185</v>
      </c>
      <c r="T854" s="9">
        <f t="shared" si="109"/>
        <v>42667.875</v>
      </c>
      <c r="U854" t="str">
        <f t="shared" si="110"/>
        <v>Oct</v>
      </c>
      <c r="V854" t="str">
        <f t="shared" si="111"/>
        <v>B</v>
      </c>
    </row>
    <row r="855" spans="1:22" ht="43.5" x14ac:dyDescent="0.35">
      <c r="A855">
        <v>853</v>
      </c>
      <c r="B855" s="1" t="s">
        <v>854</v>
      </c>
      <c r="C855" s="1" t="s">
        <v>4963</v>
      </c>
      <c r="D855" s="13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104"/>
        <v>1</v>
      </c>
      <c r="P855" s="4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42021.832280092596</v>
      </c>
      <c r="T855" s="9">
        <f t="shared" si="109"/>
        <v>42051.832280092596</v>
      </c>
      <c r="U855" t="str">
        <f t="shared" si="110"/>
        <v>Jan</v>
      </c>
      <c r="V855" t="str">
        <f t="shared" si="111"/>
        <v>B</v>
      </c>
    </row>
    <row r="856" spans="1:22" ht="43.5" x14ac:dyDescent="0.35">
      <c r="A856">
        <v>854</v>
      </c>
      <c r="B856" s="1" t="s">
        <v>855</v>
      </c>
      <c r="C856" s="1" t="s">
        <v>4964</v>
      </c>
      <c r="D856" s="13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104"/>
        <v>1.1822050359712231</v>
      </c>
      <c r="P856" s="4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9">
        <f t="shared" si="108"/>
        <v>42702.212337962963</v>
      </c>
      <c r="T856" s="9">
        <f t="shared" si="109"/>
        <v>42732.212337962963</v>
      </c>
      <c r="U856" t="str">
        <f t="shared" si="110"/>
        <v>Nov</v>
      </c>
      <c r="V856" t="str">
        <f t="shared" si="111"/>
        <v>B</v>
      </c>
    </row>
    <row r="857" spans="1:22" ht="29" x14ac:dyDescent="0.35">
      <c r="A857">
        <v>855</v>
      </c>
      <c r="B857" s="1" t="s">
        <v>856</v>
      </c>
      <c r="C857" s="1" t="s">
        <v>4965</v>
      </c>
      <c r="D857" s="13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104"/>
        <v>1.0344827586206897</v>
      </c>
      <c r="P857" s="4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9">
        <f t="shared" si="108"/>
        <v>42545.125196759262</v>
      </c>
      <c r="T857" s="9">
        <f t="shared" si="109"/>
        <v>42575.125196759262</v>
      </c>
      <c r="U857" t="str">
        <f t="shared" si="110"/>
        <v>Jun</v>
      </c>
      <c r="V857" t="str">
        <f t="shared" si="111"/>
        <v>B</v>
      </c>
    </row>
    <row r="858" spans="1:22" ht="58" x14ac:dyDescent="0.35">
      <c r="A858">
        <v>856</v>
      </c>
      <c r="B858" s="1" t="s">
        <v>857</v>
      </c>
      <c r="C858" s="1" t="s">
        <v>4966</v>
      </c>
      <c r="D858" s="13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104"/>
        <v>2.1800000000000002</v>
      </c>
      <c r="P858" s="4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9">
        <f t="shared" si="108"/>
        <v>42609.311990740738</v>
      </c>
      <c r="T858" s="9">
        <f t="shared" si="109"/>
        <v>42668.791666666672</v>
      </c>
      <c r="U858" t="str">
        <f t="shared" si="110"/>
        <v>Aug</v>
      </c>
      <c r="V858" t="str">
        <f t="shared" si="111"/>
        <v>C</v>
      </c>
    </row>
    <row r="859" spans="1:22" ht="43.5" x14ac:dyDescent="0.35">
      <c r="A859">
        <v>857</v>
      </c>
      <c r="B859" s="1" t="s">
        <v>858</v>
      </c>
      <c r="C859" s="1" t="s">
        <v>4967</v>
      </c>
      <c r="D859" s="13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104"/>
        <v>1</v>
      </c>
      <c r="P859" s="4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42291.581377314811</v>
      </c>
      <c r="T859" s="9">
        <f t="shared" si="109"/>
        <v>42333.623043981483</v>
      </c>
      <c r="U859" t="str">
        <f t="shared" si="110"/>
        <v>Oct</v>
      </c>
      <c r="V859" t="str">
        <f t="shared" si="111"/>
        <v>B</v>
      </c>
    </row>
    <row r="860" spans="1:22" ht="43.5" x14ac:dyDescent="0.35">
      <c r="A860">
        <v>858</v>
      </c>
      <c r="B860" s="1" t="s">
        <v>859</v>
      </c>
      <c r="C860" s="1" t="s">
        <v>4968</v>
      </c>
      <c r="D860" s="13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104"/>
        <v>1.4400583333333332</v>
      </c>
      <c r="P860" s="4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9">
        <f t="shared" si="108"/>
        <v>42079.745578703703</v>
      </c>
      <c r="T860" s="9">
        <f t="shared" si="109"/>
        <v>42109.957638888889</v>
      </c>
      <c r="U860" t="str">
        <f t="shared" si="110"/>
        <v>Mar</v>
      </c>
      <c r="V860" t="str">
        <f t="shared" si="111"/>
        <v>B</v>
      </c>
    </row>
    <row r="861" spans="1:22" ht="43.5" x14ac:dyDescent="0.35">
      <c r="A861">
        <v>859</v>
      </c>
      <c r="B861" s="1" t="s">
        <v>860</v>
      </c>
      <c r="C861" s="1" t="s">
        <v>4969</v>
      </c>
      <c r="D861" s="13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104"/>
        <v>1.0467500000000001</v>
      </c>
      <c r="P861" s="4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9">
        <f t="shared" si="108"/>
        <v>42128.820231481484</v>
      </c>
      <c r="T861" s="9">
        <f t="shared" si="109"/>
        <v>42159</v>
      </c>
      <c r="U861" t="str">
        <f t="shared" si="110"/>
        <v>May</v>
      </c>
      <c r="V861" t="str">
        <f t="shared" si="111"/>
        <v>B</v>
      </c>
    </row>
    <row r="862" spans="1:22" ht="43.5" x14ac:dyDescent="0.35">
      <c r="A862">
        <v>860</v>
      </c>
      <c r="B862" s="1" t="s">
        <v>861</v>
      </c>
      <c r="C862" s="1" t="s">
        <v>4970</v>
      </c>
      <c r="D862" s="13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104"/>
        <v>0.18142857142857144</v>
      </c>
      <c r="P862" s="4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9">
        <f t="shared" si="108"/>
        <v>41570.482789351852</v>
      </c>
      <c r="T862" s="9">
        <f t="shared" si="109"/>
        <v>41600.524456018517</v>
      </c>
      <c r="U862" t="str">
        <f t="shared" si="110"/>
        <v>Oct</v>
      </c>
      <c r="V862" t="str">
        <f t="shared" si="111"/>
        <v>A</v>
      </c>
    </row>
    <row r="863" spans="1:22" ht="43.5" x14ac:dyDescent="0.35">
      <c r="A863">
        <v>861</v>
      </c>
      <c r="B863" s="1" t="s">
        <v>862</v>
      </c>
      <c r="C863" s="1" t="s">
        <v>4971</v>
      </c>
      <c r="D863" s="1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104"/>
        <v>2.2444444444444444E-2</v>
      </c>
      <c r="P863" s="4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42599.965324074074</v>
      </c>
      <c r="T863" s="9">
        <f t="shared" si="109"/>
        <v>42629.965324074074</v>
      </c>
      <c r="U863" t="str">
        <f t="shared" si="110"/>
        <v>Aug</v>
      </c>
      <c r="V863" t="str">
        <f t="shared" si="111"/>
        <v>A</v>
      </c>
    </row>
    <row r="864" spans="1:22" ht="43.5" x14ac:dyDescent="0.35">
      <c r="A864">
        <v>862</v>
      </c>
      <c r="B864" s="1" t="s">
        <v>863</v>
      </c>
      <c r="C864" s="1" t="s">
        <v>4972</v>
      </c>
      <c r="D864" s="13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104"/>
        <v>3.3999999999999998E-3</v>
      </c>
      <c r="P864" s="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41559.5549537037</v>
      </c>
      <c r="T864" s="9">
        <f t="shared" si="109"/>
        <v>41589.596620370372</v>
      </c>
      <c r="U864" t="str">
        <f t="shared" si="110"/>
        <v>Oct</v>
      </c>
      <c r="V864" t="str">
        <f t="shared" si="111"/>
        <v>A</v>
      </c>
    </row>
    <row r="865" spans="1:22" ht="43.5" x14ac:dyDescent="0.35">
      <c r="A865">
        <v>863</v>
      </c>
      <c r="B865" s="1" t="s">
        <v>864</v>
      </c>
      <c r="C865" s="1" t="s">
        <v>4973</v>
      </c>
      <c r="D865" s="13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104"/>
        <v>4.4999999999999998E-2</v>
      </c>
      <c r="P865" s="4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40921.117662037039</v>
      </c>
      <c r="T865" s="9">
        <f t="shared" si="109"/>
        <v>40951.117662037039</v>
      </c>
      <c r="U865" t="str">
        <f t="shared" si="110"/>
        <v>Jan</v>
      </c>
      <c r="V865" t="str">
        <f t="shared" si="111"/>
        <v>A</v>
      </c>
    </row>
    <row r="866" spans="1:22" ht="43.5" x14ac:dyDescent="0.35">
      <c r="A866">
        <v>864</v>
      </c>
      <c r="B866" s="1" t="s">
        <v>865</v>
      </c>
      <c r="C866" s="1" t="s">
        <v>4974</v>
      </c>
      <c r="D866" s="13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104"/>
        <v>0.41538461538461541</v>
      </c>
      <c r="P866" s="4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9">
        <f t="shared" si="108"/>
        <v>41541.106921296298</v>
      </c>
      <c r="T866" s="9">
        <f t="shared" si="109"/>
        <v>41563.415972222225</v>
      </c>
      <c r="U866" t="str">
        <f t="shared" si="110"/>
        <v>Sep</v>
      </c>
      <c r="V866" t="str">
        <f t="shared" si="111"/>
        <v>A</v>
      </c>
    </row>
    <row r="867" spans="1:22" ht="43.5" x14ac:dyDescent="0.35">
      <c r="A867">
        <v>865</v>
      </c>
      <c r="B867" s="1" t="s">
        <v>866</v>
      </c>
      <c r="C867" s="1" t="s">
        <v>4975</v>
      </c>
      <c r="D867" s="13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104"/>
        <v>2.0454545454545454E-2</v>
      </c>
      <c r="P867" s="4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41230.77311342593</v>
      </c>
      <c r="T867" s="9">
        <f t="shared" si="109"/>
        <v>41290.77311342593</v>
      </c>
      <c r="U867" t="str">
        <f t="shared" si="110"/>
        <v>Nov</v>
      </c>
      <c r="V867" t="str">
        <f t="shared" si="111"/>
        <v>A</v>
      </c>
    </row>
    <row r="868" spans="1:22" ht="43.5" x14ac:dyDescent="0.35">
      <c r="A868">
        <v>866</v>
      </c>
      <c r="B868" s="1" t="s">
        <v>867</v>
      </c>
      <c r="C868" s="1" t="s">
        <v>4976</v>
      </c>
      <c r="D868" s="13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104"/>
        <v>0.18285714285714286</v>
      </c>
      <c r="P868" s="4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9">
        <f t="shared" si="108"/>
        <v>42025.637939814813</v>
      </c>
      <c r="T868" s="9">
        <f t="shared" si="109"/>
        <v>42063.631944444445</v>
      </c>
      <c r="U868" t="str">
        <f t="shared" si="110"/>
        <v>Jan</v>
      </c>
      <c r="V868" t="str">
        <f t="shared" si="111"/>
        <v>A</v>
      </c>
    </row>
    <row r="869" spans="1:22" ht="58" x14ac:dyDescent="0.35">
      <c r="A869">
        <v>867</v>
      </c>
      <c r="B869" s="1" t="s">
        <v>868</v>
      </c>
      <c r="C869" s="1" t="s">
        <v>4977</v>
      </c>
      <c r="D869" s="13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104"/>
        <v>0.2402</v>
      </c>
      <c r="P869" s="4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9">
        <f t="shared" si="108"/>
        <v>40088.105393518519</v>
      </c>
      <c r="T869" s="9">
        <f t="shared" si="109"/>
        <v>40148.207638888889</v>
      </c>
      <c r="U869" t="str">
        <f t="shared" si="110"/>
        <v>Oct</v>
      </c>
      <c r="V869" t="str">
        <f t="shared" si="111"/>
        <v>A</v>
      </c>
    </row>
    <row r="870" spans="1:22" ht="58" x14ac:dyDescent="0.35">
      <c r="A870">
        <v>868</v>
      </c>
      <c r="B870" s="1" t="s">
        <v>869</v>
      </c>
      <c r="C870" s="1" t="s">
        <v>4978</v>
      </c>
      <c r="D870" s="13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104"/>
        <v>1.1111111111111111E-3</v>
      </c>
      <c r="P870" s="4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41616.027754629627</v>
      </c>
      <c r="T870" s="9">
        <f t="shared" si="109"/>
        <v>41646.027754629627</v>
      </c>
      <c r="U870" t="str">
        <f t="shared" si="110"/>
        <v>Dec</v>
      </c>
      <c r="V870" t="str">
        <f t="shared" si="111"/>
        <v>A</v>
      </c>
    </row>
    <row r="871" spans="1:22" ht="58" x14ac:dyDescent="0.35">
      <c r="A871">
        <v>869</v>
      </c>
      <c r="B871" s="1" t="s">
        <v>870</v>
      </c>
      <c r="C871" s="1" t="s">
        <v>4979</v>
      </c>
      <c r="D871" s="13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104"/>
        <v>0.11818181818181818</v>
      </c>
      <c r="P871" s="4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9">
        <f t="shared" si="108"/>
        <v>41342.845567129632</v>
      </c>
      <c r="T871" s="9">
        <f t="shared" si="109"/>
        <v>41372.803900462961</v>
      </c>
      <c r="U871" t="str">
        <f t="shared" si="110"/>
        <v>Mar</v>
      </c>
      <c r="V871" t="str">
        <f t="shared" si="111"/>
        <v>A</v>
      </c>
    </row>
    <row r="872" spans="1:22" ht="43.5" x14ac:dyDescent="0.35">
      <c r="A872">
        <v>870</v>
      </c>
      <c r="B872" s="1" t="s">
        <v>871</v>
      </c>
      <c r="C872" s="1" t="s">
        <v>4980</v>
      </c>
      <c r="D872" s="13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104"/>
        <v>3.0999999999999999E-3</v>
      </c>
      <c r="P872" s="4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41488.022256944445</v>
      </c>
      <c r="T872" s="9">
        <f t="shared" si="109"/>
        <v>41518.022256944445</v>
      </c>
      <c r="U872" t="str">
        <f t="shared" si="110"/>
        <v>Aug</v>
      </c>
      <c r="V872" t="str">
        <f t="shared" si="111"/>
        <v>A</v>
      </c>
    </row>
    <row r="873" spans="1:22" ht="58" x14ac:dyDescent="0.35">
      <c r="A873">
        <v>871</v>
      </c>
      <c r="B873" s="1" t="s">
        <v>872</v>
      </c>
      <c r="C873" s="1" t="s">
        <v>4981</v>
      </c>
      <c r="D873" s="1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104"/>
        <v>5.4166666666666669E-2</v>
      </c>
      <c r="P873" s="4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9">
        <f t="shared" si="108"/>
        <v>41577.561284722222</v>
      </c>
      <c r="T873" s="9">
        <f t="shared" si="109"/>
        <v>41607.602951388886</v>
      </c>
      <c r="U873" t="str">
        <f t="shared" si="110"/>
        <v>Oct</v>
      </c>
      <c r="V873" t="str">
        <f t="shared" si="111"/>
        <v>A</v>
      </c>
    </row>
    <row r="874" spans="1:22" ht="43.5" x14ac:dyDescent="0.35">
      <c r="A874">
        <v>872</v>
      </c>
      <c r="B874" s="1" t="s">
        <v>873</v>
      </c>
      <c r="C874" s="1" t="s">
        <v>4982</v>
      </c>
      <c r="D874" s="13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104"/>
        <v>8.1250000000000003E-3</v>
      </c>
      <c r="P874" s="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40567.825543981482</v>
      </c>
      <c r="T874" s="9">
        <f t="shared" si="109"/>
        <v>40612.825543981482</v>
      </c>
      <c r="U874" t="str">
        <f t="shared" si="110"/>
        <v>Jan</v>
      </c>
      <c r="V874" t="str">
        <f t="shared" si="111"/>
        <v>A</v>
      </c>
    </row>
    <row r="875" spans="1:22" ht="29" x14ac:dyDescent="0.35">
      <c r="A875">
        <v>873</v>
      </c>
      <c r="B875" s="1" t="s">
        <v>874</v>
      </c>
      <c r="C875" s="1" t="s">
        <v>4983</v>
      </c>
      <c r="D875" s="13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104"/>
        <v>1.2857142857142857E-2</v>
      </c>
      <c r="P875" s="4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41184.167129629634</v>
      </c>
      <c r="T875" s="9">
        <f t="shared" si="109"/>
        <v>41224.208796296298</v>
      </c>
      <c r="U875" t="str">
        <f t="shared" si="110"/>
        <v>Oct</v>
      </c>
      <c r="V875" t="str">
        <f t="shared" si="111"/>
        <v>A</v>
      </c>
    </row>
    <row r="876" spans="1:22" ht="58" x14ac:dyDescent="0.35">
      <c r="A876">
        <v>874</v>
      </c>
      <c r="B876" s="1" t="s">
        <v>875</v>
      </c>
      <c r="C876" s="1" t="s">
        <v>4984</v>
      </c>
      <c r="D876" s="13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104"/>
        <v>0.24333333333333335</v>
      </c>
      <c r="P876" s="4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9">
        <f t="shared" si="108"/>
        <v>41368.583726851852</v>
      </c>
      <c r="T876" s="9">
        <f t="shared" si="109"/>
        <v>41398.583726851852</v>
      </c>
      <c r="U876" t="str">
        <f t="shared" si="110"/>
        <v>Apr</v>
      </c>
      <c r="V876" t="str">
        <f t="shared" si="111"/>
        <v>A</v>
      </c>
    </row>
    <row r="877" spans="1:22" ht="58" x14ac:dyDescent="0.35">
      <c r="A877">
        <v>875</v>
      </c>
      <c r="B877" s="1" t="s">
        <v>876</v>
      </c>
      <c r="C877" s="1" t="s">
        <v>4985</v>
      </c>
      <c r="D877" s="13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104"/>
        <v>0</v>
      </c>
      <c r="P877" s="4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9">
        <f t="shared" si="108"/>
        <v>42248.723738425921</v>
      </c>
      <c r="T877" s="9">
        <f t="shared" si="109"/>
        <v>42268.723738425921</v>
      </c>
      <c r="U877" t="str">
        <f t="shared" si="110"/>
        <v>Sep</v>
      </c>
      <c r="V877" t="str">
        <f t="shared" si="111"/>
        <v>A</v>
      </c>
    </row>
    <row r="878" spans="1:22" ht="29" x14ac:dyDescent="0.35">
      <c r="A878">
        <v>876</v>
      </c>
      <c r="B878" s="1" t="s">
        <v>877</v>
      </c>
      <c r="C878" s="1" t="s">
        <v>4986</v>
      </c>
      <c r="D878" s="13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104"/>
        <v>0.40799492385786801</v>
      </c>
      <c r="P878" s="4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9">
        <f t="shared" si="108"/>
        <v>41276.496840277774</v>
      </c>
      <c r="T878" s="9">
        <f t="shared" si="109"/>
        <v>41309.496840277774</v>
      </c>
      <c r="U878" t="str">
        <f t="shared" si="110"/>
        <v>Jan</v>
      </c>
      <c r="V878" t="str">
        <f t="shared" si="111"/>
        <v>A</v>
      </c>
    </row>
    <row r="879" spans="1:22" ht="58" x14ac:dyDescent="0.35">
      <c r="A879">
        <v>877</v>
      </c>
      <c r="B879" s="1" t="s">
        <v>878</v>
      </c>
      <c r="C879" s="1" t="s">
        <v>4987</v>
      </c>
      <c r="D879" s="13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104"/>
        <v>0.67549999999999999</v>
      </c>
      <c r="P879" s="4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9">
        <f t="shared" si="108"/>
        <v>41597.788888888892</v>
      </c>
      <c r="T879" s="9">
        <f t="shared" si="109"/>
        <v>41627.788888888892</v>
      </c>
      <c r="U879" t="str">
        <f t="shared" si="110"/>
        <v>Nov</v>
      </c>
      <c r="V879" t="str">
        <f t="shared" si="111"/>
        <v>A</v>
      </c>
    </row>
    <row r="880" spans="1:22" ht="43.5" x14ac:dyDescent="0.35">
      <c r="A880">
        <v>878</v>
      </c>
      <c r="B880" s="1" t="s">
        <v>879</v>
      </c>
      <c r="C880" s="1" t="s">
        <v>4988</v>
      </c>
      <c r="D880" s="13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104"/>
        <v>1.2999999999999999E-2</v>
      </c>
      <c r="P880" s="4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40505.232916666668</v>
      </c>
      <c r="T880" s="9">
        <f t="shared" si="109"/>
        <v>40535.232916666668</v>
      </c>
      <c r="U880" t="str">
        <f t="shared" si="110"/>
        <v>Nov</v>
      </c>
      <c r="V880" t="str">
        <f t="shared" si="111"/>
        <v>A</v>
      </c>
    </row>
    <row r="881" spans="1:22" ht="43.5" x14ac:dyDescent="0.35">
      <c r="A881">
        <v>879</v>
      </c>
      <c r="B881" s="1" t="s">
        <v>880</v>
      </c>
      <c r="C881" s="1" t="s">
        <v>4989</v>
      </c>
      <c r="D881" s="13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104"/>
        <v>0.30666666666666664</v>
      </c>
      <c r="P881" s="4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9">
        <f t="shared" si="108"/>
        <v>41037.829918981479</v>
      </c>
      <c r="T881" s="9">
        <f t="shared" si="109"/>
        <v>41058.829918981479</v>
      </c>
      <c r="U881" t="str">
        <f t="shared" si="110"/>
        <v>May</v>
      </c>
      <c r="V881" t="str">
        <f t="shared" si="111"/>
        <v>A</v>
      </c>
    </row>
    <row r="882" spans="1:22" ht="43.5" x14ac:dyDescent="0.35">
      <c r="A882">
        <v>880</v>
      </c>
      <c r="B882" s="1" t="s">
        <v>881</v>
      </c>
      <c r="C882" s="1" t="s">
        <v>4990</v>
      </c>
      <c r="D882" s="13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104"/>
        <v>2.9894179894179893E-2</v>
      </c>
      <c r="P882" s="4">
        <f t="shared" si="105"/>
        <v>14.125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41179.32104166667</v>
      </c>
      <c r="T882" s="9">
        <f t="shared" si="109"/>
        <v>41212.32104166667</v>
      </c>
      <c r="U882" t="str">
        <f t="shared" si="110"/>
        <v>Sep</v>
      </c>
      <c r="V882" t="str">
        <f t="shared" si="111"/>
        <v>A</v>
      </c>
    </row>
    <row r="883" spans="1:22" ht="43.5" x14ac:dyDescent="0.35">
      <c r="A883">
        <v>881</v>
      </c>
      <c r="B883" s="1" t="s">
        <v>882</v>
      </c>
      <c r="C883" s="1" t="s">
        <v>4991</v>
      </c>
      <c r="D883" s="1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104"/>
        <v>8.0000000000000002E-3</v>
      </c>
      <c r="P883" s="4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40877.25099537037</v>
      </c>
      <c r="T883" s="9">
        <f t="shared" si="109"/>
        <v>40922.25099537037</v>
      </c>
      <c r="U883" t="str">
        <f t="shared" si="110"/>
        <v>Nov</v>
      </c>
      <c r="V883" t="str">
        <f t="shared" si="111"/>
        <v>A</v>
      </c>
    </row>
    <row r="884" spans="1:22" ht="43.5" x14ac:dyDescent="0.35">
      <c r="A884">
        <v>882</v>
      </c>
      <c r="B884" s="1" t="s">
        <v>883</v>
      </c>
      <c r="C884" s="1" t="s">
        <v>4992</v>
      </c>
      <c r="D884" s="13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104"/>
        <v>0.20133333333333334</v>
      </c>
      <c r="P884" s="4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40759.860532407409</v>
      </c>
      <c r="T884" s="9">
        <f t="shared" si="109"/>
        <v>40792.860532407409</v>
      </c>
      <c r="U884" t="str">
        <f t="shared" si="110"/>
        <v>Aug</v>
      </c>
      <c r="V884" t="str">
        <f t="shared" si="111"/>
        <v>A</v>
      </c>
    </row>
    <row r="885" spans="1:22" ht="58" x14ac:dyDescent="0.35">
      <c r="A885">
        <v>883</v>
      </c>
      <c r="B885" s="1" t="s">
        <v>884</v>
      </c>
      <c r="C885" s="1" t="s">
        <v>4993</v>
      </c>
      <c r="D885" s="13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104"/>
        <v>0.4002</v>
      </c>
      <c r="P885" s="4">
        <f t="shared" si="105"/>
        <v>83.375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42371.935590277775</v>
      </c>
      <c r="T885" s="9">
        <f t="shared" si="109"/>
        <v>42431.935590277775</v>
      </c>
      <c r="U885" t="str">
        <f t="shared" si="110"/>
        <v>Jan</v>
      </c>
      <c r="V885" t="str">
        <f t="shared" si="111"/>
        <v>A</v>
      </c>
    </row>
    <row r="886" spans="1:22" ht="43.5" x14ac:dyDescent="0.35">
      <c r="A886">
        <v>884</v>
      </c>
      <c r="B886" s="1" t="s">
        <v>885</v>
      </c>
      <c r="C886" s="1" t="s">
        <v>4994</v>
      </c>
      <c r="D886" s="13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104"/>
        <v>0.01</v>
      </c>
      <c r="P886" s="4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40981.802615740737</v>
      </c>
      <c r="T886" s="9">
        <f t="shared" si="109"/>
        <v>41041.104861111111</v>
      </c>
      <c r="U886" t="str">
        <f t="shared" si="110"/>
        <v>Mar</v>
      </c>
      <c r="V886" t="str">
        <f t="shared" si="111"/>
        <v>A</v>
      </c>
    </row>
    <row r="887" spans="1:22" ht="43.5" x14ac:dyDescent="0.35">
      <c r="A887">
        <v>885</v>
      </c>
      <c r="B887" s="1" t="s">
        <v>886</v>
      </c>
      <c r="C887" s="1" t="s">
        <v>4995</v>
      </c>
      <c r="D887" s="13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104"/>
        <v>0.75</v>
      </c>
      <c r="P887" s="4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42713.941099537042</v>
      </c>
      <c r="T887" s="9">
        <f t="shared" si="109"/>
        <v>42734.941099537042</v>
      </c>
      <c r="U887" t="str">
        <f t="shared" si="110"/>
        <v>Dec</v>
      </c>
      <c r="V887" t="str">
        <f t="shared" si="111"/>
        <v>A</v>
      </c>
    </row>
    <row r="888" spans="1:22" ht="58" x14ac:dyDescent="0.35">
      <c r="A888">
        <v>886</v>
      </c>
      <c r="B888" s="1" t="s">
        <v>887</v>
      </c>
      <c r="C888" s="1" t="s">
        <v>4996</v>
      </c>
      <c r="D888" s="13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104"/>
        <v>0.41</v>
      </c>
      <c r="P888" s="4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42603.870520833334</v>
      </c>
      <c r="T888" s="9">
        <f t="shared" si="109"/>
        <v>42628.870520833334</v>
      </c>
      <c r="U888" t="str">
        <f t="shared" si="110"/>
        <v>Aug</v>
      </c>
      <c r="V888" t="str">
        <f t="shared" si="111"/>
        <v>A</v>
      </c>
    </row>
    <row r="889" spans="1:22" ht="43.5" x14ac:dyDescent="0.35">
      <c r="A889">
        <v>887</v>
      </c>
      <c r="B889" s="1" t="s">
        <v>888</v>
      </c>
      <c r="C889" s="1" t="s">
        <v>4997</v>
      </c>
      <c r="D889" s="13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104"/>
        <v>0</v>
      </c>
      <c r="P889" s="4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9">
        <f t="shared" si="108"/>
        <v>41026.958969907406</v>
      </c>
      <c r="T889" s="9">
        <f t="shared" si="109"/>
        <v>41056.958969907406</v>
      </c>
      <c r="U889" t="str">
        <f t="shared" si="110"/>
        <v>Apr</v>
      </c>
      <c r="V889" t="str">
        <f t="shared" si="111"/>
        <v>A</v>
      </c>
    </row>
    <row r="890" spans="1:22" ht="58" x14ac:dyDescent="0.35">
      <c r="A890">
        <v>888</v>
      </c>
      <c r="B890" s="1" t="s">
        <v>889</v>
      </c>
      <c r="C890" s="1" t="s">
        <v>4998</v>
      </c>
      <c r="D890" s="13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104"/>
        <v>7.1999999999999995E-2</v>
      </c>
      <c r="P890" s="4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40751.753298611111</v>
      </c>
      <c r="T890" s="9">
        <f t="shared" si="109"/>
        <v>40787.25</v>
      </c>
      <c r="U890" t="str">
        <f t="shared" si="110"/>
        <v>Jul</v>
      </c>
      <c r="V890" t="str">
        <f t="shared" si="111"/>
        <v>A</v>
      </c>
    </row>
    <row r="891" spans="1:22" ht="43.5" x14ac:dyDescent="0.35">
      <c r="A891">
        <v>889</v>
      </c>
      <c r="B891" s="1" t="s">
        <v>890</v>
      </c>
      <c r="C891" s="1" t="s">
        <v>4999</v>
      </c>
      <c r="D891" s="13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104"/>
        <v>9.4412800000000005E-2</v>
      </c>
      <c r="P891" s="4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41887.784062500003</v>
      </c>
      <c r="T891" s="9">
        <f t="shared" si="109"/>
        <v>41917.784062500003</v>
      </c>
      <c r="U891" t="str">
        <f t="shared" si="110"/>
        <v>Sep</v>
      </c>
      <c r="V891" t="str">
        <f t="shared" si="111"/>
        <v>A</v>
      </c>
    </row>
    <row r="892" spans="1:22" ht="58" x14ac:dyDescent="0.35">
      <c r="A892">
        <v>890</v>
      </c>
      <c r="B892" s="1" t="s">
        <v>891</v>
      </c>
      <c r="C892" s="1" t="s">
        <v>5000</v>
      </c>
      <c r="D892" s="13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104"/>
        <v>4.1666666666666664E-2</v>
      </c>
      <c r="P892" s="4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41569.698831018519</v>
      </c>
      <c r="T892" s="9">
        <f t="shared" si="109"/>
        <v>41599.740497685183</v>
      </c>
      <c r="U892" t="str">
        <f t="shared" si="110"/>
        <v>Oct</v>
      </c>
      <c r="V892" t="str">
        <f t="shared" si="111"/>
        <v>A</v>
      </c>
    </row>
    <row r="893" spans="1:22" ht="43.5" x14ac:dyDescent="0.35">
      <c r="A893">
        <v>891</v>
      </c>
      <c r="B893" s="1" t="s">
        <v>892</v>
      </c>
      <c r="C893" s="1" t="s">
        <v>5001</v>
      </c>
      <c r="D893" s="1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104"/>
        <v>3.2500000000000001E-2</v>
      </c>
      <c r="P893" s="4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41842.031597222223</v>
      </c>
      <c r="T893" s="9">
        <f t="shared" si="109"/>
        <v>41872.031597222223</v>
      </c>
      <c r="U893" t="str">
        <f t="shared" si="110"/>
        <v>Jul</v>
      </c>
      <c r="V893" t="str">
        <f t="shared" si="111"/>
        <v>A</v>
      </c>
    </row>
    <row r="894" spans="1:22" ht="43.5" x14ac:dyDescent="0.35">
      <c r="A894">
        <v>892</v>
      </c>
      <c r="B894" s="1" t="s">
        <v>893</v>
      </c>
      <c r="C894" s="1" t="s">
        <v>5002</v>
      </c>
      <c r="D894" s="13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104"/>
        <v>0.40749999999999997</v>
      </c>
      <c r="P894" s="4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9">
        <f t="shared" si="108"/>
        <v>40304.20003472222</v>
      </c>
      <c r="T894" s="9">
        <f t="shared" si="109"/>
        <v>40391.166666666664</v>
      </c>
      <c r="U894" t="str">
        <f t="shared" si="110"/>
        <v>May</v>
      </c>
      <c r="V894" t="str">
        <f t="shared" si="111"/>
        <v>A</v>
      </c>
    </row>
    <row r="895" spans="1:22" ht="43.5" x14ac:dyDescent="0.35">
      <c r="A895">
        <v>893</v>
      </c>
      <c r="B895" s="1" t="s">
        <v>894</v>
      </c>
      <c r="C895" s="1" t="s">
        <v>5003</v>
      </c>
      <c r="D895" s="13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104"/>
        <v>0.1</v>
      </c>
      <c r="P895" s="4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42065.897719907407</v>
      </c>
      <c r="T895" s="9">
        <f t="shared" si="109"/>
        <v>42095.856053240743</v>
      </c>
      <c r="U895" t="str">
        <f t="shared" si="110"/>
        <v>Mar</v>
      </c>
      <c r="V895" t="str">
        <f t="shared" si="111"/>
        <v>A</v>
      </c>
    </row>
    <row r="896" spans="1:22" ht="43.5" x14ac:dyDescent="0.35">
      <c r="A896">
        <v>894</v>
      </c>
      <c r="B896" s="1" t="s">
        <v>895</v>
      </c>
      <c r="C896" s="1" t="s">
        <v>5004</v>
      </c>
      <c r="D896" s="13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104"/>
        <v>0.39169999999999999</v>
      </c>
      <c r="P896" s="4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42496.981597222228</v>
      </c>
      <c r="T896" s="9">
        <f t="shared" si="109"/>
        <v>42526.981597222228</v>
      </c>
      <c r="U896" t="str">
        <f t="shared" si="110"/>
        <v>May</v>
      </c>
      <c r="V896" t="str">
        <f t="shared" si="111"/>
        <v>A</v>
      </c>
    </row>
    <row r="897" spans="1:22" ht="58" x14ac:dyDescent="0.35">
      <c r="A897">
        <v>895</v>
      </c>
      <c r="B897" s="1" t="s">
        <v>896</v>
      </c>
      <c r="C897" s="1" t="s">
        <v>5005</v>
      </c>
      <c r="D897" s="13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104"/>
        <v>2.4375000000000001E-2</v>
      </c>
      <c r="P897" s="4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9">
        <f t="shared" si="108"/>
        <v>40431.127650462964</v>
      </c>
      <c r="T897" s="9">
        <f t="shared" si="109"/>
        <v>40476.127650462964</v>
      </c>
      <c r="U897" t="str">
        <f t="shared" si="110"/>
        <v>Sep</v>
      </c>
      <c r="V897" t="str">
        <f t="shared" si="111"/>
        <v>A</v>
      </c>
    </row>
    <row r="898" spans="1:22" ht="58" x14ac:dyDescent="0.35">
      <c r="A898">
        <v>896</v>
      </c>
      <c r="B898" s="1" t="s">
        <v>897</v>
      </c>
      <c r="C898" s="1" t="s">
        <v>5006</v>
      </c>
      <c r="D898" s="13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104"/>
        <v>0.4</v>
      </c>
      <c r="P898" s="4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42218.872986111113</v>
      </c>
      <c r="T898" s="9">
        <f t="shared" si="109"/>
        <v>42244.166666666672</v>
      </c>
      <c r="U898" t="str">
        <f t="shared" si="110"/>
        <v>Aug</v>
      </c>
      <c r="V898" t="str">
        <f t="shared" si="111"/>
        <v>A</v>
      </c>
    </row>
    <row r="899" spans="1:22" ht="58" x14ac:dyDescent="0.35">
      <c r="A899">
        <v>897</v>
      </c>
      <c r="B899" s="1" t="s">
        <v>898</v>
      </c>
      <c r="C899" s="1" t="s">
        <v>5007</v>
      </c>
      <c r="D899" s="13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112">E899/D899</f>
        <v>0</v>
      </c>
      <c r="P899" s="4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9">
        <f t="shared" ref="S899:S962" si="116">(((J899/60)/60)/24)+DATE(1970,1,1)</f>
        <v>41211.688750000001</v>
      </c>
      <c r="T899" s="9">
        <f t="shared" ref="T899:T962" si="117">(((I899/60)/60)/24)+DATE(1970,1,1)</f>
        <v>41241.730416666665</v>
      </c>
      <c r="U899" t="str">
        <f t="shared" ref="U899:U962" si="118">(TEXT(S899,"mmm"))</f>
        <v>Oct</v>
      </c>
      <c r="V899" t="str">
        <f t="shared" ref="V899:V962" si="119">IF(O899&lt;1,"A",IF(O899&lt;2,"B","C"))</f>
        <v>A</v>
      </c>
    </row>
    <row r="900" spans="1:22" ht="43.5" x14ac:dyDescent="0.35">
      <c r="A900">
        <v>898</v>
      </c>
      <c r="B900" s="1" t="s">
        <v>899</v>
      </c>
      <c r="C900" s="1" t="s">
        <v>5008</v>
      </c>
      <c r="D900" s="13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112"/>
        <v>2.8000000000000001E-2</v>
      </c>
      <c r="P900" s="4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40878.758217592593</v>
      </c>
      <c r="T900" s="9">
        <f t="shared" si="117"/>
        <v>40923.758217592593</v>
      </c>
      <c r="U900" t="str">
        <f t="shared" si="118"/>
        <v>Dec</v>
      </c>
      <c r="V900" t="str">
        <f t="shared" si="119"/>
        <v>A</v>
      </c>
    </row>
    <row r="901" spans="1:22" ht="43.5" x14ac:dyDescent="0.35">
      <c r="A901">
        <v>899</v>
      </c>
      <c r="B901" s="1" t="s">
        <v>900</v>
      </c>
      <c r="C901" s="1" t="s">
        <v>5009</v>
      </c>
      <c r="D901" s="13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112"/>
        <v>0.37333333333333335</v>
      </c>
      <c r="P901" s="4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40646.099097222221</v>
      </c>
      <c r="T901" s="9">
        <f t="shared" si="117"/>
        <v>40691.099097222221</v>
      </c>
      <c r="U901" t="str">
        <f t="shared" si="118"/>
        <v>Apr</v>
      </c>
      <c r="V901" t="str">
        <f t="shared" si="119"/>
        <v>A</v>
      </c>
    </row>
    <row r="902" spans="1:22" ht="29" x14ac:dyDescent="0.35">
      <c r="A902">
        <v>900</v>
      </c>
      <c r="B902" s="1" t="s">
        <v>901</v>
      </c>
      <c r="C902" s="1" t="s">
        <v>5010</v>
      </c>
      <c r="D902" s="13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112"/>
        <v>4.1999999999999997E-3</v>
      </c>
      <c r="P902" s="4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42429.84956018519</v>
      </c>
      <c r="T902" s="9">
        <f t="shared" si="117"/>
        <v>42459.807893518519</v>
      </c>
      <c r="U902" t="str">
        <f t="shared" si="118"/>
        <v>Feb</v>
      </c>
      <c r="V902" t="str">
        <f t="shared" si="119"/>
        <v>A</v>
      </c>
    </row>
    <row r="903" spans="1:22" ht="58" x14ac:dyDescent="0.35">
      <c r="A903">
        <v>901</v>
      </c>
      <c r="B903" s="1" t="s">
        <v>902</v>
      </c>
      <c r="C903" s="1" t="s">
        <v>5011</v>
      </c>
      <c r="D903" s="1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112"/>
        <v>0</v>
      </c>
      <c r="P903" s="4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9">
        <f t="shared" si="116"/>
        <v>40291.81150462963</v>
      </c>
      <c r="T903" s="9">
        <f t="shared" si="117"/>
        <v>40337.799305555556</v>
      </c>
      <c r="U903" t="str">
        <f t="shared" si="118"/>
        <v>Apr</v>
      </c>
      <c r="V903" t="str">
        <f t="shared" si="119"/>
        <v>A</v>
      </c>
    </row>
    <row r="904" spans="1:22" ht="58" x14ac:dyDescent="0.35">
      <c r="A904">
        <v>902</v>
      </c>
      <c r="B904" s="1" t="s">
        <v>903</v>
      </c>
      <c r="C904" s="1" t="s">
        <v>5012</v>
      </c>
      <c r="D904" s="13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112"/>
        <v>3.0000000000000001E-3</v>
      </c>
      <c r="P904" s="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41829.965532407405</v>
      </c>
      <c r="T904" s="9">
        <f t="shared" si="117"/>
        <v>41881.645833333336</v>
      </c>
      <c r="U904" t="str">
        <f t="shared" si="118"/>
        <v>Jul</v>
      </c>
      <c r="V904" t="str">
        <f t="shared" si="119"/>
        <v>A</v>
      </c>
    </row>
    <row r="905" spans="1:22" ht="43.5" x14ac:dyDescent="0.35">
      <c r="A905">
        <v>903</v>
      </c>
      <c r="B905" s="1" t="s">
        <v>904</v>
      </c>
      <c r="C905" s="1" t="s">
        <v>5013</v>
      </c>
      <c r="D905" s="13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112"/>
        <v>3.2000000000000001E-2</v>
      </c>
      <c r="P905" s="4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41149.796064814815</v>
      </c>
      <c r="T905" s="9">
        <f t="shared" si="117"/>
        <v>41175.100694444445</v>
      </c>
      <c r="U905" t="str">
        <f t="shared" si="118"/>
        <v>Aug</v>
      </c>
      <c r="V905" t="str">
        <f t="shared" si="119"/>
        <v>A</v>
      </c>
    </row>
    <row r="906" spans="1:22" ht="43.5" x14ac:dyDescent="0.35">
      <c r="A906">
        <v>904</v>
      </c>
      <c r="B906" s="1" t="s">
        <v>905</v>
      </c>
      <c r="C906" s="1" t="s">
        <v>5014</v>
      </c>
      <c r="D906" s="13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112"/>
        <v>3.0200000000000001E-3</v>
      </c>
      <c r="P906" s="4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9">
        <f t="shared" si="116"/>
        <v>42342.080289351856</v>
      </c>
      <c r="T906" s="9">
        <f t="shared" si="117"/>
        <v>42372.080289351856</v>
      </c>
      <c r="U906" t="str">
        <f t="shared" si="118"/>
        <v>Dec</v>
      </c>
      <c r="V906" t="str">
        <f t="shared" si="119"/>
        <v>A</v>
      </c>
    </row>
    <row r="907" spans="1:22" ht="43.5" x14ac:dyDescent="0.35">
      <c r="A907">
        <v>905</v>
      </c>
      <c r="B907" s="1" t="s">
        <v>906</v>
      </c>
      <c r="C907" s="1" t="s">
        <v>5015</v>
      </c>
      <c r="D907" s="13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112"/>
        <v>3.0153846153846153E-2</v>
      </c>
      <c r="P907" s="4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9">
        <f t="shared" si="116"/>
        <v>40507.239884259259</v>
      </c>
      <c r="T907" s="9">
        <f t="shared" si="117"/>
        <v>40567.239884259259</v>
      </c>
      <c r="U907" t="str">
        <f t="shared" si="118"/>
        <v>Nov</v>
      </c>
      <c r="V907" t="str">
        <f t="shared" si="119"/>
        <v>A</v>
      </c>
    </row>
    <row r="908" spans="1:22" ht="29" x14ac:dyDescent="0.35">
      <c r="A908">
        <v>906</v>
      </c>
      <c r="B908" s="1" t="s">
        <v>907</v>
      </c>
      <c r="C908" s="1" t="s">
        <v>5016</v>
      </c>
      <c r="D908" s="13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112"/>
        <v>0</v>
      </c>
      <c r="P908" s="4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9">
        <f t="shared" si="116"/>
        <v>41681.189699074072</v>
      </c>
      <c r="T908" s="9">
        <f t="shared" si="117"/>
        <v>41711.148032407407</v>
      </c>
      <c r="U908" t="str">
        <f t="shared" si="118"/>
        <v>Feb</v>
      </c>
      <c r="V908" t="str">
        <f t="shared" si="119"/>
        <v>A</v>
      </c>
    </row>
    <row r="909" spans="1:22" ht="43.5" x14ac:dyDescent="0.35">
      <c r="A909">
        <v>907</v>
      </c>
      <c r="B909" s="1" t="s">
        <v>908</v>
      </c>
      <c r="C909" s="1" t="s">
        <v>5017</v>
      </c>
      <c r="D909" s="13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112"/>
        <v>0</v>
      </c>
      <c r="P909" s="4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9">
        <f t="shared" si="116"/>
        <v>40767.192395833335</v>
      </c>
      <c r="T909" s="9">
        <f t="shared" si="117"/>
        <v>40797.192395833335</v>
      </c>
      <c r="U909" t="str">
        <f t="shared" si="118"/>
        <v>Aug</v>
      </c>
      <c r="V909" t="str">
        <f t="shared" si="119"/>
        <v>A</v>
      </c>
    </row>
    <row r="910" spans="1:22" ht="43.5" x14ac:dyDescent="0.35">
      <c r="A910">
        <v>908</v>
      </c>
      <c r="B910" s="1" t="s">
        <v>909</v>
      </c>
      <c r="C910" s="1" t="s">
        <v>5018</v>
      </c>
      <c r="D910" s="13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112"/>
        <v>0</v>
      </c>
      <c r="P910" s="4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9">
        <f t="shared" si="116"/>
        <v>40340.801562499997</v>
      </c>
      <c r="T910" s="9">
        <f t="shared" si="117"/>
        <v>40386.207638888889</v>
      </c>
      <c r="U910" t="str">
        <f t="shared" si="118"/>
        <v>Jun</v>
      </c>
      <c r="V910" t="str">
        <f t="shared" si="119"/>
        <v>A</v>
      </c>
    </row>
    <row r="911" spans="1:22" ht="58" x14ac:dyDescent="0.35">
      <c r="A911">
        <v>909</v>
      </c>
      <c r="B911" s="1" t="s">
        <v>910</v>
      </c>
      <c r="C911" s="1" t="s">
        <v>5019</v>
      </c>
      <c r="D911" s="13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112"/>
        <v>3.2500000000000001E-2</v>
      </c>
      <c r="P911" s="4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41081.69027777778</v>
      </c>
      <c r="T911" s="9">
        <f t="shared" si="117"/>
        <v>41113.166666666664</v>
      </c>
      <c r="U911" t="str">
        <f t="shared" si="118"/>
        <v>Jun</v>
      </c>
      <c r="V911" t="str">
        <f t="shared" si="119"/>
        <v>A</v>
      </c>
    </row>
    <row r="912" spans="1:22" ht="43.5" x14ac:dyDescent="0.35">
      <c r="A912">
        <v>910</v>
      </c>
      <c r="B912" s="1" t="s">
        <v>911</v>
      </c>
      <c r="C912" s="1" t="s">
        <v>5020</v>
      </c>
      <c r="D912" s="13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112"/>
        <v>0.22363636363636363</v>
      </c>
      <c r="P912" s="4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42737.545358796298</v>
      </c>
      <c r="T912" s="9">
        <f t="shared" si="117"/>
        <v>42797.545358796298</v>
      </c>
      <c r="U912" t="str">
        <f t="shared" si="118"/>
        <v>Jan</v>
      </c>
      <c r="V912" t="str">
        <f t="shared" si="119"/>
        <v>A</v>
      </c>
    </row>
    <row r="913" spans="1:22" ht="43.5" x14ac:dyDescent="0.35">
      <c r="A913">
        <v>911</v>
      </c>
      <c r="B913" s="1" t="s">
        <v>912</v>
      </c>
      <c r="C913" s="1" t="s">
        <v>5021</v>
      </c>
      <c r="D913" s="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112"/>
        <v>0</v>
      </c>
      <c r="P913" s="4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9">
        <f t="shared" si="116"/>
        <v>41642.005150462966</v>
      </c>
      <c r="T913" s="9">
        <f t="shared" si="117"/>
        <v>41663.005150462966</v>
      </c>
      <c r="U913" t="str">
        <f t="shared" si="118"/>
        <v>Jan</v>
      </c>
      <c r="V913" t="str">
        <f t="shared" si="119"/>
        <v>A</v>
      </c>
    </row>
    <row r="914" spans="1:22" ht="43.5" x14ac:dyDescent="0.35">
      <c r="A914">
        <v>912</v>
      </c>
      <c r="B914" s="1" t="s">
        <v>913</v>
      </c>
      <c r="C914" s="1" t="s">
        <v>5022</v>
      </c>
      <c r="D914" s="13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112"/>
        <v>8.5714285714285719E-3</v>
      </c>
      <c r="P914" s="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41194.109340277777</v>
      </c>
      <c r="T914" s="9">
        <f t="shared" si="117"/>
        <v>41254.151006944441</v>
      </c>
      <c r="U914" t="str">
        <f t="shared" si="118"/>
        <v>Oct</v>
      </c>
      <c r="V914" t="str">
        <f t="shared" si="119"/>
        <v>A</v>
      </c>
    </row>
    <row r="915" spans="1:22" ht="43.5" x14ac:dyDescent="0.35">
      <c r="A915">
        <v>913</v>
      </c>
      <c r="B915" s="1" t="s">
        <v>914</v>
      </c>
      <c r="C915" s="1" t="s">
        <v>5023</v>
      </c>
      <c r="D915" s="13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112"/>
        <v>6.6066666666666662E-2</v>
      </c>
      <c r="P915" s="4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9">
        <f t="shared" si="116"/>
        <v>41004.139108796298</v>
      </c>
      <c r="T915" s="9">
        <f t="shared" si="117"/>
        <v>41034.139108796298</v>
      </c>
      <c r="U915" t="str">
        <f t="shared" si="118"/>
        <v>Apr</v>
      </c>
      <c r="V915" t="str">
        <f t="shared" si="119"/>
        <v>A</v>
      </c>
    </row>
    <row r="916" spans="1:22" ht="43.5" x14ac:dyDescent="0.35">
      <c r="A916">
        <v>914</v>
      </c>
      <c r="B916" s="1" t="s">
        <v>915</v>
      </c>
      <c r="C916" s="1" t="s">
        <v>5024</v>
      </c>
      <c r="D916" s="13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112"/>
        <v>0</v>
      </c>
      <c r="P916" s="4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9">
        <f t="shared" si="116"/>
        <v>41116.763275462967</v>
      </c>
      <c r="T916" s="9">
        <f t="shared" si="117"/>
        <v>41146.763275462967</v>
      </c>
      <c r="U916" t="str">
        <f t="shared" si="118"/>
        <v>Jul</v>
      </c>
      <c r="V916" t="str">
        <f t="shared" si="119"/>
        <v>A</v>
      </c>
    </row>
    <row r="917" spans="1:22" ht="43.5" x14ac:dyDescent="0.35">
      <c r="A917">
        <v>915</v>
      </c>
      <c r="B917" s="1" t="s">
        <v>916</v>
      </c>
      <c r="C917" s="1" t="s">
        <v>5025</v>
      </c>
      <c r="D917" s="13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112"/>
        <v>5.7692307692307696E-2</v>
      </c>
      <c r="P917" s="4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9">
        <f t="shared" si="116"/>
        <v>40937.679560185185</v>
      </c>
      <c r="T917" s="9">
        <f t="shared" si="117"/>
        <v>40969.207638888889</v>
      </c>
      <c r="U917" t="str">
        <f t="shared" si="118"/>
        <v>Jan</v>
      </c>
      <c r="V917" t="str">
        <f t="shared" si="119"/>
        <v>A</v>
      </c>
    </row>
    <row r="918" spans="1:22" ht="43.5" x14ac:dyDescent="0.35">
      <c r="A918">
        <v>916</v>
      </c>
      <c r="B918" s="1" t="s">
        <v>917</v>
      </c>
      <c r="C918" s="1" t="s">
        <v>5026</v>
      </c>
      <c r="D918" s="13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112"/>
        <v>0</v>
      </c>
      <c r="P918" s="4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9">
        <f t="shared" si="116"/>
        <v>40434.853402777779</v>
      </c>
      <c r="T918" s="9">
        <f t="shared" si="117"/>
        <v>40473.208333333336</v>
      </c>
      <c r="U918" t="str">
        <f t="shared" si="118"/>
        <v>Sep</v>
      </c>
      <c r="V918" t="str">
        <f t="shared" si="119"/>
        <v>A</v>
      </c>
    </row>
    <row r="919" spans="1:22" ht="58" x14ac:dyDescent="0.35">
      <c r="A919">
        <v>917</v>
      </c>
      <c r="B919" s="1" t="s">
        <v>918</v>
      </c>
      <c r="C919" s="1" t="s">
        <v>5027</v>
      </c>
      <c r="D919" s="13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112"/>
        <v>6.0000000000000001E-3</v>
      </c>
      <c r="P919" s="4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41802.94363425926</v>
      </c>
      <c r="T919" s="9">
        <f t="shared" si="117"/>
        <v>41834.104166666664</v>
      </c>
      <c r="U919" t="str">
        <f t="shared" si="118"/>
        <v>Jun</v>
      </c>
      <c r="V919" t="str">
        <f t="shared" si="119"/>
        <v>A</v>
      </c>
    </row>
    <row r="920" spans="1:22" ht="58" x14ac:dyDescent="0.35">
      <c r="A920">
        <v>918</v>
      </c>
      <c r="B920" s="1" t="s">
        <v>919</v>
      </c>
      <c r="C920" s="1" t="s">
        <v>5028</v>
      </c>
      <c r="D920" s="13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112"/>
        <v>5.0256410256410255E-2</v>
      </c>
      <c r="P920" s="4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41944.916215277779</v>
      </c>
      <c r="T920" s="9">
        <f t="shared" si="117"/>
        <v>41974.957881944443</v>
      </c>
      <c r="U920" t="str">
        <f t="shared" si="118"/>
        <v>Nov</v>
      </c>
      <c r="V920" t="str">
        <f t="shared" si="119"/>
        <v>A</v>
      </c>
    </row>
    <row r="921" spans="1:22" x14ac:dyDescent="0.35">
      <c r="A921">
        <v>919</v>
      </c>
      <c r="B921" s="1" t="s">
        <v>920</v>
      </c>
      <c r="C921" s="1" t="s">
        <v>5029</v>
      </c>
      <c r="D921" s="13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112"/>
        <v>5.0000000000000001E-3</v>
      </c>
      <c r="P921" s="4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41227.641724537039</v>
      </c>
      <c r="T921" s="9">
        <f t="shared" si="117"/>
        <v>41262.641724537039</v>
      </c>
      <c r="U921" t="str">
        <f t="shared" si="118"/>
        <v>Nov</v>
      </c>
      <c r="V921" t="str">
        <f t="shared" si="119"/>
        <v>A</v>
      </c>
    </row>
    <row r="922" spans="1:22" ht="43.5" x14ac:dyDescent="0.35">
      <c r="A922">
        <v>920</v>
      </c>
      <c r="B922" s="1" t="s">
        <v>921</v>
      </c>
      <c r="C922" s="1" t="s">
        <v>5030</v>
      </c>
      <c r="D922" s="13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112"/>
        <v>0</v>
      </c>
      <c r="P922" s="4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9">
        <f t="shared" si="116"/>
        <v>41562.67155092593</v>
      </c>
      <c r="T922" s="9">
        <f t="shared" si="117"/>
        <v>41592.713217592594</v>
      </c>
      <c r="U922" t="str">
        <f t="shared" si="118"/>
        <v>Oct</v>
      </c>
      <c r="V922" t="str">
        <f t="shared" si="119"/>
        <v>A</v>
      </c>
    </row>
    <row r="923" spans="1:22" ht="58" x14ac:dyDescent="0.35">
      <c r="A923">
        <v>921</v>
      </c>
      <c r="B923" s="1" t="s">
        <v>922</v>
      </c>
      <c r="C923" s="1" t="s">
        <v>5031</v>
      </c>
      <c r="D923" s="1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112"/>
        <v>0.309</v>
      </c>
      <c r="P923" s="4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40847.171018518515</v>
      </c>
      <c r="T923" s="9">
        <f t="shared" si="117"/>
        <v>40889.212685185186</v>
      </c>
      <c r="U923" t="str">
        <f t="shared" si="118"/>
        <v>Oct</v>
      </c>
      <c r="V923" t="str">
        <f t="shared" si="119"/>
        <v>A</v>
      </c>
    </row>
    <row r="924" spans="1:22" ht="43.5" x14ac:dyDescent="0.35">
      <c r="A924">
        <v>922</v>
      </c>
      <c r="B924" s="1" t="s">
        <v>923</v>
      </c>
      <c r="C924" s="1" t="s">
        <v>5032</v>
      </c>
      <c r="D924" s="13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112"/>
        <v>0.21037037037037037</v>
      </c>
      <c r="P924" s="4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9">
        <f t="shared" si="116"/>
        <v>41878.530011574076</v>
      </c>
      <c r="T924" s="9">
        <f t="shared" si="117"/>
        <v>41913.530011574076</v>
      </c>
      <c r="U924" t="str">
        <f t="shared" si="118"/>
        <v>Aug</v>
      </c>
      <c r="V924" t="str">
        <f t="shared" si="119"/>
        <v>A</v>
      </c>
    </row>
    <row r="925" spans="1:22" ht="43.5" x14ac:dyDescent="0.35">
      <c r="A925">
        <v>923</v>
      </c>
      <c r="B925" s="1" t="s">
        <v>924</v>
      </c>
      <c r="C925" s="1" t="s">
        <v>5033</v>
      </c>
      <c r="D925" s="13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112"/>
        <v>2.1999999999999999E-2</v>
      </c>
      <c r="P925" s="4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41934.959756944445</v>
      </c>
      <c r="T925" s="9">
        <f t="shared" si="117"/>
        <v>41965.001423611116</v>
      </c>
      <c r="U925" t="str">
        <f t="shared" si="118"/>
        <v>Oct</v>
      </c>
      <c r="V925" t="str">
        <f t="shared" si="119"/>
        <v>A</v>
      </c>
    </row>
    <row r="926" spans="1:22" ht="58" x14ac:dyDescent="0.35">
      <c r="A926">
        <v>924</v>
      </c>
      <c r="B926" s="1" t="s">
        <v>925</v>
      </c>
      <c r="C926" s="1" t="s">
        <v>5034</v>
      </c>
      <c r="D926" s="13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112"/>
        <v>0.109</v>
      </c>
      <c r="P926" s="4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41288.942928240744</v>
      </c>
      <c r="T926" s="9">
        <f t="shared" si="117"/>
        <v>41318.942928240744</v>
      </c>
      <c r="U926" t="str">
        <f t="shared" si="118"/>
        <v>Jan</v>
      </c>
      <c r="V926" t="str">
        <f t="shared" si="119"/>
        <v>A</v>
      </c>
    </row>
    <row r="927" spans="1:22" ht="43.5" x14ac:dyDescent="0.35">
      <c r="A927">
        <v>925</v>
      </c>
      <c r="B927" s="1" t="s">
        <v>926</v>
      </c>
      <c r="C927" s="1" t="s">
        <v>5035</v>
      </c>
      <c r="D927" s="13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112"/>
        <v>2.6666666666666668E-2</v>
      </c>
      <c r="P927" s="4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41575.880914351852</v>
      </c>
      <c r="T927" s="9">
        <f t="shared" si="117"/>
        <v>41605.922581018516</v>
      </c>
      <c r="U927" t="str">
        <f t="shared" si="118"/>
        <v>Oct</v>
      </c>
      <c r="V927" t="str">
        <f t="shared" si="119"/>
        <v>A</v>
      </c>
    </row>
    <row r="928" spans="1:22" ht="58" x14ac:dyDescent="0.35">
      <c r="A928">
        <v>926</v>
      </c>
      <c r="B928" s="1" t="s">
        <v>927</v>
      </c>
      <c r="C928" s="1" t="s">
        <v>5036</v>
      </c>
      <c r="D928" s="13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112"/>
        <v>0</v>
      </c>
      <c r="P928" s="4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9">
        <f t="shared" si="116"/>
        <v>40338.02002314815</v>
      </c>
      <c r="T928" s="9">
        <f t="shared" si="117"/>
        <v>40367.944444444445</v>
      </c>
      <c r="U928" t="str">
        <f t="shared" si="118"/>
        <v>Jun</v>
      </c>
      <c r="V928" t="str">
        <f t="shared" si="119"/>
        <v>A</v>
      </c>
    </row>
    <row r="929" spans="1:22" ht="29" x14ac:dyDescent="0.35">
      <c r="A929">
        <v>927</v>
      </c>
      <c r="B929" s="1" t="s">
        <v>928</v>
      </c>
      <c r="C929" s="1" t="s">
        <v>5037</v>
      </c>
      <c r="D929" s="13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112"/>
        <v>0</v>
      </c>
      <c r="P929" s="4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9">
        <f t="shared" si="116"/>
        <v>41013.822858796295</v>
      </c>
      <c r="T929" s="9">
        <f t="shared" si="117"/>
        <v>41043.822858796295</v>
      </c>
      <c r="U929" t="str">
        <f t="shared" si="118"/>
        <v>Apr</v>
      </c>
      <c r="V929" t="str">
        <f t="shared" si="119"/>
        <v>A</v>
      </c>
    </row>
    <row r="930" spans="1:22" ht="43.5" x14ac:dyDescent="0.35">
      <c r="A930">
        <v>928</v>
      </c>
      <c r="B930" s="1" t="s">
        <v>929</v>
      </c>
      <c r="C930" s="1" t="s">
        <v>5038</v>
      </c>
      <c r="D930" s="13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112"/>
        <v>0.10862068965517241</v>
      </c>
      <c r="P930" s="4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41180.86241898148</v>
      </c>
      <c r="T930" s="9">
        <f t="shared" si="117"/>
        <v>41231</v>
      </c>
      <c r="U930" t="str">
        <f t="shared" si="118"/>
        <v>Sep</v>
      </c>
      <c r="V930" t="str">
        <f t="shared" si="119"/>
        <v>A</v>
      </c>
    </row>
    <row r="931" spans="1:22" ht="43.5" x14ac:dyDescent="0.35">
      <c r="A931">
        <v>929</v>
      </c>
      <c r="B931" s="1" t="s">
        <v>930</v>
      </c>
      <c r="C931" s="1" t="s">
        <v>5039</v>
      </c>
      <c r="D931" s="13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112"/>
        <v>0</v>
      </c>
      <c r="P931" s="4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9">
        <f t="shared" si="116"/>
        <v>40978.238067129627</v>
      </c>
      <c r="T931" s="9">
        <f t="shared" si="117"/>
        <v>41008.196400462963</v>
      </c>
      <c r="U931" t="str">
        <f t="shared" si="118"/>
        <v>Mar</v>
      </c>
      <c r="V931" t="str">
        <f t="shared" si="119"/>
        <v>A</v>
      </c>
    </row>
    <row r="932" spans="1:22" ht="58" x14ac:dyDescent="0.35">
      <c r="A932">
        <v>930</v>
      </c>
      <c r="B932" s="1" t="s">
        <v>931</v>
      </c>
      <c r="C932" s="1" t="s">
        <v>5040</v>
      </c>
      <c r="D932" s="13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112"/>
        <v>0.38333333333333336</v>
      </c>
      <c r="P932" s="4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40312.915578703702</v>
      </c>
      <c r="T932" s="9">
        <f t="shared" si="117"/>
        <v>40354.897222222222</v>
      </c>
      <c r="U932" t="str">
        <f t="shared" si="118"/>
        <v>May</v>
      </c>
      <c r="V932" t="str">
        <f t="shared" si="119"/>
        <v>A</v>
      </c>
    </row>
    <row r="933" spans="1:22" ht="43.5" x14ac:dyDescent="0.35">
      <c r="A933">
        <v>931</v>
      </c>
      <c r="B933" s="1" t="s">
        <v>932</v>
      </c>
      <c r="C933" s="1" t="s">
        <v>5041</v>
      </c>
      <c r="D933" s="1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112"/>
        <v>6.5500000000000003E-2</v>
      </c>
      <c r="P933" s="4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9">
        <f t="shared" si="116"/>
        <v>41680.359976851854</v>
      </c>
      <c r="T933" s="9">
        <f t="shared" si="117"/>
        <v>41714.916666666664</v>
      </c>
      <c r="U933" t="str">
        <f t="shared" si="118"/>
        <v>Feb</v>
      </c>
      <c r="V933" t="str">
        <f t="shared" si="119"/>
        <v>A</v>
      </c>
    </row>
    <row r="934" spans="1:22" ht="29" x14ac:dyDescent="0.35">
      <c r="A934">
        <v>932</v>
      </c>
      <c r="B934" s="1" t="s">
        <v>933</v>
      </c>
      <c r="C934" s="1" t="s">
        <v>5042</v>
      </c>
      <c r="D934" s="13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112"/>
        <v>0.14536842105263159</v>
      </c>
      <c r="P934" s="4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9">
        <f t="shared" si="116"/>
        <v>41310.969270833331</v>
      </c>
      <c r="T934" s="9">
        <f t="shared" si="117"/>
        <v>41355.927604166667</v>
      </c>
      <c r="U934" t="str">
        <f t="shared" si="118"/>
        <v>Feb</v>
      </c>
      <c r="V934" t="str">
        <f t="shared" si="119"/>
        <v>A</v>
      </c>
    </row>
    <row r="935" spans="1:22" ht="43.5" x14ac:dyDescent="0.35">
      <c r="A935">
        <v>933</v>
      </c>
      <c r="B935" s="1" t="s">
        <v>934</v>
      </c>
      <c r="C935" s="1" t="s">
        <v>5043</v>
      </c>
      <c r="D935" s="13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112"/>
        <v>0.06</v>
      </c>
      <c r="P935" s="4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41711.169085648151</v>
      </c>
      <c r="T935" s="9">
        <f t="shared" si="117"/>
        <v>41771.169085648151</v>
      </c>
      <c r="U935" t="str">
        <f t="shared" si="118"/>
        <v>Mar</v>
      </c>
      <c r="V935" t="str">
        <f t="shared" si="119"/>
        <v>A</v>
      </c>
    </row>
    <row r="936" spans="1:22" ht="43.5" x14ac:dyDescent="0.35">
      <c r="A936">
        <v>934</v>
      </c>
      <c r="B936" s="1" t="s">
        <v>935</v>
      </c>
      <c r="C936" s="1" t="s">
        <v>5044</v>
      </c>
      <c r="D936" s="13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112"/>
        <v>0.30399999999999999</v>
      </c>
      <c r="P936" s="4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9">
        <f t="shared" si="116"/>
        <v>41733.737083333333</v>
      </c>
      <c r="T936" s="9">
        <f t="shared" si="117"/>
        <v>41763.25</v>
      </c>
      <c r="U936" t="str">
        <f t="shared" si="118"/>
        <v>Apr</v>
      </c>
      <c r="V936" t="str">
        <f t="shared" si="119"/>
        <v>A</v>
      </c>
    </row>
    <row r="937" spans="1:22" ht="43.5" x14ac:dyDescent="0.35">
      <c r="A937">
        <v>935</v>
      </c>
      <c r="B937" s="1" t="s">
        <v>936</v>
      </c>
      <c r="C937" s="1" t="s">
        <v>5045</v>
      </c>
      <c r="D937" s="13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112"/>
        <v>1.4285714285714285E-2</v>
      </c>
      <c r="P937" s="4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42368.333668981482</v>
      </c>
      <c r="T937" s="9">
        <f t="shared" si="117"/>
        <v>42398.333668981482</v>
      </c>
      <c r="U937" t="str">
        <f t="shared" si="118"/>
        <v>Dec</v>
      </c>
      <c r="V937" t="str">
        <f t="shared" si="119"/>
        <v>A</v>
      </c>
    </row>
    <row r="938" spans="1:22" ht="43.5" x14ac:dyDescent="0.35">
      <c r="A938">
        <v>936</v>
      </c>
      <c r="B938" s="1" t="s">
        <v>937</v>
      </c>
      <c r="C938" s="1" t="s">
        <v>5046</v>
      </c>
      <c r="D938" s="13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112"/>
        <v>0</v>
      </c>
      <c r="P938" s="4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9">
        <f t="shared" si="116"/>
        <v>40883.024178240739</v>
      </c>
      <c r="T938" s="9">
        <f t="shared" si="117"/>
        <v>40926.833333333336</v>
      </c>
      <c r="U938" t="str">
        <f t="shared" si="118"/>
        <v>Dec</v>
      </c>
      <c r="V938" t="str">
        <f t="shared" si="119"/>
        <v>A</v>
      </c>
    </row>
    <row r="939" spans="1:22" ht="43.5" x14ac:dyDescent="0.35">
      <c r="A939">
        <v>937</v>
      </c>
      <c r="B939" s="1" t="s">
        <v>938</v>
      </c>
      <c r="C939" s="1" t="s">
        <v>5047</v>
      </c>
      <c r="D939" s="13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112"/>
        <v>1.1428571428571429E-2</v>
      </c>
      <c r="P939" s="4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41551.798113425924</v>
      </c>
      <c r="T939" s="9">
        <f t="shared" si="117"/>
        <v>41581.839780092596</v>
      </c>
      <c r="U939" t="str">
        <f t="shared" si="118"/>
        <v>Oct</v>
      </c>
      <c r="V939" t="str">
        <f t="shared" si="119"/>
        <v>A</v>
      </c>
    </row>
    <row r="940" spans="1:22" ht="43.5" x14ac:dyDescent="0.35">
      <c r="A940">
        <v>938</v>
      </c>
      <c r="B940" s="1" t="s">
        <v>939</v>
      </c>
      <c r="C940" s="1" t="s">
        <v>5048</v>
      </c>
      <c r="D940" s="13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112"/>
        <v>3.5714285714285713E-3</v>
      </c>
      <c r="P940" s="4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41124.479722222226</v>
      </c>
      <c r="T940" s="9">
        <f t="shared" si="117"/>
        <v>41154.479722222226</v>
      </c>
      <c r="U940" t="str">
        <f t="shared" si="118"/>
        <v>Aug</v>
      </c>
      <c r="V940" t="str">
        <f t="shared" si="119"/>
        <v>A</v>
      </c>
    </row>
    <row r="941" spans="1:22" ht="43.5" x14ac:dyDescent="0.35">
      <c r="A941">
        <v>939</v>
      </c>
      <c r="B941" s="1" t="s">
        <v>940</v>
      </c>
      <c r="C941" s="1" t="s">
        <v>5049</v>
      </c>
      <c r="D941" s="13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112"/>
        <v>1.4545454545454545E-2</v>
      </c>
      <c r="P941" s="4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41416.763171296298</v>
      </c>
      <c r="T941" s="9">
        <f t="shared" si="117"/>
        <v>41455.831944444442</v>
      </c>
      <c r="U941" t="str">
        <f t="shared" si="118"/>
        <v>May</v>
      </c>
      <c r="V941" t="str">
        <f t="shared" si="119"/>
        <v>A</v>
      </c>
    </row>
    <row r="942" spans="1:22" ht="43.5" x14ac:dyDescent="0.35">
      <c r="A942">
        <v>940</v>
      </c>
      <c r="B942" s="1" t="s">
        <v>941</v>
      </c>
      <c r="C942" s="1" t="s">
        <v>5050</v>
      </c>
      <c r="D942" s="13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112"/>
        <v>0.17155555555555554</v>
      </c>
      <c r="P942" s="4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42182.008402777778</v>
      </c>
      <c r="T942" s="9">
        <f t="shared" si="117"/>
        <v>42227.008402777778</v>
      </c>
      <c r="U942" t="str">
        <f t="shared" si="118"/>
        <v>Jun</v>
      </c>
      <c r="V942" t="str">
        <f t="shared" si="119"/>
        <v>A</v>
      </c>
    </row>
    <row r="943" spans="1:22" ht="58" x14ac:dyDescent="0.35">
      <c r="A943">
        <v>941</v>
      </c>
      <c r="B943" s="1" t="s">
        <v>942</v>
      </c>
      <c r="C943" s="1" t="s">
        <v>5051</v>
      </c>
      <c r="D943" s="1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112"/>
        <v>2.3220000000000001E-2</v>
      </c>
      <c r="P943" s="4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42746.096585648149</v>
      </c>
      <c r="T943" s="9">
        <f t="shared" si="117"/>
        <v>42776.096585648149</v>
      </c>
      <c r="U943" t="str">
        <f t="shared" si="118"/>
        <v>Jan</v>
      </c>
      <c r="V943" t="str">
        <f t="shared" si="119"/>
        <v>A</v>
      </c>
    </row>
    <row r="944" spans="1:22" ht="58" x14ac:dyDescent="0.35">
      <c r="A944">
        <v>942</v>
      </c>
      <c r="B944" s="1" t="s">
        <v>943</v>
      </c>
      <c r="C944" s="1" t="s">
        <v>5052</v>
      </c>
      <c r="D944" s="13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112"/>
        <v>8.9066666666666669E-2</v>
      </c>
      <c r="P944" s="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42382.843287037031</v>
      </c>
      <c r="T944" s="9">
        <f t="shared" si="117"/>
        <v>42418.843287037031</v>
      </c>
      <c r="U944" t="str">
        <f t="shared" si="118"/>
        <v>Jan</v>
      </c>
      <c r="V944" t="str">
        <f t="shared" si="119"/>
        <v>A</v>
      </c>
    </row>
    <row r="945" spans="1:22" ht="29" x14ac:dyDescent="0.35">
      <c r="A945">
        <v>943</v>
      </c>
      <c r="B945" s="1" t="s">
        <v>944</v>
      </c>
      <c r="C945" s="1" t="s">
        <v>5053</v>
      </c>
      <c r="D945" s="13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112"/>
        <v>9.633333333333334E-2</v>
      </c>
      <c r="P945" s="4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42673.66788194445</v>
      </c>
      <c r="T945" s="9">
        <f t="shared" si="117"/>
        <v>42703.709548611107</v>
      </c>
      <c r="U945" t="str">
        <f t="shared" si="118"/>
        <v>Oct</v>
      </c>
      <c r="V945" t="str">
        <f t="shared" si="119"/>
        <v>A</v>
      </c>
    </row>
    <row r="946" spans="1:22" ht="43.5" x14ac:dyDescent="0.35">
      <c r="A946">
        <v>944</v>
      </c>
      <c r="B946" s="1" t="s">
        <v>945</v>
      </c>
      <c r="C946" s="1" t="s">
        <v>5054</v>
      </c>
      <c r="D946" s="13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112"/>
        <v>0.13325999999999999</v>
      </c>
      <c r="P946" s="4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42444.583912037036</v>
      </c>
      <c r="T946" s="9">
        <f t="shared" si="117"/>
        <v>42478.583333333328</v>
      </c>
      <c r="U946" t="str">
        <f t="shared" si="118"/>
        <v>Mar</v>
      </c>
      <c r="V946" t="str">
        <f t="shared" si="119"/>
        <v>A</v>
      </c>
    </row>
    <row r="947" spans="1:22" ht="43.5" x14ac:dyDescent="0.35">
      <c r="A947">
        <v>945</v>
      </c>
      <c r="B947" s="1" t="s">
        <v>946</v>
      </c>
      <c r="C947" s="1" t="s">
        <v>5055</v>
      </c>
      <c r="D947" s="13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112"/>
        <v>2.4840000000000001E-2</v>
      </c>
      <c r="P947" s="4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42732.872986111113</v>
      </c>
      <c r="T947" s="9">
        <f t="shared" si="117"/>
        <v>42784.999305555553</v>
      </c>
      <c r="U947" t="str">
        <f t="shared" si="118"/>
        <v>Dec</v>
      </c>
      <c r="V947" t="str">
        <f t="shared" si="119"/>
        <v>A</v>
      </c>
    </row>
    <row r="948" spans="1:22" ht="43.5" x14ac:dyDescent="0.35">
      <c r="A948">
        <v>946</v>
      </c>
      <c r="B948" s="1" t="s">
        <v>947</v>
      </c>
      <c r="C948" s="1" t="s">
        <v>5056</v>
      </c>
      <c r="D948" s="13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112"/>
        <v>1.9066666666666666E-2</v>
      </c>
      <c r="P948" s="4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42592.750555555554</v>
      </c>
      <c r="T948" s="9">
        <f t="shared" si="117"/>
        <v>42622.750555555554</v>
      </c>
      <c r="U948" t="str">
        <f t="shared" si="118"/>
        <v>Aug</v>
      </c>
      <c r="V948" t="str">
        <f t="shared" si="119"/>
        <v>A</v>
      </c>
    </row>
    <row r="949" spans="1:22" ht="58" x14ac:dyDescent="0.35">
      <c r="A949">
        <v>947</v>
      </c>
      <c r="B949" s="1" t="s">
        <v>948</v>
      </c>
      <c r="C949" s="1" t="s">
        <v>5057</v>
      </c>
      <c r="D949" s="13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112"/>
        <v>0</v>
      </c>
      <c r="P949" s="4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42491.781319444446</v>
      </c>
      <c r="T949" s="9">
        <f t="shared" si="117"/>
        <v>42551.781319444446</v>
      </c>
      <c r="U949" t="str">
        <f t="shared" si="118"/>
        <v>May</v>
      </c>
      <c r="V949" t="str">
        <f t="shared" si="119"/>
        <v>A</v>
      </c>
    </row>
    <row r="950" spans="1:22" ht="58" x14ac:dyDescent="0.35">
      <c r="A950">
        <v>948</v>
      </c>
      <c r="B950" s="1" t="s">
        <v>949</v>
      </c>
      <c r="C950" s="1" t="s">
        <v>5058</v>
      </c>
      <c r="D950" s="13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112"/>
        <v>0.12</v>
      </c>
      <c r="P950" s="4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42411.828287037039</v>
      </c>
      <c r="T950" s="9">
        <f t="shared" si="117"/>
        <v>42441.828287037039</v>
      </c>
      <c r="U950" t="str">
        <f t="shared" si="118"/>
        <v>Feb</v>
      </c>
      <c r="V950" t="str">
        <f t="shared" si="119"/>
        <v>A</v>
      </c>
    </row>
    <row r="951" spans="1:22" ht="43.5" x14ac:dyDescent="0.35">
      <c r="A951">
        <v>949</v>
      </c>
      <c r="B951" s="1" t="s">
        <v>950</v>
      </c>
      <c r="C951" s="1" t="s">
        <v>5059</v>
      </c>
      <c r="D951" s="13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112"/>
        <v>1.3650000000000001E-2</v>
      </c>
      <c r="P951" s="4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42361.043703703705</v>
      </c>
      <c r="T951" s="9">
        <f t="shared" si="117"/>
        <v>42421.043703703705</v>
      </c>
      <c r="U951" t="str">
        <f t="shared" si="118"/>
        <v>Dec</v>
      </c>
      <c r="V951" t="str">
        <f t="shared" si="119"/>
        <v>A</v>
      </c>
    </row>
    <row r="952" spans="1:22" ht="43.5" x14ac:dyDescent="0.35">
      <c r="A952">
        <v>950</v>
      </c>
      <c r="B952" s="1" t="s">
        <v>951</v>
      </c>
      <c r="C952" s="1" t="s">
        <v>5060</v>
      </c>
      <c r="D952" s="13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112"/>
        <v>0.28039999999999998</v>
      </c>
      <c r="P952" s="4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42356.750706018516</v>
      </c>
      <c r="T952" s="9">
        <f t="shared" si="117"/>
        <v>42386.750706018516</v>
      </c>
      <c r="U952" t="str">
        <f t="shared" si="118"/>
        <v>Dec</v>
      </c>
      <c r="V952" t="str">
        <f t="shared" si="119"/>
        <v>A</v>
      </c>
    </row>
    <row r="953" spans="1:22" x14ac:dyDescent="0.35">
      <c r="A953">
        <v>951</v>
      </c>
      <c r="B953" s="1" t="s">
        <v>952</v>
      </c>
      <c r="C953" s="1" t="s">
        <v>5061</v>
      </c>
      <c r="D953" s="1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112"/>
        <v>0.38390000000000002</v>
      </c>
      <c r="P953" s="4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42480.653611111105</v>
      </c>
      <c r="T953" s="9">
        <f t="shared" si="117"/>
        <v>42525.653611111105</v>
      </c>
      <c r="U953" t="str">
        <f t="shared" si="118"/>
        <v>Apr</v>
      </c>
      <c r="V953" t="str">
        <f t="shared" si="119"/>
        <v>A</v>
      </c>
    </row>
    <row r="954" spans="1:22" ht="29" x14ac:dyDescent="0.35">
      <c r="A954">
        <v>952</v>
      </c>
      <c r="B954" s="1" t="s">
        <v>953</v>
      </c>
      <c r="C954" s="1" t="s">
        <v>5062</v>
      </c>
      <c r="D954" s="13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112"/>
        <v>0.39942857142857141</v>
      </c>
      <c r="P954" s="4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42662.613564814819</v>
      </c>
      <c r="T954" s="9">
        <f t="shared" si="117"/>
        <v>42692.655231481483</v>
      </c>
      <c r="U954" t="str">
        <f t="shared" si="118"/>
        <v>Oct</v>
      </c>
      <c r="V954" t="str">
        <f t="shared" si="119"/>
        <v>A</v>
      </c>
    </row>
    <row r="955" spans="1:22" ht="43.5" x14ac:dyDescent="0.35">
      <c r="A955">
        <v>953</v>
      </c>
      <c r="B955" s="1" t="s">
        <v>954</v>
      </c>
      <c r="C955" s="1" t="s">
        <v>5063</v>
      </c>
      <c r="D955" s="13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112"/>
        <v>8.3999999999999995E-3</v>
      </c>
      <c r="P955" s="4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41999.164340277777</v>
      </c>
      <c r="T955" s="9">
        <f t="shared" si="117"/>
        <v>42029.164340277777</v>
      </c>
      <c r="U955" t="str">
        <f t="shared" si="118"/>
        <v>Dec</v>
      </c>
      <c r="V955" t="str">
        <f t="shared" si="119"/>
        <v>A</v>
      </c>
    </row>
    <row r="956" spans="1:22" ht="43.5" x14ac:dyDescent="0.35">
      <c r="A956">
        <v>954</v>
      </c>
      <c r="B956" s="1" t="s">
        <v>955</v>
      </c>
      <c r="C956" s="1" t="s">
        <v>5064</v>
      </c>
      <c r="D956" s="13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112"/>
        <v>0.43406666666666666</v>
      </c>
      <c r="P956" s="4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42194.833784722221</v>
      </c>
      <c r="T956" s="9">
        <f t="shared" si="117"/>
        <v>42236.833784722221</v>
      </c>
      <c r="U956" t="str">
        <f t="shared" si="118"/>
        <v>Jul</v>
      </c>
      <c r="V956" t="str">
        <f t="shared" si="119"/>
        <v>A</v>
      </c>
    </row>
    <row r="957" spans="1:22" ht="43.5" x14ac:dyDescent="0.35">
      <c r="A957">
        <v>955</v>
      </c>
      <c r="B957" s="1" t="s">
        <v>956</v>
      </c>
      <c r="C957" s="1" t="s">
        <v>5065</v>
      </c>
      <c r="D957" s="13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112"/>
        <v>5.6613333333333335E-2</v>
      </c>
      <c r="P957" s="4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42586.295138888891</v>
      </c>
      <c r="T957" s="9">
        <f t="shared" si="117"/>
        <v>42626.295138888891</v>
      </c>
      <c r="U957" t="str">
        <f t="shared" si="118"/>
        <v>Aug</v>
      </c>
      <c r="V957" t="str">
        <f t="shared" si="119"/>
        <v>A</v>
      </c>
    </row>
    <row r="958" spans="1:22" ht="58" x14ac:dyDescent="0.35">
      <c r="A958">
        <v>956</v>
      </c>
      <c r="B958" s="1" t="s">
        <v>957</v>
      </c>
      <c r="C958" s="1" t="s">
        <v>5066</v>
      </c>
      <c r="D958" s="13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112"/>
        <v>1.7219999999999999E-2</v>
      </c>
      <c r="P958" s="4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42060.913877314815</v>
      </c>
      <c r="T958" s="9">
        <f t="shared" si="117"/>
        <v>42120.872210648144</v>
      </c>
      <c r="U958" t="str">
        <f t="shared" si="118"/>
        <v>Feb</v>
      </c>
      <c r="V958" t="str">
        <f t="shared" si="119"/>
        <v>A</v>
      </c>
    </row>
    <row r="959" spans="1:22" ht="29" x14ac:dyDescent="0.35">
      <c r="A959">
        <v>957</v>
      </c>
      <c r="B959" s="1" t="s">
        <v>958</v>
      </c>
      <c r="C959" s="1" t="s">
        <v>5067</v>
      </c>
      <c r="D959" s="13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112"/>
        <v>1.9416666666666665E-2</v>
      </c>
      <c r="P959" s="4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42660.552465277782</v>
      </c>
      <c r="T959" s="9">
        <f t="shared" si="117"/>
        <v>42691.594131944439</v>
      </c>
      <c r="U959" t="str">
        <f t="shared" si="118"/>
        <v>Oct</v>
      </c>
      <c r="V959" t="str">
        <f t="shared" si="119"/>
        <v>A</v>
      </c>
    </row>
    <row r="960" spans="1:22" ht="58" x14ac:dyDescent="0.35">
      <c r="A960">
        <v>958</v>
      </c>
      <c r="B960" s="1" t="s">
        <v>959</v>
      </c>
      <c r="C960" s="1" t="s">
        <v>5068</v>
      </c>
      <c r="D960" s="13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112"/>
        <v>0.11328275684711328</v>
      </c>
      <c r="P960" s="4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42082.802812499998</v>
      </c>
      <c r="T960" s="9">
        <f t="shared" si="117"/>
        <v>42104.207638888889</v>
      </c>
      <c r="U960" t="str">
        <f t="shared" si="118"/>
        <v>Mar</v>
      </c>
      <c r="V960" t="str">
        <f t="shared" si="119"/>
        <v>A</v>
      </c>
    </row>
    <row r="961" spans="1:22" ht="43.5" x14ac:dyDescent="0.35">
      <c r="A961">
        <v>959</v>
      </c>
      <c r="B961" s="1" t="s">
        <v>960</v>
      </c>
      <c r="C961" s="1" t="s">
        <v>5069</v>
      </c>
      <c r="D961" s="13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112"/>
        <v>0.3886</v>
      </c>
      <c r="P961" s="4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41993.174363425926</v>
      </c>
      <c r="T961" s="9">
        <f t="shared" si="117"/>
        <v>42023.174363425926</v>
      </c>
      <c r="U961" t="str">
        <f t="shared" si="118"/>
        <v>Dec</v>
      </c>
      <c r="V961" t="str">
        <f t="shared" si="119"/>
        <v>A</v>
      </c>
    </row>
    <row r="962" spans="1:22" ht="43.5" x14ac:dyDescent="0.35">
      <c r="A962">
        <v>960</v>
      </c>
      <c r="B962" s="1" t="s">
        <v>961</v>
      </c>
      <c r="C962" s="1" t="s">
        <v>5070</v>
      </c>
      <c r="D962" s="13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112"/>
        <v>0.46100628930817611</v>
      </c>
      <c r="P962" s="4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42766.626793981486</v>
      </c>
      <c r="T962" s="9">
        <f t="shared" si="117"/>
        <v>42808.585127314815</v>
      </c>
      <c r="U962" t="str">
        <f t="shared" si="118"/>
        <v>Jan</v>
      </c>
      <c r="V962" t="str">
        <f t="shared" si="119"/>
        <v>A</v>
      </c>
    </row>
    <row r="963" spans="1:22" ht="43.5" x14ac:dyDescent="0.35">
      <c r="A963">
        <v>961</v>
      </c>
      <c r="B963" s="1" t="s">
        <v>962</v>
      </c>
      <c r="C963" s="1" t="s">
        <v>5071</v>
      </c>
      <c r="D963" s="1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120">E963/D963</f>
        <v>0.42188421052631581</v>
      </c>
      <c r="P963" s="4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9">
        <f t="shared" ref="S963:S1026" si="124">(((J963/60)/60)/24)+DATE(1970,1,1)</f>
        <v>42740.693692129629</v>
      </c>
      <c r="T963" s="9">
        <f t="shared" ref="T963:T1026" si="125">(((I963/60)/60)/24)+DATE(1970,1,1)</f>
        <v>42786.791666666672</v>
      </c>
      <c r="U963" t="str">
        <f t="shared" ref="U963:U1026" si="126">(TEXT(S963,"mmm"))</f>
        <v>Jan</v>
      </c>
      <c r="V963" t="str">
        <f t="shared" ref="V963:V1026" si="127">IF(O963&lt;1,"A",IF(O963&lt;2,"B","C"))</f>
        <v>A</v>
      </c>
    </row>
    <row r="964" spans="1:22" ht="43.5" x14ac:dyDescent="0.35">
      <c r="A964">
        <v>962</v>
      </c>
      <c r="B964" s="1" t="s">
        <v>963</v>
      </c>
      <c r="C964" s="1" t="s">
        <v>5072</v>
      </c>
      <c r="D964" s="13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120"/>
        <v>0.2848</v>
      </c>
      <c r="P964" s="4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42373.712418981479</v>
      </c>
      <c r="T964" s="9">
        <f t="shared" si="125"/>
        <v>42411.712418981479</v>
      </c>
      <c r="U964" t="str">
        <f t="shared" si="126"/>
        <v>Jan</v>
      </c>
      <c r="V964" t="str">
        <f t="shared" si="127"/>
        <v>A</v>
      </c>
    </row>
    <row r="965" spans="1:22" ht="29" x14ac:dyDescent="0.35">
      <c r="A965">
        <v>963</v>
      </c>
      <c r="B965" s="1" t="s">
        <v>964</v>
      </c>
      <c r="C965" s="1" t="s">
        <v>5073</v>
      </c>
      <c r="D965" s="13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120"/>
        <v>1.0771428571428571E-2</v>
      </c>
      <c r="P965" s="4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42625.635636574079</v>
      </c>
      <c r="T965" s="9">
        <f t="shared" si="125"/>
        <v>42660.635636574079</v>
      </c>
      <c r="U965" t="str">
        <f t="shared" si="126"/>
        <v>Sep</v>
      </c>
      <c r="V965" t="str">
        <f t="shared" si="127"/>
        <v>A</v>
      </c>
    </row>
    <row r="966" spans="1:22" ht="58" x14ac:dyDescent="0.35">
      <c r="A966">
        <v>964</v>
      </c>
      <c r="B966" s="1" t="s">
        <v>965</v>
      </c>
      <c r="C966" s="1" t="s">
        <v>5074</v>
      </c>
      <c r="D966" s="13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120"/>
        <v>7.9909090909090902E-3</v>
      </c>
      <c r="P966" s="4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42208.628692129627</v>
      </c>
      <c r="T966" s="9">
        <f t="shared" si="125"/>
        <v>42248.628692129627</v>
      </c>
      <c r="U966" t="str">
        <f t="shared" si="126"/>
        <v>Jul</v>
      </c>
      <c r="V966" t="str">
        <f t="shared" si="127"/>
        <v>A</v>
      </c>
    </row>
    <row r="967" spans="1:22" ht="43.5" x14ac:dyDescent="0.35">
      <c r="A967">
        <v>965</v>
      </c>
      <c r="B967" s="1" t="s">
        <v>966</v>
      </c>
      <c r="C967" s="1" t="s">
        <v>5075</v>
      </c>
      <c r="D967" s="13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120"/>
        <v>1.192E-2</v>
      </c>
      <c r="P967" s="4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42637.016736111109</v>
      </c>
      <c r="T967" s="9">
        <f t="shared" si="125"/>
        <v>42669.165972222225</v>
      </c>
      <c r="U967" t="str">
        <f t="shared" si="126"/>
        <v>Sep</v>
      </c>
      <c r="V967" t="str">
        <f t="shared" si="127"/>
        <v>A</v>
      </c>
    </row>
    <row r="968" spans="1:22" ht="43.5" x14ac:dyDescent="0.35">
      <c r="A968">
        <v>966</v>
      </c>
      <c r="B968" s="1" t="s">
        <v>967</v>
      </c>
      <c r="C968" s="1" t="s">
        <v>5076</v>
      </c>
      <c r="D968" s="13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120"/>
        <v>0.14799999999999999</v>
      </c>
      <c r="P968" s="4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42619.635787037041</v>
      </c>
      <c r="T968" s="9">
        <f t="shared" si="125"/>
        <v>42649.635787037041</v>
      </c>
      <c r="U968" t="str">
        <f t="shared" si="126"/>
        <v>Sep</v>
      </c>
      <c r="V968" t="str">
        <f t="shared" si="127"/>
        <v>A</v>
      </c>
    </row>
    <row r="969" spans="1:22" ht="43.5" x14ac:dyDescent="0.35">
      <c r="A969">
        <v>967</v>
      </c>
      <c r="B969" s="1" t="s">
        <v>968</v>
      </c>
      <c r="C969" s="1" t="s">
        <v>5077</v>
      </c>
      <c r="D969" s="13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120"/>
        <v>0.17810000000000001</v>
      </c>
      <c r="P969" s="4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42422.254328703704</v>
      </c>
      <c r="T969" s="9">
        <f t="shared" si="125"/>
        <v>42482.21266203704</v>
      </c>
      <c r="U969" t="str">
        <f t="shared" si="126"/>
        <v>Feb</v>
      </c>
      <c r="V969" t="str">
        <f t="shared" si="127"/>
        <v>A</v>
      </c>
    </row>
    <row r="970" spans="1:22" ht="43.5" x14ac:dyDescent="0.35">
      <c r="A970">
        <v>968</v>
      </c>
      <c r="B970" s="1" t="s">
        <v>969</v>
      </c>
      <c r="C970" s="1" t="s">
        <v>5078</v>
      </c>
      <c r="D970" s="13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120"/>
        <v>1.325E-2</v>
      </c>
      <c r="P970" s="4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41836.847615740742</v>
      </c>
      <c r="T970" s="9">
        <f t="shared" si="125"/>
        <v>41866.847615740742</v>
      </c>
      <c r="U970" t="str">
        <f t="shared" si="126"/>
        <v>Jul</v>
      </c>
      <c r="V970" t="str">
        <f t="shared" si="127"/>
        <v>A</v>
      </c>
    </row>
    <row r="971" spans="1:22" ht="29" x14ac:dyDescent="0.35">
      <c r="A971">
        <v>969</v>
      </c>
      <c r="B971" s="1" t="s">
        <v>970</v>
      </c>
      <c r="C971" s="1" t="s">
        <v>5079</v>
      </c>
      <c r="D971" s="13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120"/>
        <v>0.46666666666666667</v>
      </c>
      <c r="P971" s="4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42742.30332175926</v>
      </c>
      <c r="T971" s="9">
        <f t="shared" si="125"/>
        <v>42775.30332175926</v>
      </c>
      <c r="U971" t="str">
        <f t="shared" si="126"/>
        <v>Jan</v>
      </c>
      <c r="V971" t="str">
        <f t="shared" si="127"/>
        <v>A</v>
      </c>
    </row>
    <row r="972" spans="1:22" ht="58" x14ac:dyDescent="0.35">
      <c r="A972">
        <v>970</v>
      </c>
      <c r="B972" s="1" t="s">
        <v>971</v>
      </c>
      <c r="C972" s="1" t="s">
        <v>5080</v>
      </c>
      <c r="D972" s="13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120"/>
        <v>0.4592</v>
      </c>
      <c r="P972" s="4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42721.220520833333</v>
      </c>
      <c r="T972" s="9">
        <f t="shared" si="125"/>
        <v>42758.207638888889</v>
      </c>
      <c r="U972" t="str">
        <f t="shared" si="126"/>
        <v>Dec</v>
      </c>
      <c r="V972" t="str">
        <f t="shared" si="127"/>
        <v>A</v>
      </c>
    </row>
    <row r="973" spans="1:22" ht="43.5" x14ac:dyDescent="0.35">
      <c r="A973">
        <v>971</v>
      </c>
      <c r="B973" s="1" t="s">
        <v>972</v>
      </c>
      <c r="C973" s="1" t="s">
        <v>5081</v>
      </c>
      <c r="D973" s="1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120"/>
        <v>2.2599999999999999E-3</v>
      </c>
      <c r="P973" s="4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42111.709027777775</v>
      </c>
      <c r="T973" s="9">
        <f t="shared" si="125"/>
        <v>42156.709027777775</v>
      </c>
      <c r="U973" t="str">
        <f t="shared" si="126"/>
        <v>Apr</v>
      </c>
      <c r="V973" t="str">
        <f t="shared" si="127"/>
        <v>A</v>
      </c>
    </row>
    <row r="974" spans="1:22" ht="43.5" x14ac:dyDescent="0.35">
      <c r="A974">
        <v>972</v>
      </c>
      <c r="B974" s="1" t="s">
        <v>973</v>
      </c>
      <c r="C974" s="1" t="s">
        <v>5082</v>
      </c>
      <c r="D974" s="13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120"/>
        <v>0.34625</v>
      </c>
      <c r="P974" s="4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41856.865717592591</v>
      </c>
      <c r="T974" s="9">
        <f t="shared" si="125"/>
        <v>41886.290972222225</v>
      </c>
      <c r="U974" t="str">
        <f t="shared" si="126"/>
        <v>Aug</v>
      </c>
      <c r="V974" t="str">
        <f t="shared" si="127"/>
        <v>A</v>
      </c>
    </row>
    <row r="975" spans="1:22" ht="58" x14ac:dyDescent="0.35">
      <c r="A975">
        <v>973</v>
      </c>
      <c r="B975" s="1" t="s">
        <v>974</v>
      </c>
      <c r="C975" s="1" t="s">
        <v>5083</v>
      </c>
      <c r="D975" s="13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120"/>
        <v>2.0549999999999999E-2</v>
      </c>
      <c r="P975" s="4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42257.014965277776</v>
      </c>
      <c r="T975" s="9">
        <f t="shared" si="125"/>
        <v>42317.056631944448</v>
      </c>
      <c r="U975" t="str">
        <f t="shared" si="126"/>
        <v>Sep</v>
      </c>
      <c r="V975" t="str">
        <f t="shared" si="127"/>
        <v>A</v>
      </c>
    </row>
    <row r="976" spans="1:22" ht="43.5" x14ac:dyDescent="0.35">
      <c r="A976">
        <v>974</v>
      </c>
      <c r="B976" s="1" t="s">
        <v>975</v>
      </c>
      <c r="C976" s="1" t="s">
        <v>5084</v>
      </c>
      <c r="D976" s="13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120"/>
        <v>5.5999999999999999E-3</v>
      </c>
      <c r="P976" s="4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42424.749490740738</v>
      </c>
      <c r="T976" s="9">
        <f t="shared" si="125"/>
        <v>42454.707824074074</v>
      </c>
      <c r="U976" t="str">
        <f t="shared" si="126"/>
        <v>Feb</v>
      </c>
      <c r="V976" t="str">
        <f t="shared" si="127"/>
        <v>A</v>
      </c>
    </row>
    <row r="977" spans="1:22" ht="43.5" x14ac:dyDescent="0.35">
      <c r="A977">
        <v>975</v>
      </c>
      <c r="B977" s="1" t="s">
        <v>976</v>
      </c>
      <c r="C977" s="1" t="s">
        <v>5085</v>
      </c>
      <c r="D977" s="13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120"/>
        <v>2.6069999999999999E-2</v>
      </c>
      <c r="P977" s="4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42489.696585648147</v>
      </c>
      <c r="T977" s="9">
        <f t="shared" si="125"/>
        <v>42549.696585648147</v>
      </c>
      <c r="U977" t="str">
        <f t="shared" si="126"/>
        <v>Apr</v>
      </c>
      <c r="V977" t="str">
        <f t="shared" si="127"/>
        <v>A</v>
      </c>
    </row>
    <row r="978" spans="1:22" ht="43.5" x14ac:dyDescent="0.35">
      <c r="A978">
        <v>976</v>
      </c>
      <c r="B978" s="1" t="s">
        <v>977</v>
      </c>
      <c r="C978" s="1" t="s">
        <v>5086</v>
      </c>
      <c r="D978" s="13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120"/>
        <v>1.9259999999999999E-2</v>
      </c>
      <c r="P978" s="4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42185.058993055558</v>
      </c>
      <c r="T978" s="9">
        <f t="shared" si="125"/>
        <v>42230.058993055558</v>
      </c>
      <c r="U978" t="str">
        <f t="shared" si="126"/>
        <v>Jun</v>
      </c>
      <c r="V978" t="str">
        <f t="shared" si="127"/>
        <v>A</v>
      </c>
    </row>
    <row r="979" spans="1:22" ht="43.5" x14ac:dyDescent="0.35">
      <c r="A979">
        <v>977</v>
      </c>
      <c r="B979" s="1" t="s">
        <v>978</v>
      </c>
      <c r="C979" s="1" t="s">
        <v>5087</v>
      </c>
      <c r="D979" s="13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120"/>
        <v>0.33666666666666667</v>
      </c>
      <c r="P979" s="4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42391.942094907412</v>
      </c>
      <c r="T979" s="9">
        <f t="shared" si="125"/>
        <v>42421.942094907412</v>
      </c>
      <c r="U979" t="str">
        <f t="shared" si="126"/>
        <v>Jan</v>
      </c>
      <c r="V979" t="str">
        <f t="shared" si="127"/>
        <v>A</v>
      </c>
    </row>
    <row r="980" spans="1:22" ht="43.5" x14ac:dyDescent="0.35">
      <c r="A980">
        <v>978</v>
      </c>
      <c r="B980" s="1" t="s">
        <v>979</v>
      </c>
      <c r="C980" s="1" t="s">
        <v>5088</v>
      </c>
      <c r="D980" s="13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120"/>
        <v>0.5626326718299024</v>
      </c>
      <c r="P980" s="4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42395.309039351851</v>
      </c>
      <c r="T980" s="9">
        <f t="shared" si="125"/>
        <v>42425.309039351851</v>
      </c>
      <c r="U980" t="str">
        <f t="shared" si="126"/>
        <v>Jan</v>
      </c>
      <c r="V980" t="str">
        <f t="shared" si="127"/>
        <v>A</v>
      </c>
    </row>
    <row r="981" spans="1:22" ht="58" x14ac:dyDescent="0.35">
      <c r="A981">
        <v>979</v>
      </c>
      <c r="B981" s="1" t="s">
        <v>980</v>
      </c>
      <c r="C981" s="1" t="s">
        <v>5089</v>
      </c>
      <c r="D981" s="13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120"/>
        <v>0.82817600000000002</v>
      </c>
      <c r="P981" s="4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42506.416990740734</v>
      </c>
      <c r="T981" s="9">
        <f t="shared" si="125"/>
        <v>42541.790972222225</v>
      </c>
      <c r="U981" t="str">
        <f t="shared" si="126"/>
        <v>May</v>
      </c>
      <c r="V981" t="str">
        <f t="shared" si="127"/>
        <v>A</v>
      </c>
    </row>
    <row r="982" spans="1:22" ht="58" x14ac:dyDescent="0.35">
      <c r="A982">
        <v>980</v>
      </c>
      <c r="B982" s="1" t="s">
        <v>981</v>
      </c>
      <c r="C982" s="1" t="s">
        <v>5090</v>
      </c>
      <c r="D982" s="13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120"/>
        <v>0.14860000000000001</v>
      </c>
      <c r="P982" s="4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41928.904189814813</v>
      </c>
      <c r="T982" s="9">
        <f t="shared" si="125"/>
        <v>41973.945856481485</v>
      </c>
      <c r="U982" t="str">
        <f t="shared" si="126"/>
        <v>Oct</v>
      </c>
      <c r="V982" t="str">
        <f t="shared" si="127"/>
        <v>A</v>
      </c>
    </row>
    <row r="983" spans="1:22" ht="58" x14ac:dyDescent="0.35">
      <c r="A983">
        <v>981</v>
      </c>
      <c r="B983" s="1" t="s">
        <v>982</v>
      </c>
      <c r="C983" s="1" t="s">
        <v>5091</v>
      </c>
      <c r="D983" s="1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120"/>
        <v>1.2375123751237513E-4</v>
      </c>
      <c r="P983" s="4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41830.947013888886</v>
      </c>
      <c r="T983" s="9">
        <f t="shared" si="125"/>
        <v>41860.947013888886</v>
      </c>
      <c r="U983" t="str">
        <f t="shared" si="126"/>
        <v>Jul</v>
      </c>
      <c r="V983" t="str">
        <f t="shared" si="127"/>
        <v>A</v>
      </c>
    </row>
    <row r="984" spans="1:22" ht="29" x14ac:dyDescent="0.35">
      <c r="A984">
        <v>982</v>
      </c>
      <c r="B984" s="1" t="s">
        <v>983</v>
      </c>
      <c r="C984" s="1" t="s">
        <v>5092</v>
      </c>
      <c r="D984" s="13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120"/>
        <v>1.7142857142857143E-4</v>
      </c>
      <c r="P984" s="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42615.753310185188</v>
      </c>
      <c r="T984" s="9">
        <f t="shared" si="125"/>
        <v>42645.753310185188</v>
      </c>
      <c r="U984" t="str">
        <f t="shared" si="126"/>
        <v>Sep</v>
      </c>
      <c r="V984" t="str">
        <f t="shared" si="127"/>
        <v>A</v>
      </c>
    </row>
    <row r="985" spans="1:22" ht="58" x14ac:dyDescent="0.35">
      <c r="A985">
        <v>983</v>
      </c>
      <c r="B985" s="1" t="s">
        <v>984</v>
      </c>
      <c r="C985" s="1" t="s">
        <v>5093</v>
      </c>
      <c r="D985" s="13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120"/>
        <v>0.2950613611721471</v>
      </c>
      <c r="P985" s="4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42574.667650462965</v>
      </c>
      <c r="T985" s="9">
        <f t="shared" si="125"/>
        <v>42605.870833333334</v>
      </c>
      <c r="U985" t="str">
        <f t="shared" si="126"/>
        <v>Jul</v>
      </c>
      <c r="V985" t="str">
        <f t="shared" si="127"/>
        <v>A</v>
      </c>
    </row>
    <row r="986" spans="1:22" ht="72.5" x14ac:dyDescent="0.35">
      <c r="A986">
        <v>984</v>
      </c>
      <c r="B986" s="1" t="s">
        <v>985</v>
      </c>
      <c r="C986" s="1" t="s">
        <v>5094</v>
      </c>
      <c r="D986" s="13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120"/>
        <v>1.06E-2</v>
      </c>
      <c r="P986" s="4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42061.11583333333</v>
      </c>
      <c r="T986" s="9">
        <f t="shared" si="125"/>
        <v>42091.074166666673</v>
      </c>
      <c r="U986" t="str">
        <f t="shared" si="126"/>
        <v>Feb</v>
      </c>
      <c r="V986" t="str">
        <f t="shared" si="127"/>
        <v>A</v>
      </c>
    </row>
    <row r="987" spans="1:22" ht="43.5" x14ac:dyDescent="0.35">
      <c r="A987">
        <v>985</v>
      </c>
      <c r="B987" s="1" t="s">
        <v>986</v>
      </c>
      <c r="C987" s="1" t="s">
        <v>5095</v>
      </c>
      <c r="D987" s="13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120"/>
        <v>6.2933333333333327E-2</v>
      </c>
      <c r="P987" s="4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42339.967708333337</v>
      </c>
      <c r="T987" s="9">
        <f t="shared" si="125"/>
        <v>42369.958333333328</v>
      </c>
      <c r="U987" t="str">
        <f t="shared" si="126"/>
        <v>Dec</v>
      </c>
      <c r="V987" t="str">
        <f t="shared" si="127"/>
        <v>A</v>
      </c>
    </row>
    <row r="988" spans="1:22" ht="58" x14ac:dyDescent="0.35">
      <c r="A988">
        <v>986</v>
      </c>
      <c r="B988" s="1" t="s">
        <v>987</v>
      </c>
      <c r="C988" s="1" t="s">
        <v>5096</v>
      </c>
      <c r="D988" s="13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120"/>
        <v>0.1275</v>
      </c>
      <c r="P988" s="4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42324.767361111109</v>
      </c>
      <c r="T988" s="9">
        <f t="shared" si="125"/>
        <v>42379</v>
      </c>
      <c r="U988" t="str">
        <f t="shared" si="126"/>
        <v>Nov</v>
      </c>
      <c r="V988" t="str">
        <f t="shared" si="127"/>
        <v>A</v>
      </c>
    </row>
    <row r="989" spans="1:22" ht="43.5" x14ac:dyDescent="0.35">
      <c r="A989">
        <v>987</v>
      </c>
      <c r="B989" s="1" t="s">
        <v>988</v>
      </c>
      <c r="C989" s="1" t="s">
        <v>5097</v>
      </c>
      <c r="D989" s="13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120"/>
        <v>0.13220000000000001</v>
      </c>
      <c r="P989" s="4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41773.294560185182</v>
      </c>
      <c r="T989" s="9">
        <f t="shared" si="125"/>
        <v>41813.294560185182</v>
      </c>
      <c r="U989" t="str">
        <f t="shared" si="126"/>
        <v>May</v>
      </c>
      <c r="V989" t="str">
        <f t="shared" si="127"/>
        <v>A</v>
      </c>
    </row>
    <row r="990" spans="1:22" ht="58" x14ac:dyDescent="0.35">
      <c r="A990">
        <v>988</v>
      </c>
      <c r="B990" s="1" t="s">
        <v>989</v>
      </c>
      <c r="C990" s="1" t="s">
        <v>5098</v>
      </c>
      <c r="D990" s="13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120"/>
        <v>0</v>
      </c>
      <c r="P990" s="4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42614.356770833328</v>
      </c>
      <c r="T990" s="9">
        <f t="shared" si="125"/>
        <v>42644.356770833328</v>
      </c>
      <c r="U990" t="str">
        <f t="shared" si="126"/>
        <v>Sep</v>
      </c>
      <c r="V990" t="str">
        <f t="shared" si="127"/>
        <v>A</v>
      </c>
    </row>
    <row r="991" spans="1:22" ht="29" x14ac:dyDescent="0.35">
      <c r="A991">
        <v>989</v>
      </c>
      <c r="B991" s="1" t="s">
        <v>990</v>
      </c>
      <c r="C991" s="1" t="s">
        <v>5099</v>
      </c>
      <c r="D991" s="13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120"/>
        <v>0.16769999999999999</v>
      </c>
      <c r="P991" s="4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42611.933969907404</v>
      </c>
      <c r="T991" s="9">
        <f t="shared" si="125"/>
        <v>42641.933969907404</v>
      </c>
      <c r="U991" t="str">
        <f t="shared" si="126"/>
        <v>Aug</v>
      </c>
      <c r="V991" t="str">
        <f t="shared" si="127"/>
        <v>A</v>
      </c>
    </row>
    <row r="992" spans="1:22" ht="43.5" x14ac:dyDescent="0.35">
      <c r="A992">
        <v>990</v>
      </c>
      <c r="B992" s="1" t="s">
        <v>991</v>
      </c>
      <c r="C992" s="1" t="s">
        <v>5100</v>
      </c>
      <c r="D992" s="13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120"/>
        <v>1.0399999999999999E-3</v>
      </c>
      <c r="P992" s="4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41855.784305555557</v>
      </c>
      <c r="T992" s="9">
        <f t="shared" si="125"/>
        <v>41885.784305555557</v>
      </c>
      <c r="U992" t="str">
        <f t="shared" si="126"/>
        <v>Aug</v>
      </c>
      <c r="V992" t="str">
        <f t="shared" si="127"/>
        <v>A</v>
      </c>
    </row>
    <row r="993" spans="1:22" ht="72.5" x14ac:dyDescent="0.35">
      <c r="A993">
        <v>991</v>
      </c>
      <c r="B993" s="1" t="s">
        <v>992</v>
      </c>
      <c r="C993" s="1" t="s">
        <v>5101</v>
      </c>
      <c r="D993" s="1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120"/>
        <v>4.24E-2</v>
      </c>
      <c r="P993" s="4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42538.75680555556</v>
      </c>
      <c r="T993" s="9">
        <f t="shared" si="125"/>
        <v>42563.785416666666</v>
      </c>
      <c r="U993" t="str">
        <f t="shared" si="126"/>
        <v>Jun</v>
      </c>
      <c r="V993" t="str">
        <f t="shared" si="127"/>
        <v>A</v>
      </c>
    </row>
    <row r="994" spans="1:22" ht="43.5" x14ac:dyDescent="0.35">
      <c r="A994">
        <v>992</v>
      </c>
      <c r="B994" s="1" t="s">
        <v>993</v>
      </c>
      <c r="C994" s="1" t="s">
        <v>5102</v>
      </c>
      <c r="D994" s="13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120"/>
        <v>4.6699999999999997E-3</v>
      </c>
      <c r="P994" s="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42437.924988425926</v>
      </c>
      <c r="T994" s="9">
        <f t="shared" si="125"/>
        <v>42497.883321759262</v>
      </c>
      <c r="U994" t="str">
        <f t="shared" si="126"/>
        <v>Mar</v>
      </c>
      <c r="V994" t="str">
        <f t="shared" si="127"/>
        <v>A</v>
      </c>
    </row>
    <row r="995" spans="1:22" ht="43.5" x14ac:dyDescent="0.35">
      <c r="A995">
        <v>993</v>
      </c>
      <c r="B995" s="1" t="s">
        <v>994</v>
      </c>
      <c r="C995" s="1" t="s">
        <v>5103</v>
      </c>
      <c r="D995" s="13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120"/>
        <v>0.25087142857142858</v>
      </c>
      <c r="P995" s="4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42652.964907407411</v>
      </c>
      <c r="T995" s="9">
        <f t="shared" si="125"/>
        <v>42686.208333333328</v>
      </c>
      <c r="U995" t="str">
        <f t="shared" si="126"/>
        <v>Oct</v>
      </c>
      <c r="V995" t="str">
        <f t="shared" si="127"/>
        <v>A</v>
      </c>
    </row>
    <row r="996" spans="1:22" ht="58" x14ac:dyDescent="0.35">
      <c r="A996">
        <v>994</v>
      </c>
      <c r="B996" s="1" t="s">
        <v>995</v>
      </c>
      <c r="C996" s="1" t="s">
        <v>5104</v>
      </c>
      <c r="D996" s="13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120"/>
        <v>2.3345000000000001E-2</v>
      </c>
      <c r="P996" s="4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41921.263078703705</v>
      </c>
      <c r="T996" s="9">
        <f t="shared" si="125"/>
        <v>41973.957638888889</v>
      </c>
      <c r="U996" t="str">
        <f t="shared" si="126"/>
        <v>Oct</v>
      </c>
      <c r="V996" t="str">
        <f t="shared" si="127"/>
        <v>A</v>
      </c>
    </row>
    <row r="997" spans="1:22" ht="43.5" x14ac:dyDescent="0.35">
      <c r="A997">
        <v>995</v>
      </c>
      <c r="B997" s="1" t="s">
        <v>996</v>
      </c>
      <c r="C997" s="1" t="s">
        <v>5105</v>
      </c>
      <c r="D997" s="13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120"/>
        <v>7.2599999999999998E-2</v>
      </c>
      <c r="P997" s="4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41947.940740740742</v>
      </c>
      <c r="T997" s="9">
        <f t="shared" si="125"/>
        <v>41972.666666666672</v>
      </c>
      <c r="U997" t="str">
        <f t="shared" si="126"/>
        <v>Nov</v>
      </c>
      <c r="V997" t="str">
        <f t="shared" si="127"/>
        <v>A</v>
      </c>
    </row>
    <row r="998" spans="1:22" ht="43.5" x14ac:dyDescent="0.35">
      <c r="A998">
        <v>996</v>
      </c>
      <c r="B998" s="1" t="s">
        <v>997</v>
      </c>
      <c r="C998" s="1" t="s">
        <v>5106</v>
      </c>
      <c r="D998" s="13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120"/>
        <v>1.6250000000000001E-2</v>
      </c>
      <c r="P998" s="4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41817.866435185184</v>
      </c>
      <c r="T998" s="9">
        <f t="shared" si="125"/>
        <v>41847.643750000003</v>
      </c>
      <c r="U998" t="str">
        <f t="shared" si="126"/>
        <v>Jun</v>
      </c>
      <c r="V998" t="str">
        <f t="shared" si="127"/>
        <v>A</v>
      </c>
    </row>
    <row r="999" spans="1:22" ht="29" x14ac:dyDescent="0.35">
      <c r="A999">
        <v>997</v>
      </c>
      <c r="B999" s="1" t="s">
        <v>998</v>
      </c>
      <c r="C999" s="1" t="s">
        <v>5107</v>
      </c>
      <c r="D999" s="13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120"/>
        <v>1.2999999999999999E-2</v>
      </c>
      <c r="P999" s="4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41941.10297453704</v>
      </c>
      <c r="T999" s="9">
        <f t="shared" si="125"/>
        <v>41971.144641203704</v>
      </c>
      <c r="U999" t="str">
        <f t="shared" si="126"/>
        <v>Oct</v>
      </c>
      <c r="V999" t="str">
        <f t="shared" si="127"/>
        <v>A</v>
      </c>
    </row>
    <row r="1000" spans="1:22" ht="43.5" x14ac:dyDescent="0.35">
      <c r="A1000">
        <v>998</v>
      </c>
      <c r="B1000" s="1" t="s">
        <v>999</v>
      </c>
      <c r="C1000" s="1" t="s">
        <v>5108</v>
      </c>
      <c r="D1000" s="13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120"/>
        <v>0.58558333333333334</v>
      </c>
      <c r="P1000" s="4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42282.168993055559</v>
      </c>
      <c r="T1000" s="9">
        <f t="shared" si="125"/>
        <v>42327.210659722223</v>
      </c>
      <c r="U1000" t="str">
        <f t="shared" si="126"/>
        <v>Oct</v>
      </c>
      <c r="V1000" t="str">
        <f t="shared" si="127"/>
        <v>A</v>
      </c>
    </row>
    <row r="1001" spans="1:22" ht="43.5" x14ac:dyDescent="0.35">
      <c r="A1001">
        <v>999</v>
      </c>
      <c r="B1001" s="1" t="s">
        <v>1000</v>
      </c>
      <c r="C1001" s="1" t="s">
        <v>5109</v>
      </c>
      <c r="D1001" s="13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120"/>
        <v>7.7886666666666673E-2</v>
      </c>
      <c r="P1001" s="4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41926.29965277778</v>
      </c>
      <c r="T1001" s="9">
        <f t="shared" si="125"/>
        <v>41956.334722222222</v>
      </c>
      <c r="U1001" t="str">
        <f t="shared" si="126"/>
        <v>Oct</v>
      </c>
      <c r="V1001" t="str">
        <f t="shared" si="127"/>
        <v>A</v>
      </c>
    </row>
    <row r="1002" spans="1:22" ht="43.5" x14ac:dyDescent="0.35">
      <c r="A1002">
        <v>1000</v>
      </c>
      <c r="B1002" s="1" t="s">
        <v>1001</v>
      </c>
      <c r="C1002" s="1" t="s">
        <v>5110</v>
      </c>
      <c r="D1002" s="13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120"/>
        <v>2.2157147647256063E-2</v>
      </c>
      <c r="P1002" s="4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42749.059722222228</v>
      </c>
      <c r="T1002" s="9">
        <f t="shared" si="125"/>
        <v>42809.018055555556</v>
      </c>
      <c r="U1002" t="str">
        <f t="shared" si="126"/>
        <v>Jan</v>
      </c>
      <c r="V1002" t="str">
        <f t="shared" si="127"/>
        <v>A</v>
      </c>
    </row>
    <row r="1003" spans="1:22" ht="58" x14ac:dyDescent="0.35">
      <c r="A1003">
        <v>1001</v>
      </c>
      <c r="B1003" s="1" t="s">
        <v>1002</v>
      </c>
      <c r="C1003" s="1" t="s">
        <v>5111</v>
      </c>
      <c r="D1003" s="1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120"/>
        <v>1.04</v>
      </c>
      <c r="P1003" s="4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42720.720057870371</v>
      </c>
      <c r="T1003" s="9">
        <f t="shared" si="125"/>
        <v>42765.720057870371</v>
      </c>
      <c r="U1003" t="str">
        <f t="shared" si="126"/>
        <v>Dec</v>
      </c>
      <c r="V1003" t="str">
        <f t="shared" si="127"/>
        <v>B</v>
      </c>
    </row>
    <row r="1004" spans="1:22" ht="43.5" x14ac:dyDescent="0.35">
      <c r="A1004">
        <v>1002</v>
      </c>
      <c r="B1004" s="1" t="s">
        <v>1003</v>
      </c>
      <c r="C1004" s="1" t="s">
        <v>5112</v>
      </c>
      <c r="D1004" s="13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120"/>
        <v>0.29602960296029601</v>
      </c>
      <c r="P1004" s="4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42325.684189814812</v>
      </c>
      <c r="T1004" s="9">
        <f t="shared" si="125"/>
        <v>42355.249305555553</v>
      </c>
      <c r="U1004" t="str">
        <f t="shared" si="126"/>
        <v>Nov</v>
      </c>
      <c r="V1004" t="str">
        <f t="shared" si="127"/>
        <v>A</v>
      </c>
    </row>
    <row r="1005" spans="1:22" ht="43.5" x14ac:dyDescent="0.35">
      <c r="A1005">
        <v>1003</v>
      </c>
      <c r="B1005" s="1" t="s">
        <v>1004</v>
      </c>
      <c r="C1005" s="1" t="s">
        <v>5113</v>
      </c>
      <c r="D1005" s="13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120"/>
        <v>0.16055</v>
      </c>
      <c r="P1005" s="4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42780.709039351852</v>
      </c>
      <c r="T1005" s="9">
        <f t="shared" si="125"/>
        <v>42810.667372685188</v>
      </c>
      <c r="U1005" t="str">
        <f t="shared" si="126"/>
        <v>Feb</v>
      </c>
      <c r="V1005" t="str">
        <f t="shared" si="127"/>
        <v>A</v>
      </c>
    </row>
    <row r="1006" spans="1:22" ht="29" x14ac:dyDescent="0.35">
      <c r="A1006">
        <v>1004</v>
      </c>
      <c r="B1006" s="1" t="s">
        <v>1005</v>
      </c>
      <c r="C1006" s="1" t="s">
        <v>5114</v>
      </c>
      <c r="D1006" s="13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120"/>
        <v>0.82208000000000003</v>
      </c>
      <c r="P1006" s="4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42388.708645833336</v>
      </c>
      <c r="T1006" s="9">
        <f t="shared" si="125"/>
        <v>42418.708645833336</v>
      </c>
      <c r="U1006" t="str">
        <f t="shared" si="126"/>
        <v>Jan</v>
      </c>
      <c r="V1006" t="str">
        <f t="shared" si="127"/>
        <v>A</v>
      </c>
    </row>
    <row r="1007" spans="1:22" ht="43.5" x14ac:dyDescent="0.35">
      <c r="A1007">
        <v>1005</v>
      </c>
      <c r="B1007" s="1" t="s">
        <v>1006</v>
      </c>
      <c r="C1007" s="1" t="s">
        <v>5115</v>
      </c>
      <c r="D1007" s="13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120"/>
        <v>0.75051000000000001</v>
      </c>
      <c r="P1007" s="4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42276.624803240738</v>
      </c>
      <c r="T1007" s="9">
        <f t="shared" si="125"/>
        <v>42307.624803240738</v>
      </c>
      <c r="U1007" t="str">
        <f t="shared" si="126"/>
        <v>Sep</v>
      </c>
      <c r="V1007" t="str">
        <f t="shared" si="127"/>
        <v>A</v>
      </c>
    </row>
    <row r="1008" spans="1:22" ht="43.5" x14ac:dyDescent="0.35">
      <c r="A1008">
        <v>1006</v>
      </c>
      <c r="B1008" s="1" t="s">
        <v>1007</v>
      </c>
      <c r="C1008" s="1" t="s">
        <v>5116</v>
      </c>
      <c r="D1008" s="13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120"/>
        <v>5.8500000000000003E-2</v>
      </c>
      <c r="P1008" s="4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41977.040185185186</v>
      </c>
      <c r="T1008" s="9">
        <f t="shared" si="125"/>
        <v>41985.299305555556</v>
      </c>
      <c r="U1008" t="str">
        <f t="shared" si="126"/>
        <v>Dec</v>
      </c>
      <c r="V1008" t="str">
        <f t="shared" si="127"/>
        <v>A</v>
      </c>
    </row>
    <row r="1009" spans="1:22" ht="43.5" x14ac:dyDescent="0.35">
      <c r="A1009">
        <v>1007</v>
      </c>
      <c r="B1009" s="1" t="s">
        <v>1008</v>
      </c>
      <c r="C1009" s="1" t="s">
        <v>5117</v>
      </c>
      <c r="D1009" s="13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120"/>
        <v>0.44319999999999998</v>
      </c>
      <c r="P1009" s="4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42676.583599537036</v>
      </c>
      <c r="T1009" s="9">
        <f t="shared" si="125"/>
        <v>42718.6252662037</v>
      </c>
      <c r="U1009" t="str">
        <f t="shared" si="126"/>
        <v>Nov</v>
      </c>
      <c r="V1009" t="str">
        <f t="shared" si="127"/>
        <v>A</v>
      </c>
    </row>
    <row r="1010" spans="1:22" ht="43.5" x14ac:dyDescent="0.35">
      <c r="A1010">
        <v>1008</v>
      </c>
      <c r="B1010" s="1" t="s">
        <v>1009</v>
      </c>
      <c r="C1010" s="1" t="s">
        <v>5118</v>
      </c>
      <c r="D1010" s="13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120"/>
        <v>2.6737967914438501E-3</v>
      </c>
      <c r="P1010" s="4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42702.809201388889</v>
      </c>
      <c r="T1010" s="9">
        <f t="shared" si="125"/>
        <v>42732.809201388889</v>
      </c>
      <c r="U1010" t="str">
        <f t="shared" si="126"/>
        <v>Nov</v>
      </c>
      <c r="V1010" t="str">
        <f t="shared" si="127"/>
        <v>A</v>
      </c>
    </row>
    <row r="1011" spans="1:22" ht="58" x14ac:dyDescent="0.35">
      <c r="A1011">
        <v>1009</v>
      </c>
      <c r="B1011" s="1" t="s">
        <v>1010</v>
      </c>
      <c r="C1011" s="1" t="s">
        <v>5119</v>
      </c>
      <c r="D1011" s="13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120"/>
        <v>0.1313</v>
      </c>
      <c r="P1011" s="4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42510.604699074072</v>
      </c>
      <c r="T1011" s="9">
        <f t="shared" si="125"/>
        <v>42540.604699074072</v>
      </c>
      <c r="U1011" t="str">
        <f t="shared" si="126"/>
        <v>May</v>
      </c>
      <c r="V1011" t="str">
        <f t="shared" si="127"/>
        <v>A</v>
      </c>
    </row>
    <row r="1012" spans="1:22" ht="43.5" x14ac:dyDescent="0.35">
      <c r="A1012">
        <v>1010</v>
      </c>
      <c r="B1012" s="1" t="s">
        <v>1011</v>
      </c>
      <c r="C1012" s="1" t="s">
        <v>5120</v>
      </c>
      <c r="D1012" s="13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120"/>
        <v>1.9088937093275488E-3</v>
      </c>
      <c r="P1012" s="4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42561.829421296294</v>
      </c>
      <c r="T1012" s="9">
        <f t="shared" si="125"/>
        <v>42618.124305555553</v>
      </c>
      <c r="U1012" t="str">
        <f t="shared" si="126"/>
        <v>Jul</v>
      </c>
      <c r="V1012" t="str">
        <f t="shared" si="127"/>
        <v>A</v>
      </c>
    </row>
    <row r="1013" spans="1:22" ht="43.5" x14ac:dyDescent="0.35">
      <c r="A1013">
        <v>1011</v>
      </c>
      <c r="B1013" s="1" t="s">
        <v>1012</v>
      </c>
      <c r="C1013" s="1" t="s">
        <v>5121</v>
      </c>
      <c r="D1013" s="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120"/>
        <v>3.7499999999999999E-3</v>
      </c>
      <c r="P1013" s="4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41946.898090277777</v>
      </c>
      <c r="T1013" s="9">
        <f t="shared" si="125"/>
        <v>41991.898090277777</v>
      </c>
      <c r="U1013" t="str">
        <f t="shared" si="126"/>
        <v>Nov</v>
      </c>
      <c r="V1013" t="str">
        <f t="shared" si="127"/>
        <v>A</v>
      </c>
    </row>
    <row r="1014" spans="1:22" ht="58" x14ac:dyDescent="0.35">
      <c r="A1014">
        <v>1012</v>
      </c>
      <c r="B1014" s="1" t="s">
        <v>1013</v>
      </c>
      <c r="C1014" s="1" t="s">
        <v>5122</v>
      </c>
      <c r="D1014" s="13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120"/>
        <v>215.35021</v>
      </c>
      <c r="P1014" s="4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42714.440416666665</v>
      </c>
      <c r="T1014" s="9">
        <f t="shared" si="125"/>
        <v>42759.440416666665</v>
      </c>
      <c r="U1014" t="str">
        <f t="shared" si="126"/>
        <v>Dec</v>
      </c>
      <c r="V1014" t="str">
        <f t="shared" si="127"/>
        <v>C</v>
      </c>
    </row>
    <row r="1015" spans="1:22" ht="43.5" x14ac:dyDescent="0.35">
      <c r="A1015">
        <v>1013</v>
      </c>
      <c r="B1015" s="1" t="s">
        <v>1014</v>
      </c>
      <c r="C1015" s="1" t="s">
        <v>5123</v>
      </c>
      <c r="D1015" s="13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120"/>
        <v>0.34527999999999998</v>
      </c>
      <c r="P1015" s="4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42339.833981481483</v>
      </c>
      <c r="T1015" s="9">
        <f t="shared" si="125"/>
        <v>42367.833333333328</v>
      </c>
      <c r="U1015" t="str">
        <f t="shared" si="126"/>
        <v>Dec</v>
      </c>
      <c r="V1015" t="str">
        <f t="shared" si="127"/>
        <v>A</v>
      </c>
    </row>
    <row r="1016" spans="1:22" ht="29" x14ac:dyDescent="0.35">
      <c r="A1016">
        <v>1014</v>
      </c>
      <c r="B1016" s="1" t="s">
        <v>1015</v>
      </c>
      <c r="C1016" s="1" t="s">
        <v>5124</v>
      </c>
      <c r="D1016" s="13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120"/>
        <v>0.30599999999999999</v>
      </c>
      <c r="P1016" s="4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41955.002488425926</v>
      </c>
      <c r="T1016" s="9">
        <f t="shared" si="125"/>
        <v>42005.002488425926</v>
      </c>
      <c r="U1016" t="str">
        <f t="shared" si="126"/>
        <v>Nov</v>
      </c>
      <c r="V1016" t="str">
        <f t="shared" si="127"/>
        <v>A</v>
      </c>
    </row>
    <row r="1017" spans="1:22" ht="29" x14ac:dyDescent="0.35">
      <c r="A1017">
        <v>1015</v>
      </c>
      <c r="B1017" s="1" t="s">
        <v>1016</v>
      </c>
      <c r="C1017" s="1" t="s">
        <v>5125</v>
      </c>
      <c r="D1017" s="13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120"/>
        <v>2.6666666666666668E-2</v>
      </c>
      <c r="P1017" s="4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42303.878414351857</v>
      </c>
      <c r="T1017" s="9">
        <f t="shared" si="125"/>
        <v>42333.920081018514</v>
      </c>
      <c r="U1017" t="str">
        <f t="shared" si="126"/>
        <v>Oct</v>
      </c>
      <c r="V1017" t="str">
        <f t="shared" si="127"/>
        <v>A</v>
      </c>
    </row>
    <row r="1018" spans="1:22" ht="43.5" x14ac:dyDescent="0.35">
      <c r="A1018">
        <v>1016</v>
      </c>
      <c r="B1018" s="1" t="s">
        <v>1017</v>
      </c>
      <c r="C1018" s="1" t="s">
        <v>5126</v>
      </c>
      <c r="D1018" s="13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120"/>
        <v>2.8420000000000001E-2</v>
      </c>
      <c r="P1018" s="4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42422.107129629629</v>
      </c>
      <c r="T1018" s="9">
        <f t="shared" si="125"/>
        <v>42467.065462962957</v>
      </c>
      <c r="U1018" t="str">
        <f t="shared" si="126"/>
        <v>Feb</v>
      </c>
      <c r="V1018" t="str">
        <f t="shared" si="127"/>
        <v>A</v>
      </c>
    </row>
    <row r="1019" spans="1:22" ht="58" x14ac:dyDescent="0.35">
      <c r="A1019">
        <v>1017</v>
      </c>
      <c r="B1019" s="1" t="s">
        <v>1018</v>
      </c>
      <c r="C1019" s="1" t="s">
        <v>5127</v>
      </c>
      <c r="D1019" s="13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120"/>
        <v>0.22878799999999999</v>
      </c>
      <c r="P1019" s="4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42289.675173611111</v>
      </c>
      <c r="T1019" s="9">
        <f t="shared" si="125"/>
        <v>42329.716840277775</v>
      </c>
      <c r="U1019" t="str">
        <f t="shared" si="126"/>
        <v>Oct</v>
      </c>
      <c r="V1019" t="str">
        <f t="shared" si="127"/>
        <v>A</v>
      </c>
    </row>
    <row r="1020" spans="1:22" ht="43.5" x14ac:dyDescent="0.35">
      <c r="A1020">
        <v>1018</v>
      </c>
      <c r="B1020" s="1" t="s">
        <v>1019</v>
      </c>
      <c r="C1020" s="1" t="s">
        <v>5128</v>
      </c>
      <c r="D1020" s="13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120"/>
        <v>3.1050000000000001E-2</v>
      </c>
      <c r="P1020" s="4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42535.492280092592</v>
      </c>
      <c r="T1020" s="9">
        <f t="shared" si="125"/>
        <v>42565.492280092592</v>
      </c>
      <c r="U1020" t="str">
        <f t="shared" si="126"/>
        <v>Jun</v>
      </c>
      <c r="V1020" t="str">
        <f t="shared" si="127"/>
        <v>A</v>
      </c>
    </row>
    <row r="1021" spans="1:22" ht="43.5" x14ac:dyDescent="0.35">
      <c r="A1021">
        <v>1019</v>
      </c>
      <c r="B1021" s="1" t="s">
        <v>1020</v>
      </c>
      <c r="C1021" s="1" t="s">
        <v>5129</v>
      </c>
      <c r="D1021" s="13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120"/>
        <v>0.47333333333333333</v>
      </c>
      <c r="P1021" s="4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42009.973946759259</v>
      </c>
      <c r="T1021" s="9">
        <f t="shared" si="125"/>
        <v>42039.973946759259</v>
      </c>
      <c r="U1021" t="str">
        <f t="shared" si="126"/>
        <v>Jan</v>
      </c>
      <c r="V1021" t="str">
        <f t="shared" si="127"/>
        <v>A</v>
      </c>
    </row>
    <row r="1022" spans="1:22" ht="43.5" x14ac:dyDescent="0.35">
      <c r="A1022">
        <v>1020</v>
      </c>
      <c r="B1022" s="1" t="s">
        <v>1021</v>
      </c>
      <c r="C1022" s="1" t="s">
        <v>5130</v>
      </c>
      <c r="D1022" s="13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120"/>
        <v>2.0554838709677421</v>
      </c>
      <c r="P1022" s="4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42127.069548611107</v>
      </c>
      <c r="T1022" s="9">
        <f t="shared" si="125"/>
        <v>42157.032638888893</v>
      </c>
      <c r="U1022" t="str">
        <f t="shared" si="126"/>
        <v>May</v>
      </c>
      <c r="V1022" t="str">
        <f t="shared" si="127"/>
        <v>C</v>
      </c>
    </row>
    <row r="1023" spans="1:22" ht="43.5" x14ac:dyDescent="0.35">
      <c r="A1023">
        <v>1021</v>
      </c>
      <c r="B1023" s="1" t="s">
        <v>1022</v>
      </c>
      <c r="C1023" s="1" t="s">
        <v>5131</v>
      </c>
      <c r="D1023" s="1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120"/>
        <v>3.5180366666666667</v>
      </c>
      <c r="P1023" s="4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42271.251979166671</v>
      </c>
      <c r="T1023" s="9">
        <f t="shared" si="125"/>
        <v>42294.166666666672</v>
      </c>
      <c r="U1023" t="str">
        <f t="shared" si="126"/>
        <v>Sep</v>
      </c>
      <c r="V1023" t="str">
        <f t="shared" si="127"/>
        <v>C</v>
      </c>
    </row>
    <row r="1024" spans="1:22" ht="29" x14ac:dyDescent="0.35">
      <c r="A1024">
        <v>1022</v>
      </c>
      <c r="B1024" s="1" t="s">
        <v>1023</v>
      </c>
      <c r="C1024" s="1" t="s">
        <v>5132</v>
      </c>
      <c r="D1024" s="13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120"/>
        <v>1.149</v>
      </c>
      <c r="P1024" s="4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42111.646724537044</v>
      </c>
      <c r="T1024" s="9">
        <f t="shared" si="125"/>
        <v>42141.646724537044</v>
      </c>
      <c r="U1024" t="str">
        <f t="shared" si="126"/>
        <v>Apr</v>
      </c>
      <c r="V1024" t="str">
        <f t="shared" si="127"/>
        <v>B</v>
      </c>
    </row>
    <row r="1025" spans="1:22" ht="43.5" x14ac:dyDescent="0.35">
      <c r="A1025">
        <v>1023</v>
      </c>
      <c r="B1025" s="1" t="s">
        <v>1024</v>
      </c>
      <c r="C1025" s="1" t="s">
        <v>5133</v>
      </c>
      <c r="D1025" s="13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120"/>
        <v>2.3715000000000002</v>
      </c>
      <c r="P1025" s="4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42145.919687500005</v>
      </c>
      <c r="T1025" s="9">
        <f t="shared" si="125"/>
        <v>42175.919687500005</v>
      </c>
      <c r="U1025" t="str">
        <f t="shared" si="126"/>
        <v>May</v>
      </c>
      <c r="V1025" t="str">
        <f t="shared" si="127"/>
        <v>C</v>
      </c>
    </row>
    <row r="1026" spans="1:22" ht="43.5" x14ac:dyDescent="0.35">
      <c r="A1026">
        <v>1024</v>
      </c>
      <c r="B1026" s="1" t="s">
        <v>1025</v>
      </c>
      <c r="C1026" s="1" t="s">
        <v>5134</v>
      </c>
      <c r="D1026" s="13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120"/>
        <v>1.1863774999999999</v>
      </c>
      <c r="P1026" s="4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42370.580590277779</v>
      </c>
      <c r="T1026" s="9">
        <f t="shared" si="125"/>
        <v>42400.580590277779</v>
      </c>
      <c r="U1026" t="str">
        <f t="shared" si="126"/>
        <v>Jan</v>
      </c>
      <c r="V1026" t="str">
        <f t="shared" si="127"/>
        <v>B</v>
      </c>
    </row>
    <row r="1027" spans="1:22" ht="29" x14ac:dyDescent="0.35">
      <c r="A1027">
        <v>1025</v>
      </c>
      <c r="B1027" s="1" t="s">
        <v>1026</v>
      </c>
      <c r="C1027" s="1" t="s">
        <v>5135</v>
      </c>
      <c r="D1027" s="13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128">E1027/D1027</f>
        <v>1.099283142857143</v>
      </c>
      <c r="P1027" s="4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9">
        <f t="shared" ref="S1027:S1090" si="132">(((J1027/60)/60)/24)+DATE(1970,1,1)</f>
        <v>42049.833761574075</v>
      </c>
      <c r="T1027" s="9">
        <f t="shared" ref="T1027:T1090" si="133">(((I1027/60)/60)/24)+DATE(1970,1,1)</f>
        <v>42079.792094907403</v>
      </c>
      <c r="U1027" t="str">
        <f t="shared" ref="U1027:U1090" si="134">(TEXT(S1027,"mmm"))</f>
        <v>Feb</v>
      </c>
      <c r="V1027" t="str">
        <f t="shared" ref="V1027:V1090" si="135">IF(O1027&lt;1,"A",IF(O1027&lt;2,"B","C"))</f>
        <v>B</v>
      </c>
    </row>
    <row r="1028" spans="1:22" ht="58" x14ac:dyDescent="0.35">
      <c r="A1028">
        <v>1026</v>
      </c>
      <c r="B1028" s="1" t="s">
        <v>1027</v>
      </c>
      <c r="C1028" s="1" t="s">
        <v>5136</v>
      </c>
      <c r="D1028" s="13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128"/>
        <v>1.0000828571428571</v>
      </c>
      <c r="P1028" s="4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42426.407592592594</v>
      </c>
      <c r="T1028" s="9">
        <f t="shared" si="133"/>
        <v>42460.365925925929</v>
      </c>
      <c r="U1028" t="str">
        <f t="shared" si="134"/>
        <v>Feb</v>
      </c>
      <c r="V1028" t="str">
        <f t="shared" si="135"/>
        <v>B</v>
      </c>
    </row>
    <row r="1029" spans="1:22" ht="43.5" x14ac:dyDescent="0.35">
      <c r="A1029">
        <v>1027</v>
      </c>
      <c r="B1029" s="1" t="s">
        <v>1028</v>
      </c>
      <c r="C1029" s="1" t="s">
        <v>5137</v>
      </c>
      <c r="D1029" s="13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128"/>
        <v>1.0309292094387414</v>
      </c>
      <c r="P1029" s="4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41905.034108796295</v>
      </c>
      <c r="T1029" s="9">
        <f t="shared" si="133"/>
        <v>41935.034108796295</v>
      </c>
      <c r="U1029" t="str">
        <f t="shared" si="134"/>
        <v>Sep</v>
      </c>
      <c r="V1029" t="str">
        <f t="shared" si="135"/>
        <v>B</v>
      </c>
    </row>
    <row r="1030" spans="1:22" ht="43.5" x14ac:dyDescent="0.35">
      <c r="A1030">
        <v>1028</v>
      </c>
      <c r="B1030" s="1" t="s">
        <v>1029</v>
      </c>
      <c r="C1030" s="1" t="s">
        <v>5138</v>
      </c>
      <c r="D1030" s="13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128"/>
        <v>1.1727000000000001</v>
      </c>
      <c r="P1030" s="4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42755.627372685187</v>
      </c>
      <c r="T1030" s="9">
        <f t="shared" si="133"/>
        <v>42800.833333333328</v>
      </c>
      <c r="U1030" t="str">
        <f t="shared" si="134"/>
        <v>Jan</v>
      </c>
      <c r="V1030" t="str">
        <f t="shared" si="135"/>
        <v>B</v>
      </c>
    </row>
    <row r="1031" spans="1:22" ht="29" x14ac:dyDescent="0.35">
      <c r="A1031">
        <v>1029</v>
      </c>
      <c r="B1031" s="1" t="s">
        <v>1030</v>
      </c>
      <c r="C1031" s="1" t="s">
        <v>5139</v>
      </c>
      <c r="D1031" s="13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128"/>
        <v>1.1175999999999999</v>
      </c>
      <c r="P1031" s="4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42044.711886574078</v>
      </c>
      <c r="T1031" s="9">
        <f t="shared" si="133"/>
        <v>42098.915972222225</v>
      </c>
      <c r="U1031" t="str">
        <f t="shared" si="134"/>
        <v>Feb</v>
      </c>
      <c r="V1031" t="str">
        <f t="shared" si="135"/>
        <v>B</v>
      </c>
    </row>
    <row r="1032" spans="1:22" ht="29" x14ac:dyDescent="0.35">
      <c r="A1032">
        <v>1030</v>
      </c>
      <c r="B1032" s="1" t="s">
        <v>1031</v>
      </c>
      <c r="C1032" s="1" t="s">
        <v>5140</v>
      </c>
      <c r="D1032" s="13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128"/>
        <v>3.4209999999999998</v>
      </c>
      <c r="P1032" s="4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42611.483206018514</v>
      </c>
      <c r="T1032" s="9">
        <f t="shared" si="133"/>
        <v>42625.483206018514</v>
      </c>
      <c r="U1032" t="str">
        <f t="shared" si="134"/>
        <v>Aug</v>
      </c>
      <c r="V1032" t="str">
        <f t="shared" si="135"/>
        <v>C</v>
      </c>
    </row>
    <row r="1033" spans="1:22" ht="58" x14ac:dyDescent="0.35">
      <c r="A1033">
        <v>1031</v>
      </c>
      <c r="B1033" s="1" t="s">
        <v>1032</v>
      </c>
      <c r="C1033" s="1" t="s">
        <v>5141</v>
      </c>
      <c r="D1033" s="1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128"/>
        <v>1.0740000000000001</v>
      </c>
      <c r="P1033" s="4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42324.764004629629</v>
      </c>
      <c r="T1033" s="9">
        <f t="shared" si="133"/>
        <v>42354.764004629629</v>
      </c>
      <c r="U1033" t="str">
        <f t="shared" si="134"/>
        <v>Nov</v>
      </c>
      <c r="V1033" t="str">
        <f t="shared" si="135"/>
        <v>B</v>
      </c>
    </row>
    <row r="1034" spans="1:22" x14ac:dyDescent="0.35">
      <c r="A1034">
        <v>1032</v>
      </c>
      <c r="B1034" s="1" t="s">
        <v>1033</v>
      </c>
      <c r="C1034" s="1" t="s">
        <v>5142</v>
      </c>
      <c r="D1034" s="13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128"/>
        <v>1.0849703703703704</v>
      </c>
      <c r="P1034" s="4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42514.666956018518</v>
      </c>
      <c r="T1034" s="9">
        <f t="shared" si="133"/>
        <v>42544.666956018518</v>
      </c>
      <c r="U1034" t="str">
        <f t="shared" si="134"/>
        <v>May</v>
      </c>
      <c r="V1034" t="str">
        <f t="shared" si="135"/>
        <v>B</v>
      </c>
    </row>
    <row r="1035" spans="1:22" ht="43.5" x14ac:dyDescent="0.35">
      <c r="A1035">
        <v>1033</v>
      </c>
      <c r="B1035" s="1" t="s">
        <v>1034</v>
      </c>
      <c r="C1035" s="1" t="s">
        <v>5143</v>
      </c>
      <c r="D1035" s="13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128"/>
        <v>1.0286144578313252</v>
      </c>
      <c r="P1035" s="4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42688.732407407413</v>
      </c>
      <c r="T1035" s="9">
        <f t="shared" si="133"/>
        <v>42716.732407407413</v>
      </c>
      <c r="U1035" t="str">
        <f t="shared" si="134"/>
        <v>Nov</v>
      </c>
      <c r="V1035" t="str">
        <f t="shared" si="135"/>
        <v>B</v>
      </c>
    </row>
    <row r="1036" spans="1:22" ht="43.5" x14ac:dyDescent="0.35">
      <c r="A1036">
        <v>1034</v>
      </c>
      <c r="B1036" s="1" t="s">
        <v>1035</v>
      </c>
      <c r="C1036" s="1" t="s">
        <v>5144</v>
      </c>
      <c r="D1036" s="13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128"/>
        <v>1.3000180000000001</v>
      </c>
      <c r="P1036" s="4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42555.166712962964</v>
      </c>
      <c r="T1036" s="9">
        <f t="shared" si="133"/>
        <v>42587.165972222225</v>
      </c>
      <c r="U1036" t="str">
        <f t="shared" si="134"/>
        <v>Jul</v>
      </c>
      <c r="V1036" t="str">
        <f t="shared" si="135"/>
        <v>B</v>
      </c>
    </row>
    <row r="1037" spans="1:22" ht="43.5" x14ac:dyDescent="0.35">
      <c r="A1037">
        <v>1035</v>
      </c>
      <c r="B1037" s="1" t="s">
        <v>1036</v>
      </c>
      <c r="C1037" s="1" t="s">
        <v>5145</v>
      </c>
      <c r="D1037" s="13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128"/>
        <v>1.0765217391304347</v>
      </c>
      <c r="P1037" s="4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42016.641435185185</v>
      </c>
      <c r="T1037" s="9">
        <f t="shared" si="133"/>
        <v>42046.641435185185</v>
      </c>
      <c r="U1037" t="str">
        <f t="shared" si="134"/>
        <v>Jan</v>
      </c>
      <c r="V1037" t="str">
        <f t="shared" si="135"/>
        <v>B</v>
      </c>
    </row>
    <row r="1038" spans="1:22" ht="43.5" x14ac:dyDescent="0.35">
      <c r="A1038">
        <v>1036</v>
      </c>
      <c r="B1038" s="1" t="s">
        <v>1037</v>
      </c>
      <c r="C1038" s="1" t="s">
        <v>5146</v>
      </c>
      <c r="D1038" s="13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128"/>
        <v>1.1236044444444444</v>
      </c>
      <c r="P1038" s="4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41249.448958333334</v>
      </c>
      <c r="T1038" s="9">
        <f t="shared" si="133"/>
        <v>41281.333333333336</v>
      </c>
      <c r="U1038" t="str">
        <f t="shared" si="134"/>
        <v>Dec</v>
      </c>
      <c r="V1038" t="str">
        <f t="shared" si="135"/>
        <v>B</v>
      </c>
    </row>
    <row r="1039" spans="1:22" ht="58" x14ac:dyDescent="0.35">
      <c r="A1039">
        <v>1037</v>
      </c>
      <c r="B1039" s="1" t="s">
        <v>1038</v>
      </c>
      <c r="C1039" s="1" t="s">
        <v>5147</v>
      </c>
      <c r="D1039" s="13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128"/>
        <v>1.0209999999999999</v>
      </c>
      <c r="P1039" s="4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42119.822476851856</v>
      </c>
      <c r="T1039" s="9">
        <f t="shared" si="133"/>
        <v>42142.208333333328</v>
      </c>
      <c r="U1039" t="str">
        <f t="shared" si="134"/>
        <v>Apr</v>
      </c>
      <c r="V1039" t="str">
        <f t="shared" si="135"/>
        <v>B</v>
      </c>
    </row>
    <row r="1040" spans="1:22" ht="43.5" x14ac:dyDescent="0.35">
      <c r="A1040">
        <v>1038</v>
      </c>
      <c r="B1040" s="1" t="s">
        <v>1039</v>
      </c>
      <c r="C1040" s="1" t="s">
        <v>5148</v>
      </c>
      <c r="D1040" s="13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128"/>
        <v>1.4533333333333334</v>
      </c>
      <c r="P1040" s="4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42418.231747685189</v>
      </c>
      <c r="T1040" s="9">
        <f t="shared" si="133"/>
        <v>42448.190081018518</v>
      </c>
      <c r="U1040" t="str">
        <f t="shared" si="134"/>
        <v>Feb</v>
      </c>
      <c r="V1040" t="str">
        <f t="shared" si="135"/>
        <v>B</v>
      </c>
    </row>
    <row r="1041" spans="1:22" ht="58" x14ac:dyDescent="0.35">
      <c r="A1041">
        <v>1039</v>
      </c>
      <c r="B1041" s="1" t="s">
        <v>1040</v>
      </c>
      <c r="C1041" s="1" t="s">
        <v>5149</v>
      </c>
      <c r="D1041" s="13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128"/>
        <v>1.282</v>
      </c>
      <c r="P1041" s="4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42692.109328703707</v>
      </c>
      <c r="T1041" s="9">
        <f t="shared" si="133"/>
        <v>42717.332638888889</v>
      </c>
      <c r="U1041" t="str">
        <f t="shared" si="134"/>
        <v>Nov</v>
      </c>
      <c r="V1041" t="str">
        <f t="shared" si="135"/>
        <v>B</v>
      </c>
    </row>
    <row r="1042" spans="1:22" ht="43.5" x14ac:dyDescent="0.35">
      <c r="A1042">
        <v>1040</v>
      </c>
      <c r="B1042" s="1" t="s">
        <v>1041</v>
      </c>
      <c r="C1042" s="1" t="s">
        <v>5150</v>
      </c>
      <c r="D1042" s="13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128"/>
        <v>2.9411764705882353E-3</v>
      </c>
      <c r="P1042" s="4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42579.708437499998</v>
      </c>
      <c r="T1042" s="9">
        <f t="shared" si="133"/>
        <v>42609.708437499998</v>
      </c>
      <c r="U1042" t="str">
        <f t="shared" si="134"/>
        <v>Jul</v>
      </c>
      <c r="V1042" t="str">
        <f t="shared" si="135"/>
        <v>A</v>
      </c>
    </row>
    <row r="1043" spans="1:22" ht="43.5" x14ac:dyDescent="0.35">
      <c r="A1043">
        <v>1041</v>
      </c>
      <c r="B1043" s="1" t="s">
        <v>1042</v>
      </c>
      <c r="C1043" s="1" t="s">
        <v>5151</v>
      </c>
      <c r="D1043" s="1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128"/>
        <v>0</v>
      </c>
      <c r="P1043" s="4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41831.060092592597</v>
      </c>
      <c r="T1043" s="9">
        <f t="shared" si="133"/>
        <v>41851.060092592597</v>
      </c>
      <c r="U1043" t="str">
        <f t="shared" si="134"/>
        <v>Jul</v>
      </c>
      <c r="V1043" t="str">
        <f t="shared" si="135"/>
        <v>A</v>
      </c>
    </row>
    <row r="1044" spans="1:22" ht="43.5" x14ac:dyDescent="0.35">
      <c r="A1044">
        <v>1042</v>
      </c>
      <c r="B1044" s="1" t="s">
        <v>1043</v>
      </c>
      <c r="C1044" s="1" t="s">
        <v>5152</v>
      </c>
      <c r="D1044" s="13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128"/>
        <v>1.5384615384615385E-2</v>
      </c>
      <c r="P1044" s="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41851.696157407408</v>
      </c>
      <c r="T1044" s="9">
        <f t="shared" si="133"/>
        <v>41894.416666666664</v>
      </c>
      <c r="U1044" t="str">
        <f t="shared" si="134"/>
        <v>Jul</v>
      </c>
      <c r="V1044" t="str">
        <f t="shared" si="135"/>
        <v>A</v>
      </c>
    </row>
    <row r="1045" spans="1:22" ht="43.5" x14ac:dyDescent="0.35">
      <c r="A1045">
        <v>1043</v>
      </c>
      <c r="B1045" s="1" t="s">
        <v>1044</v>
      </c>
      <c r="C1045" s="1" t="s">
        <v>5153</v>
      </c>
      <c r="D1045" s="13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128"/>
        <v>8.5370000000000001E-2</v>
      </c>
      <c r="P1045" s="4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42114.252951388888</v>
      </c>
      <c r="T1045" s="9">
        <f t="shared" si="133"/>
        <v>42144.252951388888</v>
      </c>
      <c r="U1045" t="str">
        <f t="shared" si="134"/>
        <v>Apr</v>
      </c>
      <c r="V1045" t="str">
        <f t="shared" si="135"/>
        <v>A</v>
      </c>
    </row>
    <row r="1046" spans="1:22" ht="43.5" x14ac:dyDescent="0.35">
      <c r="A1046">
        <v>1044</v>
      </c>
      <c r="B1046" s="1" t="s">
        <v>1045</v>
      </c>
      <c r="C1046" s="1" t="s">
        <v>5154</v>
      </c>
      <c r="D1046" s="13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128"/>
        <v>8.571428571428571E-4</v>
      </c>
      <c r="P1046" s="4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42011.925937499997</v>
      </c>
      <c r="T1046" s="9">
        <f t="shared" si="133"/>
        <v>42068.852083333331</v>
      </c>
      <c r="U1046" t="str">
        <f t="shared" si="134"/>
        <v>Jan</v>
      </c>
      <c r="V1046" t="str">
        <f t="shared" si="135"/>
        <v>A</v>
      </c>
    </row>
    <row r="1047" spans="1:22" ht="43.5" x14ac:dyDescent="0.35">
      <c r="A1047">
        <v>1045</v>
      </c>
      <c r="B1047" s="1" t="s">
        <v>1046</v>
      </c>
      <c r="C1047" s="1" t="s">
        <v>5155</v>
      </c>
      <c r="D1047" s="13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128"/>
        <v>2.6599999999999999E-2</v>
      </c>
      <c r="P1047" s="4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41844.874421296299</v>
      </c>
      <c r="T1047" s="9">
        <f t="shared" si="133"/>
        <v>41874.874421296299</v>
      </c>
      <c r="U1047" t="str">
        <f t="shared" si="134"/>
        <v>Jul</v>
      </c>
      <c r="V1047" t="str">
        <f t="shared" si="135"/>
        <v>A</v>
      </c>
    </row>
    <row r="1048" spans="1:22" ht="43.5" x14ac:dyDescent="0.35">
      <c r="A1048">
        <v>1046</v>
      </c>
      <c r="B1048" s="1" t="s">
        <v>1047</v>
      </c>
      <c r="C1048" s="1" t="s">
        <v>5156</v>
      </c>
      <c r="D1048" s="13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128"/>
        <v>0</v>
      </c>
      <c r="P1048" s="4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42319.851388888885</v>
      </c>
      <c r="T1048" s="9">
        <f t="shared" si="133"/>
        <v>42364.851388888885</v>
      </c>
      <c r="U1048" t="str">
        <f t="shared" si="134"/>
        <v>Nov</v>
      </c>
      <c r="V1048" t="str">
        <f t="shared" si="135"/>
        <v>A</v>
      </c>
    </row>
    <row r="1049" spans="1:22" ht="43.5" x14ac:dyDescent="0.35">
      <c r="A1049">
        <v>1047</v>
      </c>
      <c r="B1049" s="1" t="s">
        <v>1048</v>
      </c>
      <c r="C1049" s="1" t="s">
        <v>5157</v>
      </c>
      <c r="D1049" s="13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128"/>
        <v>5.0000000000000001E-4</v>
      </c>
      <c r="P1049" s="4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41918.818460648145</v>
      </c>
      <c r="T1049" s="9">
        <f t="shared" si="133"/>
        <v>41948.860127314816</v>
      </c>
      <c r="U1049" t="str">
        <f t="shared" si="134"/>
        <v>Oct</v>
      </c>
      <c r="V1049" t="str">
        <f t="shared" si="135"/>
        <v>A</v>
      </c>
    </row>
    <row r="1050" spans="1:22" ht="43.5" x14ac:dyDescent="0.35">
      <c r="A1050">
        <v>1048</v>
      </c>
      <c r="B1050" s="1" t="s">
        <v>1049</v>
      </c>
      <c r="C1050" s="1" t="s">
        <v>5158</v>
      </c>
      <c r="D1050" s="13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128"/>
        <v>1.4133333333333333E-2</v>
      </c>
      <c r="P1050" s="4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42598.053113425922</v>
      </c>
      <c r="T1050" s="9">
        <f t="shared" si="133"/>
        <v>42638.053113425922</v>
      </c>
      <c r="U1050" t="str">
        <f t="shared" si="134"/>
        <v>Aug</v>
      </c>
      <c r="V1050" t="str">
        <f t="shared" si="135"/>
        <v>A</v>
      </c>
    </row>
    <row r="1051" spans="1:22" x14ac:dyDescent="0.35">
      <c r="A1051">
        <v>1049</v>
      </c>
      <c r="B1051" s="1" t="s">
        <v>1050</v>
      </c>
      <c r="C1051" s="1" t="s">
        <v>5159</v>
      </c>
      <c r="D1051" s="13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128"/>
        <v>0</v>
      </c>
      <c r="P1051" s="4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42382.431076388893</v>
      </c>
      <c r="T1051" s="9">
        <f t="shared" si="133"/>
        <v>42412.431076388893</v>
      </c>
      <c r="U1051" t="str">
        <f t="shared" si="134"/>
        <v>Jan</v>
      </c>
      <c r="V1051" t="str">
        <f t="shared" si="135"/>
        <v>A</v>
      </c>
    </row>
    <row r="1052" spans="1:22" ht="29" x14ac:dyDescent="0.35">
      <c r="A1052">
        <v>1050</v>
      </c>
      <c r="B1052" s="1" t="s">
        <v>1051</v>
      </c>
      <c r="C1052" s="1" t="s">
        <v>5160</v>
      </c>
      <c r="D1052" s="13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128"/>
        <v>0</v>
      </c>
      <c r="P1052" s="4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42231.7971875</v>
      </c>
      <c r="T1052" s="9">
        <f t="shared" si="133"/>
        <v>42261.7971875</v>
      </c>
      <c r="U1052" t="str">
        <f t="shared" si="134"/>
        <v>Aug</v>
      </c>
      <c r="V1052" t="str">
        <f t="shared" si="135"/>
        <v>A</v>
      </c>
    </row>
    <row r="1053" spans="1:22" ht="43.5" x14ac:dyDescent="0.35">
      <c r="A1053">
        <v>1051</v>
      </c>
      <c r="B1053" s="1" t="s">
        <v>1052</v>
      </c>
      <c r="C1053" s="1" t="s">
        <v>5161</v>
      </c>
      <c r="D1053" s="1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128"/>
        <v>0</v>
      </c>
      <c r="P1053" s="4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41850.014178240745</v>
      </c>
      <c r="T1053" s="9">
        <f t="shared" si="133"/>
        <v>41878.014178240745</v>
      </c>
      <c r="U1053" t="str">
        <f t="shared" si="134"/>
        <v>Jul</v>
      </c>
      <c r="V1053" t="str">
        <f t="shared" si="135"/>
        <v>A</v>
      </c>
    </row>
    <row r="1054" spans="1:22" ht="58" x14ac:dyDescent="0.35">
      <c r="A1054">
        <v>1052</v>
      </c>
      <c r="B1054" s="1" t="s">
        <v>1053</v>
      </c>
      <c r="C1054" s="1" t="s">
        <v>5162</v>
      </c>
      <c r="D1054" s="13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128"/>
        <v>0</v>
      </c>
      <c r="P1054" s="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42483.797395833331</v>
      </c>
      <c r="T1054" s="9">
        <f t="shared" si="133"/>
        <v>42527.839583333334</v>
      </c>
      <c r="U1054" t="str">
        <f t="shared" si="134"/>
        <v>Apr</v>
      </c>
      <c r="V1054" t="str">
        <f t="shared" si="135"/>
        <v>A</v>
      </c>
    </row>
    <row r="1055" spans="1:22" ht="43.5" x14ac:dyDescent="0.35">
      <c r="A1055">
        <v>1053</v>
      </c>
      <c r="B1055" s="1" t="s">
        <v>1054</v>
      </c>
      <c r="C1055" s="1" t="s">
        <v>5163</v>
      </c>
      <c r="D1055" s="13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128"/>
        <v>0.01</v>
      </c>
      <c r="P1055" s="4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42775.172824074078</v>
      </c>
      <c r="T1055" s="9">
        <f t="shared" si="133"/>
        <v>42800.172824074078</v>
      </c>
      <c r="U1055" t="str">
        <f t="shared" si="134"/>
        <v>Feb</v>
      </c>
      <c r="V1055" t="str">
        <f t="shared" si="135"/>
        <v>A</v>
      </c>
    </row>
    <row r="1056" spans="1:22" ht="58" x14ac:dyDescent="0.35">
      <c r="A1056">
        <v>1054</v>
      </c>
      <c r="B1056" s="1" t="s">
        <v>1055</v>
      </c>
      <c r="C1056" s="1" t="s">
        <v>5164</v>
      </c>
      <c r="D1056" s="13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128"/>
        <v>0</v>
      </c>
      <c r="P1056" s="4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41831.851840277777</v>
      </c>
      <c r="T1056" s="9">
        <f t="shared" si="133"/>
        <v>41861.916666666664</v>
      </c>
      <c r="U1056" t="str">
        <f t="shared" si="134"/>
        <v>Jul</v>
      </c>
      <c r="V1056" t="str">
        <f t="shared" si="135"/>
        <v>A</v>
      </c>
    </row>
    <row r="1057" spans="1:22" ht="43.5" x14ac:dyDescent="0.35">
      <c r="A1057">
        <v>1055</v>
      </c>
      <c r="B1057" s="1" t="s">
        <v>1056</v>
      </c>
      <c r="C1057" s="1" t="s">
        <v>5165</v>
      </c>
      <c r="D1057" s="13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128"/>
        <v>0</v>
      </c>
      <c r="P1057" s="4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42406.992418981477</v>
      </c>
      <c r="T1057" s="9">
        <f t="shared" si="133"/>
        <v>42436.992418981477</v>
      </c>
      <c r="U1057" t="str">
        <f t="shared" si="134"/>
        <v>Feb</v>
      </c>
      <c r="V1057" t="str">
        <f t="shared" si="135"/>
        <v>A</v>
      </c>
    </row>
    <row r="1058" spans="1:22" ht="58" x14ac:dyDescent="0.35">
      <c r="A1058">
        <v>1056</v>
      </c>
      <c r="B1058" s="1" t="s">
        <v>1057</v>
      </c>
      <c r="C1058" s="1" t="s">
        <v>5166</v>
      </c>
      <c r="D1058" s="13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128"/>
        <v>0</v>
      </c>
      <c r="P1058" s="4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42058.719641203701</v>
      </c>
      <c r="T1058" s="9">
        <f t="shared" si="133"/>
        <v>42118.677974537044</v>
      </c>
      <c r="U1058" t="str">
        <f t="shared" si="134"/>
        <v>Feb</v>
      </c>
      <c r="V1058" t="str">
        <f t="shared" si="135"/>
        <v>A</v>
      </c>
    </row>
    <row r="1059" spans="1:22" ht="43.5" x14ac:dyDescent="0.35">
      <c r="A1059">
        <v>1057</v>
      </c>
      <c r="B1059" s="1" t="s">
        <v>1058</v>
      </c>
      <c r="C1059" s="1" t="s">
        <v>5167</v>
      </c>
      <c r="D1059" s="13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128"/>
        <v>0</v>
      </c>
      <c r="P1059" s="4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42678.871331018512</v>
      </c>
      <c r="T1059" s="9">
        <f t="shared" si="133"/>
        <v>42708.912997685184</v>
      </c>
      <c r="U1059" t="str">
        <f t="shared" si="134"/>
        <v>Nov</v>
      </c>
      <c r="V1059" t="str">
        <f t="shared" si="135"/>
        <v>A</v>
      </c>
    </row>
    <row r="1060" spans="1:22" ht="43.5" x14ac:dyDescent="0.35">
      <c r="A1060">
        <v>1058</v>
      </c>
      <c r="B1060" s="1" t="s">
        <v>1059</v>
      </c>
      <c r="C1060" s="1" t="s">
        <v>5168</v>
      </c>
      <c r="D1060" s="13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128"/>
        <v>0</v>
      </c>
      <c r="P1060" s="4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42047.900960648149</v>
      </c>
      <c r="T1060" s="9">
        <f t="shared" si="133"/>
        <v>42089</v>
      </c>
      <c r="U1060" t="str">
        <f t="shared" si="134"/>
        <v>Feb</v>
      </c>
      <c r="V1060" t="str">
        <f t="shared" si="135"/>
        <v>A</v>
      </c>
    </row>
    <row r="1061" spans="1:22" x14ac:dyDescent="0.35">
      <c r="A1061">
        <v>1059</v>
      </c>
      <c r="B1061" s="1" t="s">
        <v>1060</v>
      </c>
      <c r="C1061" s="1" t="s">
        <v>5169</v>
      </c>
      <c r="D1061" s="13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128"/>
        <v>0</v>
      </c>
      <c r="P1061" s="4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42046.79</v>
      </c>
      <c r="T1061" s="9">
        <f t="shared" si="133"/>
        <v>42076.748333333337</v>
      </c>
      <c r="U1061" t="str">
        <f t="shared" si="134"/>
        <v>Feb</v>
      </c>
      <c r="V1061" t="str">
        <f t="shared" si="135"/>
        <v>A</v>
      </c>
    </row>
    <row r="1062" spans="1:22" ht="43.5" x14ac:dyDescent="0.35">
      <c r="A1062">
        <v>1060</v>
      </c>
      <c r="B1062" s="1" t="s">
        <v>1061</v>
      </c>
      <c r="C1062" s="1" t="s">
        <v>5170</v>
      </c>
      <c r="D1062" s="13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128"/>
        <v>0.01</v>
      </c>
      <c r="P1062" s="4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42079.913113425922</v>
      </c>
      <c r="T1062" s="9">
        <f t="shared" si="133"/>
        <v>42109.913113425922</v>
      </c>
      <c r="U1062" t="str">
        <f t="shared" si="134"/>
        <v>Mar</v>
      </c>
      <c r="V1062" t="str">
        <f t="shared" si="135"/>
        <v>A</v>
      </c>
    </row>
    <row r="1063" spans="1:22" ht="29" x14ac:dyDescent="0.35">
      <c r="A1063">
        <v>1061</v>
      </c>
      <c r="B1063" s="1" t="s">
        <v>1062</v>
      </c>
      <c r="C1063" s="1" t="s">
        <v>5171</v>
      </c>
      <c r="D1063" s="1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128"/>
        <v>0</v>
      </c>
      <c r="P1063" s="4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42432.276712962965</v>
      </c>
      <c r="T1063" s="9">
        <f t="shared" si="133"/>
        <v>42492.041666666672</v>
      </c>
      <c r="U1063" t="str">
        <f t="shared" si="134"/>
        <v>Mar</v>
      </c>
      <c r="V1063" t="str">
        <f t="shared" si="135"/>
        <v>A</v>
      </c>
    </row>
    <row r="1064" spans="1:22" x14ac:dyDescent="0.35">
      <c r="A1064">
        <v>1062</v>
      </c>
      <c r="B1064" s="1" t="s">
        <v>1063</v>
      </c>
      <c r="C1064" s="1" t="s">
        <v>5172</v>
      </c>
      <c r="D1064" s="13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128"/>
        <v>0.95477386934673369</v>
      </c>
      <c r="P1064" s="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42556.807187500002</v>
      </c>
      <c r="T1064" s="9">
        <f t="shared" si="133"/>
        <v>42563.807187500002</v>
      </c>
      <c r="U1064" t="str">
        <f t="shared" si="134"/>
        <v>Jul</v>
      </c>
      <c r="V1064" t="str">
        <f t="shared" si="135"/>
        <v>A</v>
      </c>
    </row>
    <row r="1065" spans="1:22" ht="43.5" x14ac:dyDescent="0.35">
      <c r="A1065">
        <v>1063</v>
      </c>
      <c r="B1065" s="1" t="s">
        <v>1064</v>
      </c>
      <c r="C1065" s="1" t="s">
        <v>5173</v>
      </c>
      <c r="D1065" s="13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128"/>
        <v>0</v>
      </c>
      <c r="P1065" s="4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9">
        <f t="shared" si="132"/>
        <v>42583.030810185184</v>
      </c>
      <c r="T1065" s="9">
        <f t="shared" si="133"/>
        <v>42613.030810185184</v>
      </c>
      <c r="U1065" t="str">
        <f t="shared" si="134"/>
        <v>Aug</v>
      </c>
      <c r="V1065" t="str">
        <f t="shared" si="135"/>
        <v>A</v>
      </c>
    </row>
    <row r="1066" spans="1:22" ht="43.5" x14ac:dyDescent="0.35">
      <c r="A1066">
        <v>1064</v>
      </c>
      <c r="B1066" s="1" t="s">
        <v>1065</v>
      </c>
      <c r="C1066" s="1" t="s">
        <v>5174</v>
      </c>
      <c r="D1066" s="13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128"/>
        <v>8.9744444444444446E-2</v>
      </c>
      <c r="P1066" s="4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41417.228043981479</v>
      </c>
      <c r="T1066" s="9">
        <f t="shared" si="133"/>
        <v>41462.228043981479</v>
      </c>
      <c r="U1066" t="str">
        <f t="shared" si="134"/>
        <v>May</v>
      </c>
      <c r="V1066" t="str">
        <f t="shared" si="135"/>
        <v>A</v>
      </c>
    </row>
    <row r="1067" spans="1:22" ht="43.5" x14ac:dyDescent="0.35">
      <c r="A1067">
        <v>1065</v>
      </c>
      <c r="B1067" s="1" t="s">
        <v>1066</v>
      </c>
      <c r="C1067" s="1" t="s">
        <v>5175</v>
      </c>
      <c r="D1067" s="13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128"/>
        <v>2.7E-2</v>
      </c>
      <c r="P1067" s="4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41661.381041666667</v>
      </c>
      <c r="T1067" s="9">
        <f t="shared" si="133"/>
        <v>41689.381041666667</v>
      </c>
      <c r="U1067" t="str">
        <f t="shared" si="134"/>
        <v>Jan</v>
      </c>
      <c r="V1067" t="str">
        <f t="shared" si="135"/>
        <v>A</v>
      </c>
    </row>
    <row r="1068" spans="1:22" ht="43.5" x14ac:dyDescent="0.35">
      <c r="A1068">
        <v>1066</v>
      </c>
      <c r="B1068" s="1" t="s">
        <v>1067</v>
      </c>
      <c r="C1068" s="1" t="s">
        <v>5176</v>
      </c>
      <c r="D1068" s="13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128"/>
        <v>3.3673333333333333E-2</v>
      </c>
      <c r="P1068" s="4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41445.962754629632</v>
      </c>
      <c r="T1068" s="9">
        <f t="shared" si="133"/>
        <v>41490.962754629632</v>
      </c>
      <c r="U1068" t="str">
        <f t="shared" si="134"/>
        <v>Jun</v>
      </c>
      <c r="V1068" t="str">
        <f t="shared" si="135"/>
        <v>A</v>
      </c>
    </row>
    <row r="1069" spans="1:22" ht="43.5" x14ac:dyDescent="0.35">
      <c r="A1069">
        <v>1067</v>
      </c>
      <c r="B1069" s="1" t="s">
        <v>1068</v>
      </c>
      <c r="C1069" s="1" t="s">
        <v>5177</v>
      </c>
      <c r="D1069" s="13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128"/>
        <v>0.26</v>
      </c>
      <c r="P1069" s="4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41599.855682870373</v>
      </c>
      <c r="T1069" s="9">
        <f t="shared" si="133"/>
        <v>41629.855682870373</v>
      </c>
      <c r="U1069" t="str">
        <f t="shared" si="134"/>
        <v>Nov</v>
      </c>
      <c r="V1069" t="str">
        <f t="shared" si="135"/>
        <v>A</v>
      </c>
    </row>
    <row r="1070" spans="1:22" ht="58" x14ac:dyDescent="0.35">
      <c r="A1070">
        <v>1068</v>
      </c>
      <c r="B1070" s="1" t="s">
        <v>1069</v>
      </c>
      <c r="C1070" s="1" t="s">
        <v>5178</v>
      </c>
      <c r="D1070" s="13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128"/>
        <v>1.5E-3</v>
      </c>
      <c r="P1070" s="4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42440.371111111104</v>
      </c>
      <c r="T1070" s="9">
        <f t="shared" si="133"/>
        <v>42470.329444444447</v>
      </c>
      <c r="U1070" t="str">
        <f t="shared" si="134"/>
        <v>Mar</v>
      </c>
      <c r="V1070" t="str">
        <f t="shared" si="135"/>
        <v>A</v>
      </c>
    </row>
    <row r="1071" spans="1:22" ht="43.5" x14ac:dyDescent="0.35">
      <c r="A1071">
        <v>1069</v>
      </c>
      <c r="B1071" s="1" t="s">
        <v>1070</v>
      </c>
      <c r="C1071" s="1" t="s">
        <v>5179</v>
      </c>
      <c r="D1071" s="13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128"/>
        <v>0.38636363636363635</v>
      </c>
      <c r="P1071" s="4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41572.229849537034</v>
      </c>
      <c r="T1071" s="9">
        <f t="shared" si="133"/>
        <v>41604.271516203706</v>
      </c>
      <c r="U1071" t="str">
        <f t="shared" si="134"/>
        <v>Oct</v>
      </c>
      <c r="V1071" t="str">
        <f t="shared" si="135"/>
        <v>A</v>
      </c>
    </row>
    <row r="1072" spans="1:22" ht="43.5" x14ac:dyDescent="0.35">
      <c r="A1072">
        <v>1070</v>
      </c>
      <c r="B1072" s="1" t="s">
        <v>1071</v>
      </c>
      <c r="C1072" s="1" t="s">
        <v>5180</v>
      </c>
      <c r="D1072" s="13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128"/>
        <v>7.0000000000000001E-3</v>
      </c>
      <c r="P1072" s="4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41163.011828703704</v>
      </c>
      <c r="T1072" s="9">
        <f t="shared" si="133"/>
        <v>41183.011828703704</v>
      </c>
      <c r="U1072" t="str">
        <f t="shared" si="134"/>
        <v>Sep</v>
      </c>
      <c r="V1072" t="str">
        <f t="shared" si="135"/>
        <v>A</v>
      </c>
    </row>
    <row r="1073" spans="1:22" ht="43.5" x14ac:dyDescent="0.35">
      <c r="A1073">
        <v>1071</v>
      </c>
      <c r="B1073" s="1" t="s">
        <v>1072</v>
      </c>
      <c r="C1073" s="1" t="s">
        <v>5181</v>
      </c>
      <c r="D1073" s="1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128"/>
        <v>0</v>
      </c>
      <c r="P1073" s="4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42295.753391203703</v>
      </c>
      <c r="T1073" s="9">
        <f t="shared" si="133"/>
        <v>42325.795057870375</v>
      </c>
      <c r="U1073" t="str">
        <f t="shared" si="134"/>
        <v>Oct</v>
      </c>
      <c r="V1073" t="str">
        <f t="shared" si="135"/>
        <v>A</v>
      </c>
    </row>
    <row r="1074" spans="1:22" ht="58" x14ac:dyDescent="0.35">
      <c r="A1074">
        <v>1072</v>
      </c>
      <c r="B1074" s="1" t="s">
        <v>1073</v>
      </c>
      <c r="C1074" s="1" t="s">
        <v>5182</v>
      </c>
      <c r="D1074" s="13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128"/>
        <v>6.8000000000000005E-4</v>
      </c>
      <c r="P1074" s="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41645.832141203704</v>
      </c>
      <c r="T1074" s="9">
        <f t="shared" si="133"/>
        <v>41675.832141203704</v>
      </c>
      <c r="U1074" t="str">
        <f t="shared" si="134"/>
        <v>Jan</v>
      </c>
      <c r="V1074" t="str">
        <f t="shared" si="135"/>
        <v>A</v>
      </c>
    </row>
    <row r="1075" spans="1:22" ht="29" x14ac:dyDescent="0.35">
      <c r="A1075">
        <v>1073</v>
      </c>
      <c r="B1075" s="1" t="s">
        <v>1074</v>
      </c>
      <c r="C1075" s="1" t="s">
        <v>5183</v>
      </c>
      <c r="D1075" s="13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128"/>
        <v>1.3333333333333334E-2</v>
      </c>
      <c r="P1075" s="4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40802.964594907404</v>
      </c>
      <c r="T1075" s="9">
        <f t="shared" si="133"/>
        <v>40832.964594907404</v>
      </c>
      <c r="U1075" t="str">
        <f t="shared" si="134"/>
        <v>Sep</v>
      </c>
      <c r="V1075" t="str">
        <f t="shared" si="135"/>
        <v>A</v>
      </c>
    </row>
    <row r="1076" spans="1:22" ht="58" x14ac:dyDescent="0.35">
      <c r="A1076">
        <v>1074</v>
      </c>
      <c r="B1076" s="1" t="s">
        <v>1075</v>
      </c>
      <c r="C1076" s="1" t="s">
        <v>5184</v>
      </c>
      <c r="D1076" s="13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128"/>
        <v>6.3092592592592589E-2</v>
      </c>
      <c r="P1076" s="4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41613.172974537039</v>
      </c>
      <c r="T1076" s="9">
        <f t="shared" si="133"/>
        <v>41643.172974537039</v>
      </c>
      <c r="U1076" t="str">
        <f t="shared" si="134"/>
        <v>Dec</v>
      </c>
      <c r="V1076" t="str">
        <f t="shared" si="135"/>
        <v>A</v>
      </c>
    </row>
    <row r="1077" spans="1:22" ht="29" x14ac:dyDescent="0.35">
      <c r="A1077">
        <v>1075</v>
      </c>
      <c r="B1077" s="1" t="s">
        <v>1076</v>
      </c>
      <c r="C1077" s="1" t="s">
        <v>5185</v>
      </c>
      <c r="D1077" s="13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128"/>
        <v>4.4999999999999998E-2</v>
      </c>
      <c r="P1077" s="4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41005.904120370367</v>
      </c>
      <c r="T1077" s="9">
        <f t="shared" si="133"/>
        <v>41035.904120370367</v>
      </c>
      <c r="U1077" t="str">
        <f t="shared" si="134"/>
        <v>Apr</v>
      </c>
      <c r="V1077" t="str">
        <f t="shared" si="135"/>
        <v>A</v>
      </c>
    </row>
    <row r="1078" spans="1:22" ht="43.5" x14ac:dyDescent="0.35">
      <c r="A1078">
        <v>1076</v>
      </c>
      <c r="B1078" s="1" t="s">
        <v>1077</v>
      </c>
      <c r="C1078" s="1" t="s">
        <v>5186</v>
      </c>
      <c r="D1078" s="13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128"/>
        <v>0.62765333333333329</v>
      </c>
      <c r="P1078" s="4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41838.377893518518</v>
      </c>
      <c r="T1078" s="9">
        <f t="shared" si="133"/>
        <v>41893.377893518518</v>
      </c>
      <c r="U1078" t="str">
        <f t="shared" si="134"/>
        <v>Jul</v>
      </c>
      <c r="V1078" t="str">
        <f t="shared" si="135"/>
        <v>A</v>
      </c>
    </row>
    <row r="1079" spans="1:22" ht="43.5" x14ac:dyDescent="0.35">
      <c r="A1079">
        <v>1077</v>
      </c>
      <c r="B1079" s="1" t="s">
        <v>1078</v>
      </c>
      <c r="C1079" s="1" t="s">
        <v>5187</v>
      </c>
      <c r="D1079" s="13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128"/>
        <v>0.29376000000000002</v>
      </c>
      <c r="P1079" s="4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42353.16679398148</v>
      </c>
      <c r="T1079" s="9">
        <f t="shared" si="133"/>
        <v>42383.16679398148</v>
      </c>
      <c r="U1079" t="str">
        <f t="shared" si="134"/>
        <v>Dec</v>
      </c>
      <c r="V1079" t="str">
        <f t="shared" si="135"/>
        <v>A</v>
      </c>
    </row>
    <row r="1080" spans="1:22" ht="58" x14ac:dyDescent="0.35">
      <c r="A1080">
        <v>1078</v>
      </c>
      <c r="B1080" s="1" t="s">
        <v>1079</v>
      </c>
      <c r="C1080" s="1" t="s">
        <v>5188</v>
      </c>
      <c r="D1080" s="13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128"/>
        <v>7.4999999999999997E-2</v>
      </c>
      <c r="P1080" s="4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40701.195844907408</v>
      </c>
      <c r="T1080" s="9">
        <f t="shared" si="133"/>
        <v>40746.195844907408</v>
      </c>
      <c r="U1080" t="str">
        <f t="shared" si="134"/>
        <v>Jun</v>
      </c>
      <c r="V1080" t="str">
        <f t="shared" si="135"/>
        <v>A</v>
      </c>
    </row>
    <row r="1081" spans="1:22" ht="43.5" x14ac:dyDescent="0.35">
      <c r="A1081">
        <v>1079</v>
      </c>
      <c r="B1081" s="1" t="s">
        <v>1080</v>
      </c>
      <c r="C1081" s="1" t="s">
        <v>5189</v>
      </c>
      <c r="D1081" s="13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128"/>
        <v>2.6076923076923077E-2</v>
      </c>
      <c r="P1081" s="4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42479.566388888896</v>
      </c>
      <c r="T1081" s="9">
        <f t="shared" si="133"/>
        <v>42504.566388888896</v>
      </c>
      <c r="U1081" t="str">
        <f t="shared" si="134"/>
        <v>Apr</v>
      </c>
      <c r="V1081" t="str">
        <f t="shared" si="135"/>
        <v>A</v>
      </c>
    </row>
    <row r="1082" spans="1:22" ht="43.5" x14ac:dyDescent="0.35">
      <c r="A1082">
        <v>1080</v>
      </c>
      <c r="B1082" s="1" t="s">
        <v>1081</v>
      </c>
      <c r="C1082" s="1" t="s">
        <v>5190</v>
      </c>
      <c r="D1082" s="13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128"/>
        <v>9.1050000000000006E-2</v>
      </c>
      <c r="P1082" s="4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41740.138113425928</v>
      </c>
      <c r="T1082" s="9">
        <f t="shared" si="133"/>
        <v>41770.138113425928</v>
      </c>
      <c r="U1082" t="str">
        <f t="shared" si="134"/>
        <v>Apr</v>
      </c>
      <c r="V1082" t="str">
        <f t="shared" si="135"/>
        <v>A</v>
      </c>
    </row>
    <row r="1083" spans="1:22" ht="43.5" x14ac:dyDescent="0.35">
      <c r="A1083">
        <v>1081</v>
      </c>
      <c r="B1083" s="1" t="s">
        <v>1082</v>
      </c>
      <c r="C1083" s="1" t="s">
        <v>5191</v>
      </c>
      <c r="D1083" s="1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128"/>
        <v>1.7647058823529413E-4</v>
      </c>
      <c r="P1083" s="4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42002.926990740743</v>
      </c>
      <c r="T1083" s="9">
        <f t="shared" si="133"/>
        <v>42032.926990740743</v>
      </c>
      <c r="U1083" t="str">
        <f t="shared" si="134"/>
        <v>Dec</v>
      </c>
      <c r="V1083" t="str">
        <f t="shared" si="135"/>
        <v>A</v>
      </c>
    </row>
    <row r="1084" spans="1:22" ht="43.5" x14ac:dyDescent="0.35">
      <c r="A1084">
        <v>1082</v>
      </c>
      <c r="B1084" s="1" t="s">
        <v>1083</v>
      </c>
      <c r="C1084" s="1" t="s">
        <v>5192</v>
      </c>
      <c r="D1084" s="13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128"/>
        <v>5.5999999999999999E-3</v>
      </c>
      <c r="P1084" s="4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41101.906111111115</v>
      </c>
      <c r="T1084" s="9">
        <f t="shared" si="133"/>
        <v>41131.906111111115</v>
      </c>
      <c r="U1084" t="str">
        <f t="shared" si="134"/>
        <v>Jul</v>
      </c>
      <c r="V1084" t="str">
        <f t="shared" si="135"/>
        <v>A</v>
      </c>
    </row>
    <row r="1085" spans="1:22" ht="58" x14ac:dyDescent="0.35">
      <c r="A1085">
        <v>1083</v>
      </c>
      <c r="B1085" s="1" t="s">
        <v>1084</v>
      </c>
      <c r="C1085" s="1" t="s">
        <v>5193</v>
      </c>
      <c r="D1085" s="13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128"/>
        <v>8.2000000000000007E-3</v>
      </c>
      <c r="P1085" s="4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41793.659525462965</v>
      </c>
      <c r="T1085" s="9">
        <f t="shared" si="133"/>
        <v>41853.659525462965</v>
      </c>
      <c r="U1085" t="str">
        <f t="shared" si="134"/>
        <v>Jun</v>
      </c>
      <c r="V1085" t="str">
        <f t="shared" si="135"/>
        <v>A</v>
      </c>
    </row>
    <row r="1086" spans="1:22" x14ac:dyDescent="0.35">
      <c r="A1086">
        <v>1084</v>
      </c>
      <c r="B1086" s="1" t="s">
        <v>1085</v>
      </c>
      <c r="C1086" s="1" t="s">
        <v>5194</v>
      </c>
      <c r="D1086" s="13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128"/>
        <v>0</v>
      </c>
      <c r="P1086" s="4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41829.912083333329</v>
      </c>
      <c r="T1086" s="9">
        <f t="shared" si="133"/>
        <v>41859.912083333329</v>
      </c>
      <c r="U1086" t="str">
        <f t="shared" si="134"/>
        <v>Jul</v>
      </c>
      <c r="V1086" t="str">
        <f t="shared" si="135"/>
        <v>A</v>
      </c>
    </row>
    <row r="1087" spans="1:22" ht="43.5" x14ac:dyDescent="0.35">
      <c r="A1087">
        <v>1085</v>
      </c>
      <c r="B1087" s="1" t="s">
        <v>1086</v>
      </c>
      <c r="C1087" s="1" t="s">
        <v>5195</v>
      </c>
      <c r="D1087" s="13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128"/>
        <v>3.4200000000000001E-2</v>
      </c>
      <c r="P1087" s="4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42413.671006944445</v>
      </c>
      <c r="T1087" s="9">
        <f t="shared" si="133"/>
        <v>42443.629340277781</v>
      </c>
      <c r="U1087" t="str">
        <f t="shared" si="134"/>
        <v>Feb</v>
      </c>
      <c r="V1087" t="str">
        <f t="shared" si="135"/>
        <v>A</v>
      </c>
    </row>
    <row r="1088" spans="1:22" x14ac:dyDescent="0.35">
      <c r="A1088">
        <v>1086</v>
      </c>
      <c r="B1088" s="1" t="s">
        <v>1087</v>
      </c>
      <c r="C1088" s="1" t="s">
        <v>5196</v>
      </c>
      <c r="D1088" s="13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128"/>
        <v>8.3333333333333339E-4</v>
      </c>
      <c r="P1088" s="4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41845.866793981484</v>
      </c>
      <c r="T1088" s="9">
        <f t="shared" si="133"/>
        <v>41875.866793981484</v>
      </c>
      <c r="U1088" t="str">
        <f t="shared" si="134"/>
        <v>Jul</v>
      </c>
      <c r="V1088" t="str">
        <f t="shared" si="135"/>
        <v>A</v>
      </c>
    </row>
    <row r="1089" spans="1:22" ht="43.5" x14ac:dyDescent="0.35">
      <c r="A1089">
        <v>1087</v>
      </c>
      <c r="B1089" s="1" t="s">
        <v>1088</v>
      </c>
      <c r="C1089" s="1" t="s">
        <v>5197</v>
      </c>
      <c r="D1089" s="13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128"/>
        <v>0</v>
      </c>
      <c r="P1089" s="4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41775.713969907411</v>
      </c>
      <c r="T1089" s="9">
        <f t="shared" si="133"/>
        <v>41805.713969907411</v>
      </c>
      <c r="U1089" t="str">
        <f t="shared" si="134"/>
        <v>May</v>
      </c>
      <c r="V1089" t="str">
        <f t="shared" si="135"/>
        <v>A</v>
      </c>
    </row>
    <row r="1090" spans="1:22" ht="29" x14ac:dyDescent="0.35">
      <c r="A1090">
        <v>1088</v>
      </c>
      <c r="B1090" s="1" t="s">
        <v>1089</v>
      </c>
      <c r="C1090" s="1" t="s">
        <v>5198</v>
      </c>
      <c r="D1090" s="13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128"/>
        <v>0.14182977777777778</v>
      </c>
      <c r="P1090" s="4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41723.799386574072</v>
      </c>
      <c r="T1090" s="9">
        <f t="shared" si="133"/>
        <v>41753.799386574072</v>
      </c>
      <c r="U1090" t="str">
        <f t="shared" si="134"/>
        <v>Mar</v>
      </c>
      <c r="V1090" t="str">
        <f t="shared" si="135"/>
        <v>A</v>
      </c>
    </row>
    <row r="1091" spans="1:22" ht="29" x14ac:dyDescent="0.35">
      <c r="A1091">
        <v>1089</v>
      </c>
      <c r="B1091" s="1" t="s">
        <v>1090</v>
      </c>
      <c r="C1091" s="1" t="s">
        <v>5199</v>
      </c>
      <c r="D1091" s="13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36">E1091/D1091</f>
        <v>7.8266666666666665E-2</v>
      </c>
      <c r="P1091" s="4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9">
        <f t="shared" ref="S1091:S1154" si="140">(((J1091/60)/60)/24)+DATE(1970,1,1)</f>
        <v>42151.189525462964</v>
      </c>
      <c r="T1091" s="9">
        <f t="shared" ref="T1091:T1154" si="141">(((I1091/60)/60)/24)+DATE(1970,1,1)</f>
        <v>42181.189525462964</v>
      </c>
      <c r="U1091" t="str">
        <f t="shared" ref="U1091:U1154" si="142">(TEXT(S1091,"mmm"))</f>
        <v>May</v>
      </c>
      <c r="V1091" t="str">
        <f t="shared" ref="V1091:V1154" si="143">IF(O1091&lt;1,"A",IF(O1091&lt;2,"B","C"))</f>
        <v>A</v>
      </c>
    </row>
    <row r="1092" spans="1:22" ht="43.5" x14ac:dyDescent="0.35">
      <c r="A1092">
        <v>1090</v>
      </c>
      <c r="B1092" s="1" t="s">
        <v>1091</v>
      </c>
      <c r="C1092" s="1" t="s">
        <v>5200</v>
      </c>
      <c r="D1092" s="13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36"/>
        <v>3.8464497269020693E-4</v>
      </c>
      <c r="P1092" s="4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42123.185798611114</v>
      </c>
      <c r="T1092" s="9">
        <f t="shared" si="141"/>
        <v>42153.185798611114</v>
      </c>
      <c r="U1092" t="str">
        <f t="shared" si="142"/>
        <v>Apr</v>
      </c>
      <c r="V1092" t="str">
        <f t="shared" si="143"/>
        <v>A</v>
      </c>
    </row>
    <row r="1093" spans="1:22" ht="43.5" x14ac:dyDescent="0.35">
      <c r="A1093">
        <v>1091</v>
      </c>
      <c r="B1093" s="1" t="s">
        <v>1092</v>
      </c>
      <c r="C1093" s="1" t="s">
        <v>5201</v>
      </c>
      <c r="D1093" s="1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36"/>
        <v>0.125</v>
      </c>
      <c r="P1093" s="4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42440.820277777777</v>
      </c>
      <c r="T1093" s="9">
        <f t="shared" si="141"/>
        <v>42470.778611111105</v>
      </c>
      <c r="U1093" t="str">
        <f t="shared" si="142"/>
        <v>Mar</v>
      </c>
      <c r="V1093" t="str">
        <f t="shared" si="143"/>
        <v>A</v>
      </c>
    </row>
    <row r="1094" spans="1:22" ht="58" x14ac:dyDescent="0.35">
      <c r="A1094">
        <v>1092</v>
      </c>
      <c r="B1094" s="1" t="s">
        <v>1093</v>
      </c>
      <c r="C1094" s="1" t="s">
        <v>5202</v>
      </c>
      <c r="D1094" s="13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36"/>
        <v>1.0500000000000001E-2</v>
      </c>
      <c r="P1094" s="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41250.025902777779</v>
      </c>
      <c r="T1094" s="9">
        <f t="shared" si="141"/>
        <v>41280.025902777779</v>
      </c>
      <c r="U1094" t="str">
        <f t="shared" si="142"/>
        <v>Dec</v>
      </c>
      <c r="V1094" t="str">
        <f t="shared" si="143"/>
        <v>A</v>
      </c>
    </row>
    <row r="1095" spans="1:22" ht="43.5" x14ac:dyDescent="0.35">
      <c r="A1095">
        <v>1093</v>
      </c>
      <c r="B1095" s="1" t="s">
        <v>1094</v>
      </c>
      <c r="C1095" s="1" t="s">
        <v>5203</v>
      </c>
      <c r="D1095" s="13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36"/>
        <v>0.14083333333333334</v>
      </c>
      <c r="P1095" s="4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42396.973807870367</v>
      </c>
      <c r="T1095" s="9">
        <f t="shared" si="141"/>
        <v>42411.973807870367</v>
      </c>
      <c r="U1095" t="str">
        <f t="shared" si="142"/>
        <v>Jan</v>
      </c>
      <c r="V1095" t="str">
        <f t="shared" si="143"/>
        <v>A</v>
      </c>
    </row>
    <row r="1096" spans="1:22" ht="43.5" x14ac:dyDescent="0.35">
      <c r="A1096">
        <v>1094</v>
      </c>
      <c r="B1096" s="1" t="s">
        <v>1095</v>
      </c>
      <c r="C1096" s="1" t="s">
        <v>5204</v>
      </c>
      <c r="D1096" s="13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36"/>
        <v>0.18300055555555556</v>
      </c>
      <c r="P1096" s="4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40795.713344907403</v>
      </c>
      <c r="T1096" s="9">
        <f t="shared" si="141"/>
        <v>40825.713344907403</v>
      </c>
      <c r="U1096" t="str">
        <f t="shared" si="142"/>
        <v>Sep</v>
      </c>
      <c r="V1096" t="str">
        <f t="shared" si="143"/>
        <v>A</v>
      </c>
    </row>
    <row r="1097" spans="1:22" ht="43.5" x14ac:dyDescent="0.35">
      <c r="A1097">
        <v>1095</v>
      </c>
      <c r="B1097" s="1" t="s">
        <v>1096</v>
      </c>
      <c r="C1097" s="1" t="s">
        <v>5205</v>
      </c>
      <c r="D1097" s="13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36"/>
        <v>5.0347999999999997E-2</v>
      </c>
      <c r="P1097" s="4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41486.537268518521</v>
      </c>
      <c r="T1097" s="9">
        <f t="shared" si="141"/>
        <v>41516.537268518521</v>
      </c>
      <c r="U1097" t="str">
        <f t="shared" si="142"/>
        <v>Jul</v>
      </c>
      <c r="V1097" t="str">
        <f t="shared" si="143"/>
        <v>A</v>
      </c>
    </row>
    <row r="1098" spans="1:22" ht="43.5" x14ac:dyDescent="0.35">
      <c r="A1098">
        <v>1096</v>
      </c>
      <c r="B1098" s="1" t="s">
        <v>1097</v>
      </c>
      <c r="C1098" s="1" t="s">
        <v>5206</v>
      </c>
      <c r="D1098" s="13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36"/>
        <v>0.17933333333333334</v>
      </c>
      <c r="P1098" s="4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41885.51798611111</v>
      </c>
      <c r="T1098" s="9">
        <f t="shared" si="141"/>
        <v>41916.145833333336</v>
      </c>
      <c r="U1098" t="str">
        <f t="shared" si="142"/>
        <v>Sep</v>
      </c>
      <c r="V1098" t="str">
        <f t="shared" si="143"/>
        <v>A</v>
      </c>
    </row>
    <row r="1099" spans="1:22" ht="43.5" x14ac:dyDescent="0.35">
      <c r="A1099">
        <v>1097</v>
      </c>
      <c r="B1099" s="1" t="s">
        <v>1098</v>
      </c>
      <c r="C1099" s="1" t="s">
        <v>5207</v>
      </c>
      <c r="D1099" s="13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36"/>
        <v>4.6999999999999999E-4</v>
      </c>
      <c r="P1099" s="4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41660.792557870373</v>
      </c>
      <c r="T1099" s="9">
        <f t="shared" si="141"/>
        <v>41700.792557870373</v>
      </c>
      <c r="U1099" t="str">
        <f t="shared" si="142"/>
        <v>Jan</v>
      </c>
      <c r="V1099" t="str">
        <f t="shared" si="143"/>
        <v>A</v>
      </c>
    </row>
    <row r="1100" spans="1:22" ht="29" x14ac:dyDescent="0.35">
      <c r="A1100">
        <v>1098</v>
      </c>
      <c r="B1100" s="1" t="s">
        <v>1099</v>
      </c>
      <c r="C1100" s="1" t="s">
        <v>5208</v>
      </c>
      <c r="D1100" s="13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36"/>
        <v>7.2120000000000004E-2</v>
      </c>
      <c r="P1100" s="4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41712.762673611112</v>
      </c>
      <c r="T1100" s="9">
        <f t="shared" si="141"/>
        <v>41742.762673611112</v>
      </c>
      <c r="U1100" t="str">
        <f t="shared" si="142"/>
        <v>Mar</v>
      </c>
      <c r="V1100" t="str">
        <f t="shared" si="143"/>
        <v>A</v>
      </c>
    </row>
    <row r="1101" spans="1:22" ht="58" x14ac:dyDescent="0.35">
      <c r="A1101">
        <v>1099</v>
      </c>
      <c r="B1101" s="1" t="s">
        <v>1100</v>
      </c>
      <c r="C1101" s="1" t="s">
        <v>5209</v>
      </c>
      <c r="D1101" s="13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36"/>
        <v>5.0000000000000001E-3</v>
      </c>
      <c r="P1101" s="4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42107.836435185185</v>
      </c>
      <c r="T1101" s="9">
        <f t="shared" si="141"/>
        <v>42137.836435185185</v>
      </c>
      <c r="U1101" t="str">
        <f t="shared" si="142"/>
        <v>Apr</v>
      </c>
      <c r="V1101" t="str">
        <f t="shared" si="143"/>
        <v>A</v>
      </c>
    </row>
    <row r="1102" spans="1:22" ht="43.5" x14ac:dyDescent="0.35">
      <c r="A1102">
        <v>1100</v>
      </c>
      <c r="B1102" s="1" t="s">
        <v>1101</v>
      </c>
      <c r="C1102" s="1" t="s">
        <v>5210</v>
      </c>
      <c r="D1102" s="13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36"/>
        <v>2.5000000000000001E-2</v>
      </c>
      <c r="P1102" s="4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42384.110775462963</v>
      </c>
      <c r="T1102" s="9">
        <f t="shared" si="141"/>
        <v>42414.110775462963</v>
      </c>
      <c r="U1102" t="str">
        <f t="shared" si="142"/>
        <v>Jan</v>
      </c>
      <c r="V1102" t="str">
        <f t="shared" si="143"/>
        <v>A</v>
      </c>
    </row>
    <row r="1103" spans="1:22" ht="29" x14ac:dyDescent="0.35">
      <c r="A1103">
        <v>1101</v>
      </c>
      <c r="B1103" s="1" t="s">
        <v>1102</v>
      </c>
      <c r="C1103" s="1" t="s">
        <v>5211</v>
      </c>
      <c r="D1103" s="1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36"/>
        <v>4.0999999999999999E-4</v>
      </c>
      <c r="P1103" s="4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42538.77243055556</v>
      </c>
      <c r="T1103" s="9">
        <f t="shared" si="141"/>
        <v>42565.758333333331</v>
      </c>
      <c r="U1103" t="str">
        <f t="shared" si="142"/>
        <v>Jun</v>
      </c>
      <c r="V1103" t="str">
        <f t="shared" si="143"/>
        <v>A</v>
      </c>
    </row>
    <row r="1104" spans="1:22" ht="58" x14ac:dyDescent="0.35">
      <c r="A1104">
        <v>1102</v>
      </c>
      <c r="B1104" s="1" t="s">
        <v>1103</v>
      </c>
      <c r="C1104" s="1" t="s">
        <v>5212</v>
      </c>
      <c r="D1104" s="13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36"/>
        <v>5.3124999999999999E-2</v>
      </c>
      <c r="P1104" s="4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41577.045428240745</v>
      </c>
      <c r="T1104" s="9">
        <f t="shared" si="141"/>
        <v>41617.249305555553</v>
      </c>
      <c r="U1104" t="str">
        <f t="shared" si="142"/>
        <v>Oct</v>
      </c>
      <c r="V1104" t="str">
        <f t="shared" si="143"/>
        <v>A</v>
      </c>
    </row>
    <row r="1105" spans="1:22" ht="43.5" x14ac:dyDescent="0.35">
      <c r="A1105">
        <v>1103</v>
      </c>
      <c r="B1105" s="1" t="s">
        <v>1104</v>
      </c>
      <c r="C1105" s="1" t="s">
        <v>5213</v>
      </c>
      <c r="D1105" s="13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36"/>
        <v>1.6199999999999999E-2</v>
      </c>
      <c r="P1105" s="4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42479.22210648148</v>
      </c>
      <c r="T1105" s="9">
        <f t="shared" si="141"/>
        <v>42539.22210648148</v>
      </c>
      <c r="U1105" t="str">
        <f t="shared" si="142"/>
        <v>Apr</v>
      </c>
      <c r="V1105" t="str">
        <f t="shared" si="143"/>
        <v>A</v>
      </c>
    </row>
    <row r="1106" spans="1:22" ht="43.5" x14ac:dyDescent="0.35">
      <c r="A1106">
        <v>1104</v>
      </c>
      <c r="B1106" s="1" t="s">
        <v>1105</v>
      </c>
      <c r="C1106" s="1" t="s">
        <v>5214</v>
      </c>
      <c r="D1106" s="13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36"/>
        <v>4.9516666666666667E-2</v>
      </c>
      <c r="P1106" s="4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41771.40996527778</v>
      </c>
      <c r="T1106" s="9">
        <f t="shared" si="141"/>
        <v>41801.40996527778</v>
      </c>
      <c r="U1106" t="str">
        <f t="shared" si="142"/>
        <v>May</v>
      </c>
      <c r="V1106" t="str">
        <f t="shared" si="143"/>
        <v>A</v>
      </c>
    </row>
    <row r="1107" spans="1:22" ht="58" x14ac:dyDescent="0.35">
      <c r="A1107">
        <v>1105</v>
      </c>
      <c r="B1107" s="1" t="s">
        <v>1106</v>
      </c>
      <c r="C1107" s="1" t="s">
        <v>5215</v>
      </c>
      <c r="D1107" s="13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36"/>
        <v>1.5900000000000001E-3</v>
      </c>
      <c r="P1107" s="4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41692.135729166665</v>
      </c>
      <c r="T1107" s="9">
        <f t="shared" si="141"/>
        <v>41722.0940625</v>
      </c>
      <c r="U1107" t="str">
        <f t="shared" si="142"/>
        <v>Feb</v>
      </c>
      <c r="V1107" t="str">
        <f t="shared" si="143"/>
        <v>A</v>
      </c>
    </row>
    <row r="1108" spans="1:22" ht="43.5" x14ac:dyDescent="0.35">
      <c r="A1108">
        <v>1106</v>
      </c>
      <c r="B1108" s="1" t="s">
        <v>1107</v>
      </c>
      <c r="C1108" s="1" t="s">
        <v>5216</v>
      </c>
      <c r="D1108" s="13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36"/>
        <v>0.41249999999999998</v>
      </c>
      <c r="P1108" s="4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40973.740451388891</v>
      </c>
      <c r="T1108" s="9">
        <f t="shared" si="141"/>
        <v>41003.698784722219</v>
      </c>
      <c r="U1108" t="str">
        <f t="shared" si="142"/>
        <v>Mar</v>
      </c>
      <c r="V1108" t="str">
        <f t="shared" si="143"/>
        <v>A</v>
      </c>
    </row>
    <row r="1109" spans="1:22" ht="58" x14ac:dyDescent="0.35">
      <c r="A1109">
        <v>1107</v>
      </c>
      <c r="B1109" s="1" t="s">
        <v>1108</v>
      </c>
      <c r="C1109" s="1" t="s">
        <v>5217</v>
      </c>
      <c r="D1109" s="13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36"/>
        <v>0</v>
      </c>
      <c r="P1109" s="4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41813.861388888887</v>
      </c>
      <c r="T1109" s="9">
        <f t="shared" si="141"/>
        <v>41843.861388888887</v>
      </c>
      <c r="U1109" t="str">
        <f t="shared" si="142"/>
        <v>Jun</v>
      </c>
      <c r="V1109" t="str">
        <f t="shared" si="143"/>
        <v>A</v>
      </c>
    </row>
    <row r="1110" spans="1:22" ht="58" x14ac:dyDescent="0.35">
      <c r="A1110">
        <v>1108</v>
      </c>
      <c r="B1110" s="1" t="s">
        <v>1109</v>
      </c>
      <c r="C1110" s="1" t="s">
        <v>5218</v>
      </c>
      <c r="D1110" s="13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36"/>
        <v>2.93E-2</v>
      </c>
      <c r="P1110" s="4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40952.636979166666</v>
      </c>
      <c r="T1110" s="9">
        <f t="shared" si="141"/>
        <v>41012.595312500001</v>
      </c>
      <c r="U1110" t="str">
        <f t="shared" si="142"/>
        <v>Feb</v>
      </c>
      <c r="V1110" t="str">
        <f t="shared" si="143"/>
        <v>A</v>
      </c>
    </row>
    <row r="1111" spans="1:22" ht="43.5" x14ac:dyDescent="0.35">
      <c r="A1111">
        <v>1109</v>
      </c>
      <c r="B1111" s="1" t="s">
        <v>1110</v>
      </c>
      <c r="C1111" s="1" t="s">
        <v>5219</v>
      </c>
      <c r="D1111" s="13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36"/>
        <v>4.4999999999999997E-3</v>
      </c>
      <c r="P1111" s="4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42662.752199074079</v>
      </c>
      <c r="T1111" s="9">
        <f t="shared" si="141"/>
        <v>42692.793865740736</v>
      </c>
      <c r="U1111" t="str">
        <f t="shared" si="142"/>
        <v>Oct</v>
      </c>
      <c r="V1111" t="str">
        <f t="shared" si="143"/>
        <v>A</v>
      </c>
    </row>
    <row r="1112" spans="1:22" ht="43.5" x14ac:dyDescent="0.35">
      <c r="A1112">
        <v>1110</v>
      </c>
      <c r="B1112" s="1" t="s">
        <v>1111</v>
      </c>
      <c r="C1112" s="1" t="s">
        <v>5220</v>
      </c>
      <c r="D1112" s="13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36"/>
        <v>5.1000000000000004E-3</v>
      </c>
      <c r="P1112" s="4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41220.933124999996</v>
      </c>
      <c r="T1112" s="9">
        <f t="shared" si="141"/>
        <v>41250.933124999996</v>
      </c>
      <c r="U1112" t="str">
        <f t="shared" si="142"/>
        <v>Nov</v>
      </c>
      <c r="V1112" t="str">
        <f t="shared" si="143"/>
        <v>A</v>
      </c>
    </row>
    <row r="1113" spans="1:22" ht="43.5" x14ac:dyDescent="0.35">
      <c r="A1113">
        <v>1111</v>
      </c>
      <c r="B1113" s="1" t="s">
        <v>1112</v>
      </c>
      <c r="C1113" s="1" t="s">
        <v>5221</v>
      </c>
      <c r="D1113" s="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36"/>
        <v>4.0000000000000002E-4</v>
      </c>
      <c r="P1113" s="4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42347.203587962969</v>
      </c>
      <c r="T1113" s="9">
        <f t="shared" si="141"/>
        <v>42377.203587962969</v>
      </c>
      <c r="U1113" t="str">
        <f t="shared" si="142"/>
        <v>Dec</v>
      </c>
      <c r="V1113" t="str">
        <f t="shared" si="143"/>
        <v>A</v>
      </c>
    </row>
    <row r="1114" spans="1:22" ht="43.5" x14ac:dyDescent="0.35">
      <c r="A1114">
        <v>1112</v>
      </c>
      <c r="B1114" s="1" t="s">
        <v>1113</v>
      </c>
      <c r="C1114" s="1" t="s">
        <v>5222</v>
      </c>
      <c r="D1114" s="13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36"/>
        <v>0.35537409090909089</v>
      </c>
      <c r="P1114" s="4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41963.759386574078</v>
      </c>
      <c r="T1114" s="9">
        <f t="shared" si="141"/>
        <v>42023.354166666672</v>
      </c>
      <c r="U1114" t="str">
        <f t="shared" si="142"/>
        <v>Nov</v>
      </c>
      <c r="V1114" t="str">
        <f t="shared" si="143"/>
        <v>A</v>
      </c>
    </row>
    <row r="1115" spans="1:22" ht="43.5" x14ac:dyDescent="0.35">
      <c r="A1115">
        <v>1113</v>
      </c>
      <c r="B1115" s="1" t="s">
        <v>1114</v>
      </c>
      <c r="C1115" s="1" t="s">
        <v>5223</v>
      </c>
      <c r="D1115" s="13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36"/>
        <v>5.0000000000000001E-3</v>
      </c>
      <c r="P1115" s="4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41835.977083333331</v>
      </c>
      <c r="T1115" s="9">
        <f t="shared" si="141"/>
        <v>41865.977083333331</v>
      </c>
      <c r="U1115" t="str">
        <f t="shared" si="142"/>
        <v>Jul</v>
      </c>
      <c r="V1115" t="str">
        <f t="shared" si="143"/>
        <v>A</v>
      </c>
    </row>
    <row r="1116" spans="1:22" ht="43.5" x14ac:dyDescent="0.35">
      <c r="A1116">
        <v>1114</v>
      </c>
      <c r="B1116" s="1" t="s">
        <v>1115</v>
      </c>
      <c r="C1116" s="1" t="s">
        <v>5224</v>
      </c>
      <c r="D1116" s="13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36"/>
        <v>1.6666666666666668E-3</v>
      </c>
      <c r="P1116" s="4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41526.345914351856</v>
      </c>
      <c r="T1116" s="9">
        <f t="shared" si="141"/>
        <v>41556.345914351856</v>
      </c>
      <c r="U1116" t="str">
        <f t="shared" si="142"/>
        <v>Sep</v>
      </c>
      <c r="V1116" t="str">
        <f t="shared" si="143"/>
        <v>A</v>
      </c>
    </row>
    <row r="1117" spans="1:22" ht="58" x14ac:dyDescent="0.35">
      <c r="A1117">
        <v>1115</v>
      </c>
      <c r="B1117" s="1" t="s">
        <v>1116</v>
      </c>
      <c r="C1117" s="1" t="s">
        <v>5225</v>
      </c>
      <c r="D1117" s="13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36"/>
        <v>1.325E-3</v>
      </c>
      <c r="P1117" s="4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42429.695543981477</v>
      </c>
      <c r="T1117" s="9">
        <f t="shared" si="141"/>
        <v>42459.653877314813</v>
      </c>
      <c r="U1117" t="str">
        <f t="shared" si="142"/>
        <v>Feb</v>
      </c>
      <c r="V1117" t="str">
        <f t="shared" si="143"/>
        <v>A</v>
      </c>
    </row>
    <row r="1118" spans="1:22" ht="43.5" x14ac:dyDescent="0.35">
      <c r="A1118">
        <v>1116</v>
      </c>
      <c r="B1118" s="1" t="s">
        <v>1117</v>
      </c>
      <c r="C1118" s="1" t="s">
        <v>5226</v>
      </c>
      <c r="D1118" s="13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36"/>
        <v>3.5704000000000004E-4</v>
      </c>
      <c r="P1118" s="4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41009.847314814811</v>
      </c>
      <c r="T1118" s="9">
        <f t="shared" si="141"/>
        <v>41069.847314814811</v>
      </c>
      <c r="U1118" t="str">
        <f t="shared" si="142"/>
        <v>Apr</v>
      </c>
      <c r="V1118" t="str">
        <f t="shared" si="143"/>
        <v>A</v>
      </c>
    </row>
    <row r="1119" spans="1:22" ht="43.5" x14ac:dyDescent="0.35">
      <c r="A1119">
        <v>1117</v>
      </c>
      <c r="B1119" s="1" t="s">
        <v>1118</v>
      </c>
      <c r="C1119" s="1" t="s">
        <v>5227</v>
      </c>
      <c r="D1119" s="13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36"/>
        <v>8.3000000000000004E-2</v>
      </c>
      <c r="P1119" s="4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42333.598530092597</v>
      </c>
      <c r="T1119" s="9">
        <f t="shared" si="141"/>
        <v>42363.598530092597</v>
      </c>
      <c r="U1119" t="str">
        <f t="shared" si="142"/>
        <v>Nov</v>
      </c>
      <c r="V1119" t="str">
        <f t="shared" si="143"/>
        <v>A</v>
      </c>
    </row>
    <row r="1120" spans="1:22" ht="43.5" x14ac:dyDescent="0.35">
      <c r="A1120">
        <v>1118</v>
      </c>
      <c r="B1120" s="1" t="s">
        <v>1119</v>
      </c>
      <c r="C1120" s="1" t="s">
        <v>5228</v>
      </c>
      <c r="D1120" s="13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36"/>
        <v>2.4222222222222221E-2</v>
      </c>
      <c r="P1120" s="4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41704.16642361111</v>
      </c>
      <c r="T1120" s="9">
        <f t="shared" si="141"/>
        <v>41734.124756944446</v>
      </c>
      <c r="U1120" t="str">
        <f t="shared" si="142"/>
        <v>Mar</v>
      </c>
      <c r="V1120" t="str">
        <f t="shared" si="143"/>
        <v>A</v>
      </c>
    </row>
    <row r="1121" spans="1:22" ht="58" x14ac:dyDescent="0.35">
      <c r="A1121">
        <v>1119</v>
      </c>
      <c r="B1121" s="1" t="s">
        <v>1120</v>
      </c>
      <c r="C1121" s="1" t="s">
        <v>5229</v>
      </c>
      <c r="D1121" s="13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36"/>
        <v>2.3809523809523812E-3</v>
      </c>
      <c r="P1121" s="4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41722.792407407411</v>
      </c>
      <c r="T1121" s="9">
        <f t="shared" si="141"/>
        <v>41735.792407407411</v>
      </c>
      <c r="U1121" t="str">
        <f t="shared" si="142"/>
        <v>Mar</v>
      </c>
      <c r="V1121" t="str">
        <f t="shared" si="143"/>
        <v>A</v>
      </c>
    </row>
    <row r="1122" spans="1:22" ht="43.5" x14ac:dyDescent="0.35">
      <c r="A1122">
        <v>1120</v>
      </c>
      <c r="B1122" s="1" t="s">
        <v>1121</v>
      </c>
      <c r="C1122" s="1" t="s">
        <v>5230</v>
      </c>
      <c r="D1122" s="13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36"/>
        <v>0</v>
      </c>
      <c r="P1122" s="4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40799.872685185182</v>
      </c>
      <c r="T1122" s="9">
        <f t="shared" si="141"/>
        <v>40844.872685185182</v>
      </c>
      <c r="U1122" t="str">
        <f t="shared" si="142"/>
        <v>Sep</v>
      </c>
      <c r="V1122" t="str">
        <f t="shared" si="143"/>
        <v>A</v>
      </c>
    </row>
    <row r="1123" spans="1:22" ht="43.5" x14ac:dyDescent="0.35">
      <c r="A1123">
        <v>1121</v>
      </c>
      <c r="B1123" s="1" t="s">
        <v>1122</v>
      </c>
      <c r="C1123" s="1" t="s">
        <v>5231</v>
      </c>
      <c r="D1123" s="1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36"/>
        <v>1.16E-4</v>
      </c>
      <c r="P1123" s="4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42412.934212962966</v>
      </c>
      <c r="T1123" s="9">
        <f t="shared" si="141"/>
        <v>42442.892546296294</v>
      </c>
      <c r="U1123" t="str">
        <f t="shared" si="142"/>
        <v>Feb</v>
      </c>
      <c r="V1123" t="str">
        <f t="shared" si="143"/>
        <v>A</v>
      </c>
    </row>
    <row r="1124" spans="1:22" ht="58" x14ac:dyDescent="0.35">
      <c r="A1124">
        <v>1122</v>
      </c>
      <c r="B1124" s="1" t="s">
        <v>1123</v>
      </c>
      <c r="C1124" s="1" t="s">
        <v>5232</v>
      </c>
      <c r="D1124" s="13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36"/>
        <v>0</v>
      </c>
      <c r="P1124" s="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41410.703993055555</v>
      </c>
      <c r="T1124" s="9">
        <f t="shared" si="141"/>
        <v>41424.703993055555</v>
      </c>
      <c r="U1124" t="str">
        <f t="shared" si="142"/>
        <v>May</v>
      </c>
      <c r="V1124" t="str">
        <f t="shared" si="143"/>
        <v>A</v>
      </c>
    </row>
    <row r="1125" spans="1:22" ht="43.5" x14ac:dyDescent="0.35">
      <c r="A1125">
        <v>1123</v>
      </c>
      <c r="B1125" s="1" t="s">
        <v>1124</v>
      </c>
      <c r="C1125" s="1" t="s">
        <v>5233</v>
      </c>
      <c r="D1125" s="13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36"/>
        <v>2.2000000000000001E-3</v>
      </c>
      <c r="P1125" s="4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41718.5237037037</v>
      </c>
      <c r="T1125" s="9">
        <f t="shared" si="141"/>
        <v>41748.5237037037</v>
      </c>
      <c r="U1125" t="str">
        <f t="shared" si="142"/>
        <v>Mar</v>
      </c>
      <c r="V1125" t="str">
        <f t="shared" si="143"/>
        <v>A</v>
      </c>
    </row>
    <row r="1126" spans="1:22" ht="43.5" x14ac:dyDescent="0.35">
      <c r="A1126">
        <v>1124</v>
      </c>
      <c r="B1126" s="1" t="s">
        <v>1125</v>
      </c>
      <c r="C1126" s="1" t="s">
        <v>5234</v>
      </c>
      <c r="D1126" s="13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36"/>
        <v>4.7222222222222223E-3</v>
      </c>
      <c r="P1126" s="4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42094.667256944449</v>
      </c>
      <c r="T1126" s="9">
        <f t="shared" si="141"/>
        <v>42124.667256944449</v>
      </c>
      <c r="U1126" t="str">
        <f t="shared" si="142"/>
        <v>Mar</v>
      </c>
      <c r="V1126" t="str">
        <f t="shared" si="143"/>
        <v>A</v>
      </c>
    </row>
    <row r="1127" spans="1:22" ht="58" x14ac:dyDescent="0.35">
      <c r="A1127">
        <v>1125</v>
      </c>
      <c r="B1127" s="1" t="s">
        <v>1126</v>
      </c>
      <c r="C1127" s="1" t="s">
        <v>5235</v>
      </c>
      <c r="D1127" s="13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36"/>
        <v>0</v>
      </c>
      <c r="P1127" s="4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42212.624189814815</v>
      </c>
      <c r="T1127" s="9">
        <f t="shared" si="141"/>
        <v>42272.624189814815</v>
      </c>
      <c r="U1127" t="str">
        <f t="shared" si="142"/>
        <v>Jul</v>
      </c>
      <c r="V1127" t="str">
        <f t="shared" si="143"/>
        <v>A</v>
      </c>
    </row>
    <row r="1128" spans="1:22" ht="43.5" x14ac:dyDescent="0.35">
      <c r="A1128">
        <v>1126</v>
      </c>
      <c r="B1128" s="1" t="s">
        <v>1127</v>
      </c>
      <c r="C1128" s="1" t="s">
        <v>5236</v>
      </c>
      <c r="D1128" s="13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36"/>
        <v>5.0000000000000001E-3</v>
      </c>
      <c r="P1128" s="4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42535.327476851846</v>
      </c>
      <c r="T1128" s="9">
        <f t="shared" si="141"/>
        <v>42565.327476851846</v>
      </c>
      <c r="U1128" t="str">
        <f t="shared" si="142"/>
        <v>Jun</v>
      </c>
      <c r="V1128" t="str">
        <f t="shared" si="143"/>
        <v>A</v>
      </c>
    </row>
    <row r="1129" spans="1:22" ht="58" x14ac:dyDescent="0.35">
      <c r="A1129">
        <v>1127</v>
      </c>
      <c r="B1129" s="1" t="s">
        <v>1128</v>
      </c>
      <c r="C1129" s="1" t="s">
        <v>5237</v>
      </c>
      <c r="D1129" s="13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36"/>
        <v>1.6714285714285713E-2</v>
      </c>
      <c r="P1129" s="4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41926.854166666664</v>
      </c>
      <c r="T1129" s="9">
        <f t="shared" si="141"/>
        <v>41957.895833333328</v>
      </c>
      <c r="U1129" t="str">
        <f t="shared" si="142"/>
        <v>Oct</v>
      </c>
      <c r="V1129" t="str">
        <f t="shared" si="143"/>
        <v>A</v>
      </c>
    </row>
    <row r="1130" spans="1:22" x14ac:dyDescent="0.35">
      <c r="A1130">
        <v>1128</v>
      </c>
      <c r="B1130" s="1" t="s">
        <v>1129</v>
      </c>
      <c r="C1130" s="1" t="s">
        <v>5238</v>
      </c>
      <c r="D1130" s="13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36"/>
        <v>1E-3</v>
      </c>
      <c r="P1130" s="4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41828.649502314816</v>
      </c>
      <c r="T1130" s="9">
        <f t="shared" si="141"/>
        <v>41858.649502314816</v>
      </c>
      <c r="U1130" t="str">
        <f t="shared" si="142"/>
        <v>Jul</v>
      </c>
      <c r="V1130" t="str">
        <f t="shared" si="143"/>
        <v>A</v>
      </c>
    </row>
    <row r="1131" spans="1:22" ht="43.5" x14ac:dyDescent="0.35">
      <c r="A1131">
        <v>1129</v>
      </c>
      <c r="B1131" s="1" t="s">
        <v>1130</v>
      </c>
      <c r="C1131" s="1" t="s">
        <v>5239</v>
      </c>
      <c r="D1131" s="13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36"/>
        <v>1.0499999999999999E-3</v>
      </c>
      <c r="P1131" s="4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42496.264965277776</v>
      </c>
      <c r="T1131" s="9">
        <f t="shared" si="141"/>
        <v>42526.264965277776</v>
      </c>
      <c r="U1131" t="str">
        <f t="shared" si="142"/>
        <v>May</v>
      </c>
      <c r="V1131" t="str">
        <f t="shared" si="143"/>
        <v>A</v>
      </c>
    </row>
    <row r="1132" spans="1:22" ht="43.5" x14ac:dyDescent="0.35">
      <c r="A1132">
        <v>1130</v>
      </c>
      <c r="B1132" s="1" t="s">
        <v>1131</v>
      </c>
      <c r="C1132" s="1" t="s">
        <v>5240</v>
      </c>
      <c r="D1132" s="13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36"/>
        <v>2.2000000000000001E-3</v>
      </c>
      <c r="P1132" s="4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41908.996527777781</v>
      </c>
      <c r="T1132" s="9">
        <f t="shared" si="141"/>
        <v>41969.038194444445</v>
      </c>
      <c r="U1132" t="str">
        <f t="shared" si="142"/>
        <v>Sep</v>
      </c>
      <c r="V1132" t="str">
        <f t="shared" si="143"/>
        <v>A</v>
      </c>
    </row>
    <row r="1133" spans="1:22" ht="43.5" x14ac:dyDescent="0.35">
      <c r="A1133">
        <v>1131</v>
      </c>
      <c r="B1133" s="1" t="s">
        <v>1132</v>
      </c>
      <c r="C1133" s="1" t="s">
        <v>5241</v>
      </c>
      <c r="D1133" s="1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36"/>
        <v>0</v>
      </c>
      <c r="P1133" s="4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42332.908194444448</v>
      </c>
      <c r="T1133" s="9">
        <f t="shared" si="141"/>
        <v>42362.908194444448</v>
      </c>
      <c r="U1133" t="str">
        <f t="shared" si="142"/>
        <v>Nov</v>
      </c>
      <c r="V1133" t="str">
        <f t="shared" si="143"/>
        <v>A</v>
      </c>
    </row>
    <row r="1134" spans="1:22" ht="43.5" x14ac:dyDescent="0.35">
      <c r="A1134">
        <v>1132</v>
      </c>
      <c r="B1134" s="1" t="s">
        <v>1133</v>
      </c>
      <c r="C1134" s="1" t="s">
        <v>5242</v>
      </c>
      <c r="D1134" s="13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36"/>
        <v>0.14380000000000001</v>
      </c>
      <c r="P1134" s="4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42706.115405092598</v>
      </c>
      <c r="T1134" s="9">
        <f t="shared" si="141"/>
        <v>42736.115405092598</v>
      </c>
      <c r="U1134" t="str">
        <f t="shared" si="142"/>
        <v>Dec</v>
      </c>
      <c r="V1134" t="str">
        <f t="shared" si="143"/>
        <v>A</v>
      </c>
    </row>
    <row r="1135" spans="1:22" ht="43.5" x14ac:dyDescent="0.35">
      <c r="A1135">
        <v>1133</v>
      </c>
      <c r="B1135" s="1" t="s">
        <v>1134</v>
      </c>
      <c r="C1135" s="1" t="s">
        <v>5243</v>
      </c>
      <c r="D1135" s="13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36"/>
        <v>6.6666666666666671E-3</v>
      </c>
      <c r="P1135" s="4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41821.407187500001</v>
      </c>
      <c r="T1135" s="9">
        <f t="shared" si="141"/>
        <v>41851.407187500001</v>
      </c>
      <c r="U1135" t="str">
        <f t="shared" si="142"/>
        <v>Jul</v>
      </c>
      <c r="V1135" t="str">
        <f t="shared" si="143"/>
        <v>A</v>
      </c>
    </row>
    <row r="1136" spans="1:22" ht="43.5" x14ac:dyDescent="0.35">
      <c r="A1136">
        <v>1134</v>
      </c>
      <c r="B1136" s="1" t="s">
        <v>1135</v>
      </c>
      <c r="C1136" s="1" t="s">
        <v>5244</v>
      </c>
      <c r="D1136" s="13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36"/>
        <v>4.0000000000000003E-5</v>
      </c>
      <c r="P1136" s="4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41958.285046296296</v>
      </c>
      <c r="T1136" s="9">
        <f t="shared" si="141"/>
        <v>41972.189583333333</v>
      </c>
      <c r="U1136" t="str">
        <f t="shared" si="142"/>
        <v>Nov</v>
      </c>
      <c r="V1136" t="str">
        <f t="shared" si="143"/>
        <v>A</v>
      </c>
    </row>
    <row r="1137" spans="1:22" ht="58" x14ac:dyDescent="0.35">
      <c r="A1137">
        <v>1135</v>
      </c>
      <c r="B1137" s="1" t="s">
        <v>1136</v>
      </c>
      <c r="C1137" s="1" t="s">
        <v>5245</v>
      </c>
      <c r="D1137" s="13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36"/>
        <v>0.05</v>
      </c>
      <c r="P1137" s="4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42558.989513888882</v>
      </c>
      <c r="T1137" s="9">
        <f t="shared" si="141"/>
        <v>42588.989513888882</v>
      </c>
      <c r="U1137" t="str">
        <f t="shared" si="142"/>
        <v>Jul</v>
      </c>
      <c r="V1137" t="str">
        <f t="shared" si="143"/>
        <v>A</v>
      </c>
    </row>
    <row r="1138" spans="1:22" ht="43.5" x14ac:dyDescent="0.35">
      <c r="A1138">
        <v>1136</v>
      </c>
      <c r="B1138" s="1" t="s">
        <v>1137</v>
      </c>
      <c r="C1138" s="1" t="s">
        <v>5246</v>
      </c>
      <c r="D1138" s="13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36"/>
        <v>6.4439140811455853E-2</v>
      </c>
      <c r="P1138" s="4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42327.671631944439</v>
      </c>
      <c r="T1138" s="9">
        <f t="shared" si="141"/>
        <v>42357.671631944439</v>
      </c>
      <c r="U1138" t="str">
        <f t="shared" si="142"/>
        <v>Nov</v>
      </c>
      <c r="V1138" t="str">
        <f t="shared" si="143"/>
        <v>A</v>
      </c>
    </row>
    <row r="1139" spans="1:22" ht="43.5" x14ac:dyDescent="0.35">
      <c r="A1139">
        <v>1137</v>
      </c>
      <c r="B1139" s="1" t="s">
        <v>1138</v>
      </c>
      <c r="C1139" s="1" t="s">
        <v>5247</v>
      </c>
      <c r="D1139" s="13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36"/>
        <v>0.39500000000000002</v>
      </c>
      <c r="P1139" s="4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42453.819687499999</v>
      </c>
      <c r="T1139" s="9">
        <f t="shared" si="141"/>
        <v>42483.819687499999</v>
      </c>
      <c r="U1139" t="str">
        <f t="shared" si="142"/>
        <v>Mar</v>
      </c>
      <c r="V1139" t="str">
        <f t="shared" si="143"/>
        <v>A</v>
      </c>
    </row>
    <row r="1140" spans="1:22" ht="43.5" x14ac:dyDescent="0.35">
      <c r="A1140">
        <v>1138</v>
      </c>
      <c r="B1140" s="1" t="s">
        <v>1139</v>
      </c>
      <c r="C1140" s="1" t="s">
        <v>5248</v>
      </c>
      <c r="D1140" s="13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36"/>
        <v>3.5714285714285713E-3</v>
      </c>
      <c r="P1140" s="4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42736.9066087963</v>
      </c>
      <c r="T1140" s="9">
        <f t="shared" si="141"/>
        <v>42756.9066087963</v>
      </c>
      <c r="U1140" t="str">
        <f t="shared" si="142"/>
        <v>Jan</v>
      </c>
      <c r="V1140" t="str">
        <f t="shared" si="143"/>
        <v>A</v>
      </c>
    </row>
    <row r="1141" spans="1:22" ht="43.5" x14ac:dyDescent="0.35">
      <c r="A1141">
        <v>1139</v>
      </c>
      <c r="B1141" s="1" t="s">
        <v>1140</v>
      </c>
      <c r="C1141" s="1" t="s">
        <v>5249</v>
      </c>
      <c r="D1141" s="13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36"/>
        <v>6.2500000000000001E-4</v>
      </c>
      <c r="P1141" s="4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41975.347523148142</v>
      </c>
      <c r="T1141" s="9">
        <f t="shared" si="141"/>
        <v>42005.347523148142</v>
      </c>
      <c r="U1141" t="str">
        <f t="shared" si="142"/>
        <v>Dec</v>
      </c>
      <c r="V1141" t="str">
        <f t="shared" si="143"/>
        <v>A</v>
      </c>
    </row>
    <row r="1142" spans="1:22" ht="43.5" x14ac:dyDescent="0.35">
      <c r="A1142">
        <v>1140</v>
      </c>
      <c r="B1142" s="1" t="s">
        <v>1141</v>
      </c>
      <c r="C1142" s="1" t="s">
        <v>5250</v>
      </c>
      <c r="D1142" s="13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36"/>
        <v>0</v>
      </c>
      <c r="P1142" s="4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42192.462048611109</v>
      </c>
      <c r="T1142" s="9">
        <f t="shared" si="141"/>
        <v>42222.462048611109</v>
      </c>
      <c r="U1142" t="str">
        <f t="shared" si="142"/>
        <v>Jul</v>
      </c>
      <c r="V1142" t="str">
        <f t="shared" si="143"/>
        <v>A</v>
      </c>
    </row>
    <row r="1143" spans="1:22" x14ac:dyDescent="0.35">
      <c r="A1143">
        <v>1141</v>
      </c>
      <c r="B1143" s="1" t="s">
        <v>1142</v>
      </c>
      <c r="C1143" s="1" t="s">
        <v>5251</v>
      </c>
      <c r="D1143" s="1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36"/>
        <v>0</v>
      </c>
      <c r="P1143" s="4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42164.699652777781</v>
      </c>
      <c r="T1143" s="9">
        <f t="shared" si="141"/>
        <v>42194.699652777781</v>
      </c>
      <c r="U1143" t="str">
        <f t="shared" si="142"/>
        <v>Jun</v>
      </c>
      <c r="V1143" t="str">
        <f t="shared" si="143"/>
        <v>A</v>
      </c>
    </row>
    <row r="1144" spans="1:22" ht="43.5" x14ac:dyDescent="0.35">
      <c r="A1144">
        <v>1142</v>
      </c>
      <c r="B1144" s="1" t="s">
        <v>1143</v>
      </c>
      <c r="C1144" s="1" t="s">
        <v>5252</v>
      </c>
      <c r="D1144" s="13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36"/>
        <v>0</v>
      </c>
      <c r="P1144" s="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42022.006099537044</v>
      </c>
      <c r="T1144" s="9">
        <f t="shared" si="141"/>
        <v>42052.006099537044</v>
      </c>
      <c r="U1144" t="str">
        <f t="shared" si="142"/>
        <v>Jan</v>
      </c>
      <c r="V1144" t="str">
        <f t="shared" si="143"/>
        <v>A</v>
      </c>
    </row>
    <row r="1145" spans="1:22" ht="43.5" x14ac:dyDescent="0.35">
      <c r="A1145">
        <v>1143</v>
      </c>
      <c r="B1145" s="1" t="s">
        <v>1144</v>
      </c>
      <c r="C1145" s="1" t="s">
        <v>5253</v>
      </c>
      <c r="D1145" s="13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36"/>
        <v>4.1333333333333335E-3</v>
      </c>
      <c r="P1145" s="4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42325.19358796296</v>
      </c>
      <c r="T1145" s="9">
        <f t="shared" si="141"/>
        <v>42355.19358796296</v>
      </c>
      <c r="U1145" t="str">
        <f t="shared" si="142"/>
        <v>Nov</v>
      </c>
      <c r="V1145" t="str">
        <f t="shared" si="143"/>
        <v>A</v>
      </c>
    </row>
    <row r="1146" spans="1:22" ht="43.5" x14ac:dyDescent="0.35">
      <c r="A1146">
        <v>1144</v>
      </c>
      <c r="B1146" s="1" t="s">
        <v>1145</v>
      </c>
      <c r="C1146" s="1" t="s">
        <v>5254</v>
      </c>
      <c r="D1146" s="13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36"/>
        <v>0</v>
      </c>
      <c r="P1146" s="4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9">
        <f t="shared" si="140"/>
        <v>42093.181944444441</v>
      </c>
      <c r="T1146" s="9">
        <f t="shared" si="141"/>
        <v>42123.181944444441</v>
      </c>
      <c r="U1146" t="str">
        <f t="shared" si="142"/>
        <v>Mar</v>
      </c>
      <c r="V1146" t="str">
        <f t="shared" si="143"/>
        <v>A</v>
      </c>
    </row>
    <row r="1147" spans="1:22" ht="43.5" x14ac:dyDescent="0.35">
      <c r="A1147">
        <v>1145</v>
      </c>
      <c r="B1147" s="1" t="s">
        <v>1146</v>
      </c>
      <c r="C1147" s="1" t="s">
        <v>5255</v>
      </c>
      <c r="D1147" s="13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36"/>
        <v>1.25E-3</v>
      </c>
      <c r="P1147" s="4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41854.747592592597</v>
      </c>
      <c r="T1147" s="9">
        <f t="shared" si="141"/>
        <v>41914.747592592597</v>
      </c>
      <c r="U1147" t="str">
        <f t="shared" si="142"/>
        <v>Aug</v>
      </c>
      <c r="V1147" t="str">
        <f t="shared" si="143"/>
        <v>A</v>
      </c>
    </row>
    <row r="1148" spans="1:22" ht="43.5" x14ac:dyDescent="0.35">
      <c r="A1148">
        <v>1146</v>
      </c>
      <c r="B1148" s="1" t="s">
        <v>1147</v>
      </c>
      <c r="C1148" s="1" t="s">
        <v>5256</v>
      </c>
      <c r="D1148" s="13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36"/>
        <v>8.8333333333333333E-2</v>
      </c>
      <c r="P1148" s="4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41723.9533912037</v>
      </c>
      <c r="T1148" s="9">
        <f t="shared" si="141"/>
        <v>41761.9533912037</v>
      </c>
      <c r="U1148" t="str">
        <f t="shared" si="142"/>
        <v>Mar</v>
      </c>
      <c r="V1148" t="str">
        <f t="shared" si="143"/>
        <v>A</v>
      </c>
    </row>
    <row r="1149" spans="1:22" ht="43.5" x14ac:dyDescent="0.35">
      <c r="A1149">
        <v>1147</v>
      </c>
      <c r="B1149" s="1" t="s">
        <v>1148</v>
      </c>
      <c r="C1149" s="1" t="s">
        <v>5257</v>
      </c>
      <c r="D1149" s="13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36"/>
        <v>0</v>
      </c>
      <c r="P1149" s="4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41871.972025462965</v>
      </c>
      <c r="T1149" s="9">
        <f t="shared" si="141"/>
        <v>41931.972025462965</v>
      </c>
      <c r="U1149" t="str">
        <f t="shared" si="142"/>
        <v>Aug</v>
      </c>
      <c r="V1149" t="str">
        <f t="shared" si="143"/>
        <v>A</v>
      </c>
    </row>
    <row r="1150" spans="1:22" ht="29" x14ac:dyDescent="0.35">
      <c r="A1150">
        <v>1148</v>
      </c>
      <c r="B1150" s="1" t="s">
        <v>1149</v>
      </c>
      <c r="C1150" s="1" t="s">
        <v>5258</v>
      </c>
      <c r="D1150" s="13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36"/>
        <v>4.8666666666666667E-3</v>
      </c>
      <c r="P1150" s="4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42675.171076388884</v>
      </c>
      <c r="T1150" s="9">
        <f t="shared" si="141"/>
        <v>42705.212743055556</v>
      </c>
      <c r="U1150" t="str">
        <f t="shared" si="142"/>
        <v>Nov</v>
      </c>
      <c r="V1150" t="str">
        <f t="shared" si="143"/>
        <v>A</v>
      </c>
    </row>
    <row r="1151" spans="1:22" ht="29" x14ac:dyDescent="0.35">
      <c r="A1151">
        <v>1149</v>
      </c>
      <c r="B1151" s="1" t="s">
        <v>1150</v>
      </c>
      <c r="C1151" s="1" t="s">
        <v>5259</v>
      </c>
      <c r="D1151" s="13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36"/>
        <v>1.5E-3</v>
      </c>
      <c r="P1151" s="4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42507.71025462963</v>
      </c>
      <c r="T1151" s="9">
        <f t="shared" si="141"/>
        <v>42537.71025462963</v>
      </c>
      <c r="U1151" t="str">
        <f t="shared" si="142"/>
        <v>May</v>
      </c>
      <c r="V1151" t="str">
        <f t="shared" si="143"/>
        <v>A</v>
      </c>
    </row>
    <row r="1152" spans="1:22" ht="29" x14ac:dyDescent="0.35">
      <c r="A1152">
        <v>1150</v>
      </c>
      <c r="B1152" s="1" t="s">
        <v>1151</v>
      </c>
      <c r="C1152" s="1" t="s">
        <v>5260</v>
      </c>
      <c r="D1152" s="13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36"/>
        <v>0.1008</v>
      </c>
      <c r="P1152" s="4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42317.954571759255</v>
      </c>
      <c r="T1152" s="9">
        <f t="shared" si="141"/>
        <v>42377.954571759255</v>
      </c>
      <c r="U1152" t="str">
        <f t="shared" si="142"/>
        <v>Nov</v>
      </c>
      <c r="V1152" t="str">
        <f t="shared" si="143"/>
        <v>A</v>
      </c>
    </row>
    <row r="1153" spans="1:22" ht="58" x14ac:dyDescent="0.35">
      <c r="A1153">
        <v>1151</v>
      </c>
      <c r="B1153" s="1" t="s">
        <v>1152</v>
      </c>
      <c r="C1153" s="1" t="s">
        <v>5261</v>
      </c>
      <c r="D1153" s="1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36"/>
        <v>0</v>
      </c>
      <c r="P1153" s="4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42224.102581018517</v>
      </c>
      <c r="T1153" s="9">
        <f t="shared" si="141"/>
        <v>42254.102581018517</v>
      </c>
      <c r="U1153" t="str">
        <f t="shared" si="142"/>
        <v>Aug</v>
      </c>
      <c r="V1153" t="str">
        <f t="shared" si="143"/>
        <v>A</v>
      </c>
    </row>
    <row r="1154" spans="1:22" x14ac:dyDescent="0.35">
      <c r="A1154">
        <v>1152</v>
      </c>
      <c r="B1154" s="1" t="s">
        <v>1153</v>
      </c>
      <c r="C1154" s="1" t="s">
        <v>5262</v>
      </c>
      <c r="D1154" s="13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36"/>
        <v>5.6937500000000002E-2</v>
      </c>
      <c r="P1154" s="4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42109.709629629629</v>
      </c>
      <c r="T1154" s="9">
        <f t="shared" si="141"/>
        <v>42139.709629629629</v>
      </c>
      <c r="U1154" t="str">
        <f t="shared" si="142"/>
        <v>Apr</v>
      </c>
      <c r="V1154" t="str">
        <f t="shared" si="143"/>
        <v>A</v>
      </c>
    </row>
    <row r="1155" spans="1:22" ht="29" x14ac:dyDescent="0.35">
      <c r="A1155">
        <v>1153</v>
      </c>
      <c r="B1155" s="1" t="s">
        <v>1154</v>
      </c>
      <c r="C1155" s="1" t="s">
        <v>5263</v>
      </c>
      <c r="D1155" s="13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44">E1155/D1155</f>
        <v>6.2500000000000003E-3</v>
      </c>
      <c r="P1155" s="4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9">
        <f t="shared" ref="S1155:S1218" si="148">(((J1155/60)/60)/24)+DATE(1970,1,1)</f>
        <v>42143.714178240742</v>
      </c>
      <c r="T1155" s="9">
        <f t="shared" ref="T1155:T1218" si="149">(((I1155/60)/60)/24)+DATE(1970,1,1)</f>
        <v>42173.714178240742</v>
      </c>
      <c r="U1155" t="str">
        <f t="shared" ref="U1155:U1218" si="150">(TEXT(S1155,"mmm"))</f>
        <v>May</v>
      </c>
      <c r="V1155" t="str">
        <f t="shared" ref="V1155:V1218" si="151">IF(O1155&lt;1,"A",IF(O1155&lt;2,"B","C"))</f>
        <v>A</v>
      </c>
    </row>
    <row r="1156" spans="1:22" ht="43.5" x14ac:dyDescent="0.35">
      <c r="A1156">
        <v>1154</v>
      </c>
      <c r="B1156" s="1" t="s">
        <v>1155</v>
      </c>
      <c r="C1156" s="1" t="s">
        <v>5264</v>
      </c>
      <c r="D1156" s="13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44"/>
        <v>6.5000000000000002E-2</v>
      </c>
      <c r="P1156" s="4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42223.108865740738</v>
      </c>
      <c r="T1156" s="9">
        <f t="shared" si="149"/>
        <v>42253.108865740738</v>
      </c>
      <c r="U1156" t="str">
        <f t="shared" si="150"/>
        <v>Aug</v>
      </c>
      <c r="V1156" t="str">
        <f t="shared" si="151"/>
        <v>A</v>
      </c>
    </row>
    <row r="1157" spans="1:22" ht="43.5" x14ac:dyDescent="0.35">
      <c r="A1157">
        <v>1155</v>
      </c>
      <c r="B1157" s="1" t="s">
        <v>1156</v>
      </c>
      <c r="C1157" s="1" t="s">
        <v>5265</v>
      </c>
      <c r="D1157" s="13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44"/>
        <v>7.5199999999999998E-3</v>
      </c>
      <c r="P1157" s="4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41835.763981481483</v>
      </c>
      <c r="T1157" s="9">
        <f t="shared" si="149"/>
        <v>41865.763981481483</v>
      </c>
      <c r="U1157" t="str">
        <f t="shared" si="150"/>
        <v>Jul</v>
      </c>
      <c r="V1157" t="str">
        <f t="shared" si="151"/>
        <v>A</v>
      </c>
    </row>
    <row r="1158" spans="1:22" ht="43.5" x14ac:dyDescent="0.35">
      <c r="A1158">
        <v>1156</v>
      </c>
      <c r="B1158" s="1" t="s">
        <v>1157</v>
      </c>
      <c r="C1158" s="1" t="s">
        <v>5266</v>
      </c>
      <c r="D1158" s="13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44"/>
        <v>0</v>
      </c>
      <c r="P1158" s="4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42029.07131944444</v>
      </c>
      <c r="T1158" s="9">
        <f t="shared" si="149"/>
        <v>42059.07131944444</v>
      </c>
      <c r="U1158" t="str">
        <f t="shared" si="150"/>
        <v>Jan</v>
      </c>
      <c r="V1158" t="str">
        <f t="shared" si="151"/>
        <v>A</v>
      </c>
    </row>
    <row r="1159" spans="1:22" ht="43.5" x14ac:dyDescent="0.35">
      <c r="A1159">
        <v>1157</v>
      </c>
      <c r="B1159" s="1" t="s">
        <v>1158</v>
      </c>
      <c r="C1159" s="1" t="s">
        <v>5267</v>
      </c>
      <c r="D1159" s="13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44"/>
        <v>1.5100000000000001E-2</v>
      </c>
      <c r="P1159" s="4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41918.628240740742</v>
      </c>
      <c r="T1159" s="9">
        <f t="shared" si="149"/>
        <v>41978.669907407413</v>
      </c>
      <c r="U1159" t="str">
        <f t="shared" si="150"/>
        <v>Oct</v>
      </c>
      <c r="V1159" t="str">
        <f t="shared" si="151"/>
        <v>A</v>
      </c>
    </row>
    <row r="1160" spans="1:22" ht="43.5" x14ac:dyDescent="0.35">
      <c r="A1160">
        <v>1158</v>
      </c>
      <c r="B1160" s="1" t="s">
        <v>1159</v>
      </c>
      <c r="C1160" s="1" t="s">
        <v>5268</v>
      </c>
      <c r="D1160" s="13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44"/>
        <v>4.6666666666666671E-3</v>
      </c>
      <c r="P1160" s="4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41952.09175925926</v>
      </c>
      <c r="T1160" s="9">
        <f t="shared" si="149"/>
        <v>41982.09175925926</v>
      </c>
      <c r="U1160" t="str">
        <f t="shared" si="150"/>
        <v>Nov</v>
      </c>
      <c r="V1160" t="str">
        <f t="shared" si="151"/>
        <v>A</v>
      </c>
    </row>
    <row r="1161" spans="1:22" ht="43.5" x14ac:dyDescent="0.35">
      <c r="A1161">
        <v>1159</v>
      </c>
      <c r="B1161" s="1" t="s">
        <v>1160</v>
      </c>
      <c r="C1161" s="1" t="s">
        <v>5269</v>
      </c>
      <c r="D1161" s="13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44"/>
        <v>0</v>
      </c>
      <c r="P1161" s="4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42154.726446759261</v>
      </c>
      <c r="T1161" s="9">
        <f t="shared" si="149"/>
        <v>42185.65625</v>
      </c>
      <c r="U1161" t="str">
        <f t="shared" si="150"/>
        <v>May</v>
      </c>
      <c r="V1161" t="str">
        <f t="shared" si="151"/>
        <v>A</v>
      </c>
    </row>
    <row r="1162" spans="1:22" ht="43.5" x14ac:dyDescent="0.35">
      <c r="A1162">
        <v>1160</v>
      </c>
      <c r="B1162" s="1" t="s">
        <v>1161</v>
      </c>
      <c r="C1162" s="1" t="s">
        <v>5270</v>
      </c>
      <c r="D1162" s="13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44"/>
        <v>3.85E-2</v>
      </c>
      <c r="P1162" s="4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42061.154930555553</v>
      </c>
      <c r="T1162" s="9">
        <f t="shared" si="149"/>
        <v>42091.113263888896</v>
      </c>
      <c r="U1162" t="str">
        <f t="shared" si="150"/>
        <v>Feb</v>
      </c>
      <c r="V1162" t="str">
        <f t="shared" si="151"/>
        <v>A</v>
      </c>
    </row>
    <row r="1163" spans="1:22" ht="43.5" x14ac:dyDescent="0.35">
      <c r="A1163">
        <v>1161</v>
      </c>
      <c r="B1163" s="1" t="s">
        <v>1162</v>
      </c>
      <c r="C1163" s="1" t="s">
        <v>5271</v>
      </c>
      <c r="D1163" s="1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44"/>
        <v>0</v>
      </c>
      <c r="P1163" s="4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42122.629502314812</v>
      </c>
      <c r="T1163" s="9">
        <f t="shared" si="149"/>
        <v>42143.629502314812</v>
      </c>
      <c r="U1163" t="str">
        <f t="shared" si="150"/>
        <v>Apr</v>
      </c>
      <c r="V1163" t="str">
        <f t="shared" si="151"/>
        <v>A</v>
      </c>
    </row>
    <row r="1164" spans="1:22" ht="58" x14ac:dyDescent="0.35">
      <c r="A1164">
        <v>1162</v>
      </c>
      <c r="B1164" s="1" t="s">
        <v>1163</v>
      </c>
      <c r="C1164" s="1" t="s">
        <v>5272</v>
      </c>
      <c r="D1164" s="13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44"/>
        <v>5.8333333333333338E-4</v>
      </c>
      <c r="P1164" s="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41876.683611111112</v>
      </c>
      <c r="T1164" s="9">
        <f t="shared" si="149"/>
        <v>41907.683611111112</v>
      </c>
      <c r="U1164" t="str">
        <f t="shared" si="150"/>
        <v>Aug</v>
      </c>
      <c r="V1164" t="str">
        <f t="shared" si="151"/>
        <v>A</v>
      </c>
    </row>
    <row r="1165" spans="1:22" ht="43.5" x14ac:dyDescent="0.35">
      <c r="A1165">
        <v>1163</v>
      </c>
      <c r="B1165" s="1" t="s">
        <v>1164</v>
      </c>
      <c r="C1165" s="1" t="s">
        <v>5273</v>
      </c>
      <c r="D1165" s="13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44"/>
        <v>0</v>
      </c>
      <c r="P1165" s="4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41830.723611111112</v>
      </c>
      <c r="T1165" s="9">
        <f t="shared" si="149"/>
        <v>41860.723611111112</v>
      </c>
      <c r="U1165" t="str">
        <f t="shared" si="150"/>
        <v>Jul</v>
      </c>
      <c r="V1165" t="str">
        <f t="shared" si="151"/>
        <v>A</v>
      </c>
    </row>
    <row r="1166" spans="1:22" ht="58" x14ac:dyDescent="0.35">
      <c r="A1166">
        <v>1164</v>
      </c>
      <c r="B1166" s="1" t="s">
        <v>1165</v>
      </c>
      <c r="C1166" s="1" t="s">
        <v>5274</v>
      </c>
      <c r="D1166" s="13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44"/>
        <v>0</v>
      </c>
      <c r="P1166" s="4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42509.724328703705</v>
      </c>
      <c r="T1166" s="9">
        <f t="shared" si="149"/>
        <v>42539.724328703705</v>
      </c>
      <c r="U1166" t="str">
        <f t="shared" si="150"/>
        <v>May</v>
      </c>
      <c r="V1166" t="str">
        <f t="shared" si="151"/>
        <v>A</v>
      </c>
    </row>
    <row r="1167" spans="1:22" ht="58" x14ac:dyDescent="0.35">
      <c r="A1167">
        <v>1165</v>
      </c>
      <c r="B1167" s="1" t="s">
        <v>1166</v>
      </c>
      <c r="C1167" s="1" t="s">
        <v>5275</v>
      </c>
      <c r="D1167" s="13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44"/>
        <v>0.20705000000000001</v>
      </c>
      <c r="P1167" s="4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41792.214467592588</v>
      </c>
      <c r="T1167" s="9">
        <f t="shared" si="149"/>
        <v>41826.214467592588</v>
      </c>
      <c r="U1167" t="str">
        <f t="shared" si="150"/>
        <v>Jun</v>
      </c>
      <c r="V1167" t="str">
        <f t="shared" si="151"/>
        <v>A</v>
      </c>
    </row>
    <row r="1168" spans="1:22" ht="43.5" x14ac:dyDescent="0.35">
      <c r="A1168">
        <v>1166</v>
      </c>
      <c r="B1168" s="1" t="s">
        <v>1167</v>
      </c>
      <c r="C1168" s="1" t="s">
        <v>5276</v>
      </c>
      <c r="D1168" s="13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44"/>
        <v>0.19139999999999999</v>
      </c>
      <c r="P1168" s="4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42150.485439814816</v>
      </c>
      <c r="T1168" s="9">
        <f t="shared" si="149"/>
        <v>42181.166666666672</v>
      </c>
      <c r="U1168" t="str">
        <f t="shared" si="150"/>
        <v>May</v>
      </c>
      <c r="V1168" t="str">
        <f t="shared" si="151"/>
        <v>A</v>
      </c>
    </row>
    <row r="1169" spans="1:22" ht="43.5" x14ac:dyDescent="0.35">
      <c r="A1169">
        <v>1167</v>
      </c>
      <c r="B1169" s="1" t="s">
        <v>1168</v>
      </c>
      <c r="C1169" s="1" t="s">
        <v>5277</v>
      </c>
      <c r="D1169" s="13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44"/>
        <v>1.6316666666666667E-2</v>
      </c>
      <c r="P1169" s="4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41863.734895833331</v>
      </c>
      <c r="T1169" s="9">
        <f t="shared" si="149"/>
        <v>41894.734895833331</v>
      </c>
      <c r="U1169" t="str">
        <f t="shared" si="150"/>
        <v>Aug</v>
      </c>
      <c r="V1169" t="str">
        <f t="shared" si="151"/>
        <v>A</v>
      </c>
    </row>
    <row r="1170" spans="1:22" ht="43.5" x14ac:dyDescent="0.35">
      <c r="A1170">
        <v>1168</v>
      </c>
      <c r="B1170" s="1" t="s">
        <v>1169</v>
      </c>
      <c r="C1170" s="1" t="s">
        <v>5278</v>
      </c>
      <c r="D1170" s="13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44"/>
        <v>5.6666666666666664E-2</v>
      </c>
      <c r="P1170" s="4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42605.053993055553</v>
      </c>
      <c r="T1170" s="9">
        <f t="shared" si="149"/>
        <v>42635.053993055553</v>
      </c>
      <c r="U1170" t="str">
        <f t="shared" si="150"/>
        <v>Aug</v>
      </c>
      <c r="V1170" t="str">
        <f t="shared" si="151"/>
        <v>A</v>
      </c>
    </row>
    <row r="1171" spans="1:22" ht="43.5" x14ac:dyDescent="0.35">
      <c r="A1171">
        <v>1169</v>
      </c>
      <c r="B1171" s="1" t="s">
        <v>1170</v>
      </c>
      <c r="C1171" s="1" t="s">
        <v>5279</v>
      </c>
      <c r="D1171" s="13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44"/>
        <v>1.6999999999999999E-3</v>
      </c>
      <c r="P1171" s="4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42027.353738425925</v>
      </c>
      <c r="T1171" s="9">
        <f t="shared" si="149"/>
        <v>42057.353738425925</v>
      </c>
      <c r="U1171" t="str">
        <f t="shared" si="150"/>
        <v>Jan</v>
      </c>
      <c r="V1171" t="str">
        <f t="shared" si="151"/>
        <v>A</v>
      </c>
    </row>
    <row r="1172" spans="1:22" ht="43.5" x14ac:dyDescent="0.35">
      <c r="A1172">
        <v>1170</v>
      </c>
      <c r="B1172" s="1" t="s">
        <v>1171</v>
      </c>
      <c r="C1172" s="1" t="s">
        <v>5280</v>
      </c>
      <c r="D1172" s="13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44"/>
        <v>4.0000000000000001E-3</v>
      </c>
      <c r="P1172" s="4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42124.893182870372</v>
      </c>
      <c r="T1172" s="9">
        <f t="shared" si="149"/>
        <v>42154.893182870372</v>
      </c>
      <c r="U1172" t="str">
        <f t="shared" si="150"/>
        <v>Apr</v>
      </c>
      <c r="V1172" t="str">
        <f t="shared" si="151"/>
        <v>A</v>
      </c>
    </row>
    <row r="1173" spans="1:22" ht="43.5" x14ac:dyDescent="0.35">
      <c r="A1173">
        <v>1171</v>
      </c>
      <c r="B1173" s="1" t="s">
        <v>1172</v>
      </c>
      <c r="C1173" s="1" t="s">
        <v>5281</v>
      </c>
      <c r="D1173" s="1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44"/>
        <v>1E-3</v>
      </c>
      <c r="P1173" s="4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41938.804710648146</v>
      </c>
      <c r="T1173" s="9">
        <f t="shared" si="149"/>
        <v>41956.846377314811</v>
      </c>
      <c r="U1173" t="str">
        <f t="shared" si="150"/>
        <v>Oct</v>
      </c>
      <c r="V1173" t="str">
        <f t="shared" si="151"/>
        <v>A</v>
      </c>
    </row>
    <row r="1174" spans="1:22" ht="29" x14ac:dyDescent="0.35">
      <c r="A1174">
        <v>1172</v>
      </c>
      <c r="B1174" s="1" t="s">
        <v>1173</v>
      </c>
      <c r="C1174" s="1" t="s">
        <v>5282</v>
      </c>
      <c r="D1174" s="13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44"/>
        <v>0</v>
      </c>
      <c r="P1174" s="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41841.682314814818</v>
      </c>
      <c r="T1174" s="9">
        <f t="shared" si="149"/>
        <v>41871.682314814818</v>
      </c>
      <c r="U1174" t="str">
        <f t="shared" si="150"/>
        <v>Jul</v>
      </c>
      <c r="V1174" t="str">
        <f t="shared" si="151"/>
        <v>A</v>
      </c>
    </row>
    <row r="1175" spans="1:22" ht="43.5" x14ac:dyDescent="0.35">
      <c r="A1175">
        <v>1173</v>
      </c>
      <c r="B1175" s="1" t="s">
        <v>1174</v>
      </c>
      <c r="C1175" s="1" t="s">
        <v>5283</v>
      </c>
      <c r="D1175" s="13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44"/>
        <v>2.4000000000000001E-4</v>
      </c>
      <c r="P1175" s="4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42184.185844907406</v>
      </c>
      <c r="T1175" s="9">
        <f t="shared" si="149"/>
        <v>42219.185844907406</v>
      </c>
      <c r="U1175" t="str">
        <f t="shared" si="150"/>
        <v>Jun</v>
      </c>
      <c r="V1175" t="str">
        <f t="shared" si="151"/>
        <v>A</v>
      </c>
    </row>
    <row r="1176" spans="1:22" ht="43.5" x14ac:dyDescent="0.35">
      <c r="A1176">
        <v>1174</v>
      </c>
      <c r="B1176" s="1" t="s">
        <v>1175</v>
      </c>
      <c r="C1176" s="1" t="s">
        <v>5284</v>
      </c>
      <c r="D1176" s="13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44"/>
        <v>5.906666666666667E-2</v>
      </c>
      <c r="P1176" s="4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42468.84174768519</v>
      </c>
      <c r="T1176" s="9">
        <f t="shared" si="149"/>
        <v>42498.84174768519</v>
      </c>
      <c r="U1176" t="str">
        <f t="shared" si="150"/>
        <v>Apr</v>
      </c>
      <c r="V1176" t="str">
        <f t="shared" si="151"/>
        <v>A</v>
      </c>
    </row>
    <row r="1177" spans="1:22" ht="43.5" x14ac:dyDescent="0.35">
      <c r="A1177">
        <v>1175</v>
      </c>
      <c r="B1177" s="1" t="s">
        <v>1176</v>
      </c>
      <c r="C1177" s="1" t="s">
        <v>5285</v>
      </c>
      <c r="D1177" s="13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44"/>
        <v>2.9250000000000002E-2</v>
      </c>
      <c r="P1177" s="4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42170.728460648148</v>
      </c>
      <c r="T1177" s="9">
        <f t="shared" si="149"/>
        <v>42200.728460648148</v>
      </c>
      <c r="U1177" t="str">
        <f t="shared" si="150"/>
        <v>Jun</v>
      </c>
      <c r="V1177" t="str">
        <f t="shared" si="151"/>
        <v>A</v>
      </c>
    </row>
    <row r="1178" spans="1:22" ht="58" x14ac:dyDescent="0.35">
      <c r="A1178">
        <v>1176</v>
      </c>
      <c r="B1178" s="1" t="s">
        <v>1177</v>
      </c>
      <c r="C1178" s="1" t="s">
        <v>5286</v>
      </c>
      <c r="D1178" s="13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44"/>
        <v>5.7142857142857142E-5</v>
      </c>
      <c r="P1178" s="4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42746.019652777773</v>
      </c>
      <c r="T1178" s="9">
        <f t="shared" si="149"/>
        <v>42800.541666666672</v>
      </c>
      <c r="U1178" t="str">
        <f t="shared" si="150"/>
        <v>Jan</v>
      </c>
      <c r="V1178" t="str">
        <f t="shared" si="151"/>
        <v>A</v>
      </c>
    </row>
    <row r="1179" spans="1:22" ht="43.5" x14ac:dyDescent="0.35">
      <c r="A1179">
        <v>1177</v>
      </c>
      <c r="B1179" s="1" t="s">
        <v>1178</v>
      </c>
      <c r="C1179" s="1" t="s">
        <v>5287</v>
      </c>
      <c r="D1179" s="13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44"/>
        <v>0</v>
      </c>
      <c r="P1179" s="4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41897.660833333335</v>
      </c>
      <c r="T1179" s="9">
        <f t="shared" si="149"/>
        <v>41927.660833333335</v>
      </c>
      <c r="U1179" t="str">
        <f t="shared" si="150"/>
        <v>Sep</v>
      </c>
      <c r="V1179" t="str">
        <f t="shared" si="151"/>
        <v>A</v>
      </c>
    </row>
    <row r="1180" spans="1:22" ht="43.5" x14ac:dyDescent="0.35">
      <c r="A1180">
        <v>1178</v>
      </c>
      <c r="B1180" s="1" t="s">
        <v>1179</v>
      </c>
      <c r="C1180" s="1" t="s">
        <v>5288</v>
      </c>
      <c r="D1180" s="13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44"/>
        <v>6.666666666666667E-5</v>
      </c>
      <c r="P1180" s="4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41837.905694444446</v>
      </c>
      <c r="T1180" s="9">
        <f t="shared" si="149"/>
        <v>41867.905694444446</v>
      </c>
      <c r="U1180" t="str">
        <f t="shared" si="150"/>
        <v>Jul</v>
      </c>
      <c r="V1180" t="str">
        <f t="shared" si="151"/>
        <v>A</v>
      </c>
    </row>
    <row r="1181" spans="1:22" ht="43.5" x14ac:dyDescent="0.35">
      <c r="A1181">
        <v>1179</v>
      </c>
      <c r="B1181" s="1" t="s">
        <v>1180</v>
      </c>
      <c r="C1181" s="1" t="s">
        <v>5289</v>
      </c>
      <c r="D1181" s="13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44"/>
        <v>5.3333333333333337E-2</v>
      </c>
      <c r="P1181" s="4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42275.720219907409</v>
      </c>
      <c r="T1181" s="9">
        <f t="shared" si="149"/>
        <v>42305.720219907409</v>
      </c>
      <c r="U1181" t="str">
        <f t="shared" si="150"/>
        <v>Sep</v>
      </c>
      <c r="V1181" t="str">
        <f t="shared" si="151"/>
        <v>A</v>
      </c>
    </row>
    <row r="1182" spans="1:22" ht="43.5" x14ac:dyDescent="0.35">
      <c r="A1182">
        <v>1180</v>
      </c>
      <c r="B1182" s="1" t="s">
        <v>1181</v>
      </c>
      <c r="C1182" s="1" t="s">
        <v>5290</v>
      </c>
      <c r="D1182" s="13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44"/>
        <v>0.11749999999999999</v>
      </c>
      <c r="P1182" s="4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41781.806875000002</v>
      </c>
      <c r="T1182" s="9">
        <f t="shared" si="149"/>
        <v>41818.806875000002</v>
      </c>
      <c r="U1182" t="str">
        <f t="shared" si="150"/>
        <v>May</v>
      </c>
      <c r="V1182" t="str">
        <f t="shared" si="151"/>
        <v>A</v>
      </c>
    </row>
    <row r="1183" spans="1:22" ht="29" x14ac:dyDescent="0.35">
      <c r="A1183">
        <v>1181</v>
      </c>
      <c r="B1183" s="1" t="s">
        <v>1182</v>
      </c>
      <c r="C1183" s="1" t="s">
        <v>5291</v>
      </c>
      <c r="D1183" s="1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44"/>
        <v>8.0000000000000007E-5</v>
      </c>
      <c r="P1183" s="4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42034.339363425926</v>
      </c>
      <c r="T1183" s="9">
        <f t="shared" si="149"/>
        <v>42064.339363425926</v>
      </c>
      <c r="U1183" t="str">
        <f t="shared" si="150"/>
        <v>Jan</v>
      </c>
      <c r="V1183" t="str">
        <f t="shared" si="151"/>
        <v>A</v>
      </c>
    </row>
    <row r="1184" spans="1:22" ht="58" x14ac:dyDescent="0.35">
      <c r="A1184">
        <v>1182</v>
      </c>
      <c r="B1184" s="1" t="s">
        <v>1183</v>
      </c>
      <c r="C1184" s="1" t="s">
        <v>5292</v>
      </c>
      <c r="D1184" s="13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44"/>
        <v>4.2000000000000003E-2</v>
      </c>
      <c r="P1184" s="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42728.827407407407</v>
      </c>
      <c r="T1184" s="9">
        <f t="shared" si="149"/>
        <v>42747.695833333331</v>
      </c>
      <c r="U1184" t="str">
        <f t="shared" si="150"/>
        <v>Dec</v>
      </c>
      <c r="V1184" t="str">
        <f t="shared" si="151"/>
        <v>A</v>
      </c>
    </row>
    <row r="1185" spans="1:22" ht="43.5" x14ac:dyDescent="0.35">
      <c r="A1185">
        <v>1183</v>
      </c>
      <c r="B1185" s="1" t="s">
        <v>1184</v>
      </c>
      <c r="C1185" s="1" t="s">
        <v>5293</v>
      </c>
      <c r="D1185" s="13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44"/>
        <v>0.04</v>
      </c>
      <c r="P1185" s="4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42656.86137731481</v>
      </c>
      <c r="T1185" s="9">
        <f t="shared" si="149"/>
        <v>42676.165972222225</v>
      </c>
      <c r="U1185" t="str">
        <f t="shared" si="150"/>
        <v>Oct</v>
      </c>
      <c r="V1185" t="str">
        <f t="shared" si="151"/>
        <v>A</v>
      </c>
    </row>
    <row r="1186" spans="1:22" ht="43.5" x14ac:dyDescent="0.35">
      <c r="A1186">
        <v>1184</v>
      </c>
      <c r="B1186" s="1" t="s">
        <v>1185</v>
      </c>
      <c r="C1186" s="1" t="s">
        <v>5294</v>
      </c>
      <c r="D1186" s="13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44"/>
        <v>1.0493636363636363</v>
      </c>
      <c r="P1186" s="4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42741.599664351852</v>
      </c>
      <c r="T1186" s="9">
        <f t="shared" si="149"/>
        <v>42772.599664351852</v>
      </c>
      <c r="U1186" t="str">
        <f t="shared" si="150"/>
        <v>Jan</v>
      </c>
      <c r="V1186" t="str">
        <f t="shared" si="151"/>
        <v>B</v>
      </c>
    </row>
    <row r="1187" spans="1:22" ht="58" x14ac:dyDescent="0.35">
      <c r="A1187">
        <v>1185</v>
      </c>
      <c r="B1187" s="1" t="s">
        <v>1186</v>
      </c>
      <c r="C1187" s="1" t="s">
        <v>5295</v>
      </c>
      <c r="D1187" s="13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44"/>
        <v>1.0544</v>
      </c>
      <c r="P1187" s="4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42130.865150462967</v>
      </c>
      <c r="T1187" s="9">
        <f t="shared" si="149"/>
        <v>42163.166666666672</v>
      </c>
      <c r="U1187" t="str">
        <f t="shared" si="150"/>
        <v>May</v>
      </c>
      <c r="V1187" t="str">
        <f t="shared" si="151"/>
        <v>B</v>
      </c>
    </row>
    <row r="1188" spans="1:22" ht="43.5" x14ac:dyDescent="0.35">
      <c r="A1188">
        <v>1186</v>
      </c>
      <c r="B1188" s="1" t="s">
        <v>1187</v>
      </c>
      <c r="C1188" s="1" t="s">
        <v>5296</v>
      </c>
      <c r="D1188" s="13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44"/>
        <v>1.0673333333333332</v>
      </c>
      <c r="P1188" s="4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42123.86336805555</v>
      </c>
      <c r="T1188" s="9">
        <f t="shared" si="149"/>
        <v>42156.945833333331</v>
      </c>
      <c r="U1188" t="str">
        <f t="shared" si="150"/>
        <v>Apr</v>
      </c>
      <c r="V1188" t="str">
        <f t="shared" si="151"/>
        <v>B</v>
      </c>
    </row>
    <row r="1189" spans="1:22" ht="58" x14ac:dyDescent="0.35">
      <c r="A1189">
        <v>1187</v>
      </c>
      <c r="B1189" s="1" t="s">
        <v>1188</v>
      </c>
      <c r="C1189" s="1" t="s">
        <v>5297</v>
      </c>
      <c r="D1189" s="13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44"/>
        <v>1.0412571428571429</v>
      </c>
      <c r="P1189" s="4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42109.894942129627</v>
      </c>
      <c r="T1189" s="9">
        <f t="shared" si="149"/>
        <v>42141.75</v>
      </c>
      <c r="U1189" t="str">
        <f t="shared" si="150"/>
        <v>Apr</v>
      </c>
      <c r="V1189" t="str">
        <f t="shared" si="151"/>
        <v>B</v>
      </c>
    </row>
    <row r="1190" spans="1:22" ht="43.5" x14ac:dyDescent="0.35">
      <c r="A1190">
        <v>1188</v>
      </c>
      <c r="B1190" s="1" t="s">
        <v>1189</v>
      </c>
      <c r="C1190" s="1" t="s">
        <v>5298</v>
      </c>
      <c r="D1190" s="13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44"/>
        <v>1.6054999999999999</v>
      </c>
      <c r="P1190" s="4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42711.700694444444</v>
      </c>
      <c r="T1190" s="9">
        <f t="shared" si="149"/>
        <v>42732.700694444444</v>
      </c>
      <c r="U1190" t="str">
        <f t="shared" si="150"/>
        <v>Dec</v>
      </c>
      <c r="V1190" t="str">
        <f t="shared" si="151"/>
        <v>B</v>
      </c>
    </row>
    <row r="1191" spans="1:22" ht="43.5" x14ac:dyDescent="0.35">
      <c r="A1191">
        <v>1189</v>
      </c>
      <c r="B1191" s="1" t="s">
        <v>1190</v>
      </c>
      <c r="C1191" s="1" t="s">
        <v>5299</v>
      </c>
      <c r="D1191" s="13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44"/>
        <v>1.0777777777777777</v>
      </c>
      <c r="P1191" s="4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42529.979108796295</v>
      </c>
      <c r="T1191" s="9">
        <f t="shared" si="149"/>
        <v>42550.979108796295</v>
      </c>
      <c r="U1191" t="str">
        <f t="shared" si="150"/>
        <v>Jun</v>
      </c>
      <c r="V1191" t="str">
        <f t="shared" si="151"/>
        <v>B</v>
      </c>
    </row>
    <row r="1192" spans="1:22" ht="43.5" x14ac:dyDescent="0.35">
      <c r="A1192">
        <v>1190</v>
      </c>
      <c r="B1192" s="1" t="s">
        <v>1191</v>
      </c>
      <c r="C1192" s="1" t="s">
        <v>5300</v>
      </c>
      <c r="D1192" s="13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44"/>
        <v>1.35</v>
      </c>
      <c r="P1192" s="4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41852.665798611109</v>
      </c>
      <c r="T1192" s="9">
        <f t="shared" si="149"/>
        <v>41882.665798611109</v>
      </c>
      <c r="U1192" t="str">
        <f t="shared" si="150"/>
        <v>Aug</v>
      </c>
      <c r="V1192" t="str">
        <f t="shared" si="151"/>
        <v>B</v>
      </c>
    </row>
    <row r="1193" spans="1:22" ht="43.5" x14ac:dyDescent="0.35">
      <c r="A1193">
        <v>1191</v>
      </c>
      <c r="B1193" s="1" t="s">
        <v>1192</v>
      </c>
      <c r="C1193" s="1" t="s">
        <v>5301</v>
      </c>
      <c r="D1193" s="1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44"/>
        <v>1.0907407407407408</v>
      </c>
      <c r="P1193" s="4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42419.603703703702</v>
      </c>
      <c r="T1193" s="9">
        <f t="shared" si="149"/>
        <v>42449.562037037031</v>
      </c>
      <c r="U1193" t="str">
        <f t="shared" si="150"/>
        <v>Feb</v>
      </c>
      <c r="V1193" t="str">
        <f t="shared" si="151"/>
        <v>B</v>
      </c>
    </row>
    <row r="1194" spans="1:22" ht="29" x14ac:dyDescent="0.35">
      <c r="A1194">
        <v>1192</v>
      </c>
      <c r="B1194" s="1" t="s">
        <v>1193</v>
      </c>
      <c r="C1194" s="1" t="s">
        <v>5302</v>
      </c>
      <c r="D1194" s="13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44"/>
        <v>2.9</v>
      </c>
      <c r="P1194" s="4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42747.506689814814</v>
      </c>
      <c r="T1194" s="9">
        <f t="shared" si="149"/>
        <v>42777.506689814814</v>
      </c>
      <c r="U1194" t="str">
        <f t="shared" si="150"/>
        <v>Jan</v>
      </c>
      <c r="V1194" t="str">
        <f t="shared" si="151"/>
        <v>C</v>
      </c>
    </row>
    <row r="1195" spans="1:22" ht="58" x14ac:dyDescent="0.35">
      <c r="A1195">
        <v>1193</v>
      </c>
      <c r="B1195" s="1" t="s">
        <v>1194</v>
      </c>
      <c r="C1195" s="1" t="s">
        <v>5303</v>
      </c>
      <c r="D1195" s="13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44"/>
        <v>1.0395714285714286</v>
      </c>
      <c r="P1195" s="4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42409.776076388895</v>
      </c>
      <c r="T1195" s="9">
        <f t="shared" si="149"/>
        <v>42469.734409722223</v>
      </c>
      <c r="U1195" t="str">
        <f t="shared" si="150"/>
        <v>Feb</v>
      </c>
      <c r="V1195" t="str">
        <f t="shared" si="151"/>
        <v>B</v>
      </c>
    </row>
    <row r="1196" spans="1:22" ht="43.5" x14ac:dyDescent="0.35">
      <c r="A1196">
        <v>1194</v>
      </c>
      <c r="B1196" s="1" t="s">
        <v>1195</v>
      </c>
      <c r="C1196" s="1" t="s">
        <v>5304</v>
      </c>
      <c r="D1196" s="13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44"/>
        <v>3.2223999999999999</v>
      </c>
      <c r="P1196" s="4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42072.488182870366</v>
      </c>
      <c r="T1196" s="9">
        <f t="shared" si="149"/>
        <v>42102.488182870366</v>
      </c>
      <c r="U1196" t="str">
        <f t="shared" si="150"/>
        <v>Mar</v>
      </c>
      <c r="V1196" t="str">
        <f t="shared" si="151"/>
        <v>C</v>
      </c>
    </row>
    <row r="1197" spans="1:22" ht="58" x14ac:dyDescent="0.35">
      <c r="A1197">
        <v>1195</v>
      </c>
      <c r="B1197" s="1" t="s">
        <v>1196</v>
      </c>
      <c r="C1197" s="1" t="s">
        <v>5305</v>
      </c>
      <c r="D1197" s="13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44"/>
        <v>1.35</v>
      </c>
      <c r="P1197" s="4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42298.34783564815</v>
      </c>
      <c r="T1197" s="9">
        <f t="shared" si="149"/>
        <v>42358.375</v>
      </c>
      <c r="U1197" t="str">
        <f t="shared" si="150"/>
        <v>Oct</v>
      </c>
      <c r="V1197" t="str">
        <f t="shared" si="151"/>
        <v>B</v>
      </c>
    </row>
    <row r="1198" spans="1:22" ht="29" x14ac:dyDescent="0.35">
      <c r="A1198">
        <v>1196</v>
      </c>
      <c r="B1198" s="1" t="s">
        <v>1197</v>
      </c>
      <c r="C1198" s="1" t="s">
        <v>5306</v>
      </c>
      <c r="D1198" s="13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44"/>
        <v>2.6991034482758622</v>
      </c>
      <c r="P1198" s="4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42326.818738425922</v>
      </c>
      <c r="T1198" s="9">
        <f t="shared" si="149"/>
        <v>42356.818738425922</v>
      </c>
      <c r="U1198" t="str">
        <f t="shared" si="150"/>
        <v>Nov</v>
      </c>
      <c r="V1198" t="str">
        <f t="shared" si="151"/>
        <v>C</v>
      </c>
    </row>
    <row r="1199" spans="1:22" ht="58" x14ac:dyDescent="0.35">
      <c r="A1199">
        <v>1197</v>
      </c>
      <c r="B1199" s="1" t="s">
        <v>1198</v>
      </c>
      <c r="C1199" s="1" t="s">
        <v>5307</v>
      </c>
      <c r="D1199" s="13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44"/>
        <v>2.5329333333333333</v>
      </c>
      <c r="P1199" s="4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42503.66474537037</v>
      </c>
      <c r="T1199" s="9">
        <f t="shared" si="149"/>
        <v>42534.249305555553</v>
      </c>
      <c r="U1199" t="str">
        <f t="shared" si="150"/>
        <v>May</v>
      </c>
      <c r="V1199" t="str">
        <f t="shared" si="151"/>
        <v>C</v>
      </c>
    </row>
    <row r="1200" spans="1:22" ht="43.5" x14ac:dyDescent="0.35">
      <c r="A1200">
        <v>1198</v>
      </c>
      <c r="B1200" s="1" t="s">
        <v>1199</v>
      </c>
      <c r="C1200" s="1" t="s">
        <v>5308</v>
      </c>
      <c r="D1200" s="13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44"/>
        <v>2.6059999999999999</v>
      </c>
      <c r="P1200" s="4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42333.619050925925</v>
      </c>
      <c r="T1200" s="9">
        <f t="shared" si="149"/>
        <v>42369.125</v>
      </c>
      <c r="U1200" t="str">
        <f t="shared" si="150"/>
        <v>Nov</v>
      </c>
      <c r="V1200" t="str">
        <f t="shared" si="151"/>
        <v>C</v>
      </c>
    </row>
    <row r="1201" spans="1:22" ht="43.5" x14ac:dyDescent="0.35">
      <c r="A1201">
        <v>1199</v>
      </c>
      <c r="B1201" s="1" t="s">
        <v>1200</v>
      </c>
      <c r="C1201" s="1" t="s">
        <v>5309</v>
      </c>
      <c r="D1201" s="13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44"/>
        <v>1.0131677953348381</v>
      </c>
      <c r="P1201" s="4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42161.770833333328</v>
      </c>
      <c r="T1201" s="9">
        <f t="shared" si="149"/>
        <v>42193.770833333328</v>
      </c>
      <c r="U1201" t="str">
        <f t="shared" si="150"/>
        <v>Jun</v>
      </c>
      <c r="V1201" t="str">
        <f t="shared" si="151"/>
        <v>B</v>
      </c>
    </row>
    <row r="1202" spans="1:22" ht="43.5" x14ac:dyDescent="0.35">
      <c r="A1202">
        <v>1200</v>
      </c>
      <c r="B1202" s="1" t="s">
        <v>1201</v>
      </c>
      <c r="C1202" s="1" t="s">
        <v>5310</v>
      </c>
      <c r="D1202" s="13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44"/>
        <v>1.2560416666666667</v>
      </c>
      <c r="P1202" s="4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42089.477500000001</v>
      </c>
      <c r="T1202" s="9">
        <f t="shared" si="149"/>
        <v>42110.477500000001</v>
      </c>
      <c r="U1202" t="str">
        <f t="shared" si="150"/>
        <v>Mar</v>
      </c>
      <c r="V1202" t="str">
        <f t="shared" si="151"/>
        <v>B</v>
      </c>
    </row>
    <row r="1203" spans="1:22" ht="43.5" x14ac:dyDescent="0.35">
      <c r="A1203">
        <v>1201</v>
      </c>
      <c r="B1203" s="1" t="s">
        <v>1202</v>
      </c>
      <c r="C1203" s="1" t="s">
        <v>5311</v>
      </c>
      <c r="D1203" s="1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44"/>
        <v>1.0243783333333334</v>
      </c>
      <c r="P1203" s="4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42536.60701388889</v>
      </c>
      <c r="T1203" s="9">
        <f t="shared" si="149"/>
        <v>42566.60701388889</v>
      </c>
      <c r="U1203" t="str">
        <f t="shared" si="150"/>
        <v>Jun</v>
      </c>
      <c r="V1203" t="str">
        <f t="shared" si="151"/>
        <v>B</v>
      </c>
    </row>
    <row r="1204" spans="1:22" ht="58" x14ac:dyDescent="0.35">
      <c r="A1204">
        <v>1202</v>
      </c>
      <c r="B1204" s="1" t="s">
        <v>1203</v>
      </c>
      <c r="C1204" s="1" t="s">
        <v>5312</v>
      </c>
      <c r="D1204" s="13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44"/>
        <v>1.99244</v>
      </c>
      <c r="P1204" s="4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42152.288819444439</v>
      </c>
      <c r="T1204" s="9">
        <f t="shared" si="149"/>
        <v>42182.288819444439</v>
      </c>
      <c r="U1204" t="str">
        <f t="shared" si="150"/>
        <v>May</v>
      </c>
      <c r="V1204" t="str">
        <f t="shared" si="151"/>
        <v>B</v>
      </c>
    </row>
    <row r="1205" spans="1:22" ht="43.5" x14ac:dyDescent="0.35">
      <c r="A1205">
        <v>1203</v>
      </c>
      <c r="B1205" s="1" t="s">
        <v>1204</v>
      </c>
      <c r="C1205" s="1" t="s">
        <v>5313</v>
      </c>
      <c r="D1205" s="13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44"/>
        <v>1.0245398773006136</v>
      </c>
      <c r="P1205" s="4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42125.614895833336</v>
      </c>
      <c r="T1205" s="9">
        <f t="shared" si="149"/>
        <v>42155.614895833336</v>
      </c>
      <c r="U1205" t="str">
        <f t="shared" si="150"/>
        <v>May</v>
      </c>
      <c r="V1205" t="str">
        <f t="shared" si="151"/>
        <v>B</v>
      </c>
    </row>
    <row r="1206" spans="1:22" ht="43.5" x14ac:dyDescent="0.35">
      <c r="A1206">
        <v>1204</v>
      </c>
      <c r="B1206" s="1" t="s">
        <v>1205</v>
      </c>
      <c r="C1206" s="1" t="s">
        <v>5314</v>
      </c>
      <c r="D1206" s="13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44"/>
        <v>1.0294615384615384</v>
      </c>
      <c r="P1206" s="4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42297.748067129629</v>
      </c>
      <c r="T1206" s="9">
        <f t="shared" si="149"/>
        <v>42342.208333333328</v>
      </c>
      <c r="U1206" t="str">
        <f t="shared" si="150"/>
        <v>Oct</v>
      </c>
      <c r="V1206" t="str">
        <f t="shared" si="151"/>
        <v>B</v>
      </c>
    </row>
    <row r="1207" spans="1:22" ht="43.5" x14ac:dyDescent="0.35">
      <c r="A1207">
        <v>1205</v>
      </c>
      <c r="B1207" s="1" t="s">
        <v>1206</v>
      </c>
      <c r="C1207" s="1" t="s">
        <v>5315</v>
      </c>
      <c r="D1207" s="13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44"/>
        <v>1.0086153846153847</v>
      </c>
      <c r="P1207" s="4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42138.506377314814</v>
      </c>
      <c r="T1207" s="9">
        <f t="shared" si="149"/>
        <v>42168.506377314814</v>
      </c>
      <c r="U1207" t="str">
        <f t="shared" si="150"/>
        <v>May</v>
      </c>
      <c r="V1207" t="str">
        <f t="shared" si="151"/>
        <v>B</v>
      </c>
    </row>
    <row r="1208" spans="1:22" ht="58" x14ac:dyDescent="0.35">
      <c r="A1208">
        <v>1206</v>
      </c>
      <c r="B1208" s="1" t="s">
        <v>1207</v>
      </c>
      <c r="C1208" s="1" t="s">
        <v>5316</v>
      </c>
      <c r="D1208" s="13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44"/>
        <v>1.1499999999999999</v>
      </c>
      <c r="P1208" s="4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42772.776076388895</v>
      </c>
      <c r="T1208" s="9">
        <f t="shared" si="149"/>
        <v>42805.561805555553</v>
      </c>
      <c r="U1208" t="str">
        <f t="shared" si="150"/>
        <v>Feb</v>
      </c>
      <c r="V1208" t="str">
        <f t="shared" si="151"/>
        <v>B</v>
      </c>
    </row>
    <row r="1209" spans="1:22" ht="29" x14ac:dyDescent="0.35">
      <c r="A1209">
        <v>1207</v>
      </c>
      <c r="B1209" s="1" t="s">
        <v>1208</v>
      </c>
      <c r="C1209" s="1" t="s">
        <v>5317</v>
      </c>
      <c r="D1209" s="13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44"/>
        <v>1.0416766467065868</v>
      </c>
      <c r="P1209" s="4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42430.430243055554</v>
      </c>
      <c r="T1209" s="9">
        <f t="shared" si="149"/>
        <v>42460.416666666672</v>
      </c>
      <c r="U1209" t="str">
        <f t="shared" si="150"/>
        <v>Mar</v>
      </c>
      <c r="V1209" t="str">
        <f t="shared" si="151"/>
        <v>B</v>
      </c>
    </row>
    <row r="1210" spans="1:22" ht="58" x14ac:dyDescent="0.35">
      <c r="A1210">
        <v>1208</v>
      </c>
      <c r="B1210" s="1" t="s">
        <v>1209</v>
      </c>
      <c r="C1210" s="1" t="s">
        <v>5318</v>
      </c>
      <c r="D1210" s="13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44"/>
        <v>1.5529999999999999</v>
      </c>
      <c r="P1210" s="4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42423.709074074075</v>
      </c>
      <c r="T1210" s="9">
        <f t="shared" si="149"/>
        <v>42453.667407407411</v>
      </c>
      <c r="U1210" t="str">
        <f t="shared" si="150"/>
        <v>Feb</v>
      </c>
      <c r="V1210" t="str">
        <f t="shared" si="151"/>
        <v>B</v>
      </c>
    </row>
    <row r="1211" spans="1:22" ht="43.5" x14ac:dyDescent="0.35">
      <c r="A1211">
        <v>1209</v>
      </c>
      <c r="B1211" s="1" t="s">
        <v>1210</v>
      </c>
      <c r="C1211" s="1" t="s">
        <v>5319</v>
      </c>
      <c r="D1211" s="13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44"/>
        <v>1.06</v>
      </c>
      <c r="P1211" s="4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42761.846122685187</v>
      </c>
      <c r="T1211" s="9">
        <f t="shared" si="149"/>
        <v>42791.846122685187</v>
      </c>
      <c r="U1211" t="str">
        <f t="shared" si="150"/>
        <v>Jan</v>
      </c>
      <c r="V1211" t="str">
        <f t="shared" si="151"/>
        <v>B</v>
      </c>
    </row>
    <row r="1212" spans="1:22" ht="29" x14ac:dyDescent="0.35">
      <c r="A1212">
        <v>1210</v>
      </c>
      <c r="B1212" s="1" t="s">
        <v>1211</v>
      </c>
      <c r="C1212" s="1" t="s">
        <v>5320</v>
      </c>
      <c r="D1212" s="13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44"/>
        <v>2.5431499999999998</v>
      </c>
      <c r="P1212" s="4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42132.941805555558</v>
      </c>
      <c r="T1212" s="9">
        <f t="shared" si="149"/>
        <v>42155.875</v>
      </c>
      <c r="U1212" t="str">
        <f t="shared" si="150"/>
        <v>May</v>
      </c>
      <c r="V1212" t="str">
        <f t="shared" si="151"/>
        <v>C</v>
      </c>
    </row>
    <row r="1213" spans="1:22" ht="43.5" x14ac:dyDescent="0.35">
      <c r="A1213">
        <v>1211</v>
      </c>
      <c r="B1213" s="1" t="s">
        <v>1212</v>
      </c>
      <c r="C1213" s="1" t="s">
        <v>5321</v>
      </c>
      <c r="D1213" s="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44"/>
        <v>1.0109999999999999</v>
      </c>
      <c r="P1213" s="4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42515.866446759261</v>
      </c>
      <c r="T1213" s="9">
        <f t="shared" si="149"/>
        <v>42530.866446759261</v>
      </c>
      <c r="U1213" t="str">
        <f t="shared" si="150"/>
        <v>May</v>
      </c>
      <c r="V1213" t="str">
        <f t="shared" si="151"/>
        <v>B</v>
      </c>
    </row>
    <row r="1214" spans="1:22" ht="58" x14ac:dyDescent="0.35">
      <c r="A1214">
        <v>1212</v>
      </c>
      <c r="B1214" s="1" t="s">
        <v>1213</v>
      </c>
      <c r="C1214" s="1" t="s">
        <v>5322</v>
      </c>
      <c r="D1214" s="13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44"/>
        <v>1.2904</v>
      </c>
      <c r="P1214" s="4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42318.950173611112</v>
      </c>
      <c r="T1214" s="9">
        <f t="shared" si="149"/>
        <v>42335.041666666672</v>
      </c>
      <c r="U1214" t="str">
        <f t="shared" si="150"/>
        <v>Nov</v>
      </c>
      <c r="V1214" t="str">
        <f t="shared" si="151"/>
        <v>B</v>
      </c>
    </row>
    <row r="1215" spans="1:22" ht="58" x14ac:dyDescent="0.35">
      <c r="A1215">
        <v>1213</v>
      </c>
      <c r="B1215" s="1" t="s">
        <v>1214</v>
      </c>
      <c r="C1215" s="1" t="s">
        <v>5323</v>
      </c>
      <c r="D1215" s="13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44"/>
        <v>1.0223076923076924</v>
      </c>
      <c r="P1215" s="4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42731.755787037036</v>
      </c>
      <c r="T1215" s="9">
        <f t="shared" si="149"/>
        <v>42766.755787037036</v>
      </c>
      <c r="U1215" t="str">
        <f t="shared" si="150"/>
        <v>Dec</v>
      </c>
      <c r="V1215" t="str">
        <f t="shared" si="151"/>
        <v>B</v>
      </c>
    </row>
    <row r="1216" spans="1:22" ht="58" x14ac:dyDescent="0.35">
      <c r="A1216">
        <v>1214</v>
      </c>
      <c r="B1216" s="1" t="s">
        <v>1215</v>
      </c>
      <c r="C1216" s="1" t="s">
        <v>5324</v>
      </c>
      <c r="D1216" s="13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44"/>
        <v>1.3180000000000001</v>
      </c>
      <c r="P1216" s="4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42104.840335648143</v>
      </c>
      <c r="T1216" s="9">
        <f t="shared" si="149"/>
        <v>42164.840335648143</v>
      </c>
      <c r="U1216" t="str">
        <f t="shared" si="150"/>
        <v>Apr</v>
      </c>
      <c r="V1216" t="str">
        <f t="shared" si="151"/>
        <v>B</v>
      </c>
    </row>
    <row r="1217" spans="1:22" ht="43.5" x14ac:dyDescent="0.35">
      <c r="A1217">
        <v>1215</v>
      </c>
      <c r="B1217" s="1" t="s">
        <v>1216</v>
      </c>
      <c r="C1217" s="1" t="s">
        <v>5325</v>
      </c>
      <c r="D1217" s="13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44"/>
        <v>7.8608020000000005</v>
      </c>
      <c r="P1217" s="4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41759.923101851848</v>
      </c>
      <c r="T1217" s="9">
        <f t="shared" si="149"/>
        <v>41789.923101851848</v>
      </c>
      <c r="U1217" t="str">
        <f t="shared" si="150"/>
        <v>Apr</v>
      </c>
      <c r="V1217" t="str">
        <f t="shared" si="151"/>
        <v>C</v>
      </c>
    </row>
    <row r="1218" spans="1:22" ht="29" x14ac:dyDescent="0.35">
      <c r="A1218">
        <v>1216</v>
      </c>
      <c r="B1218" s="1" t="s">
        <v>1217</v>
      </c>
      <c r="C1218" s="1" t="s">
        <v>5326</v>
      </c>
      <c r="D1218" s="13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44"/>
        <v>1.4570000000000001</v>
      </c>
      <c r="P1218" s="4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42247.616400462968</v>
      </c>
      <c r="T1218" s="9">
        <f t="shared" si="149"/>
        <v>42279.960416666669</v>
      </c>
      <c r="U1218" t="str">
        <f t="shared" si="150"/>
        <v>Aug</v>
      </c>
      <c r="V1218" t="str">
        <f t="shared" si="151"/>
        <v>B</v>
      </c>
    </row>
    <row r="1219" spans="1:22" ht="43.5" x14ac:dyDescent="0.35">
      <c r="A1219">
        <v>1217</v>
      </c>
      <c r="B1219" s="1" t="s">
        <v>1218</v>
      </c>
      <c r="C1219" s="1" t="s">
        <v>5327</v>
      </c>
      <c r="D1219" s="13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52">E1219/D1219</f>
        <v>1.026</v>
      </c>
      <c r="P1219" s="4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9">
        <f t="shared" ref="S1219:S1282" si="156">(((J1219/60)/60)/24)+DATE(1970,1,1)</f>
        <v>42535.809490740736</v>
      </c>
      <c r="T1219" s="9">
        <f t="shared" ref="T1219:T1282" si="157">(((I1219/60)/60)/24)+DATE(1970,1,1)</f>
        <v>42565.809490740736</v>
      </c>
      <c r="U1219" t="str">
        <f t="shared" ref="U1219:U1282" si="158">(TEXT(S1219,"mmm"))</f>
        <v>Jun</v>
      </c>
      <c r="V1219" t="str">
        <f t="shared" ref="V1219:V1282" si="159">IF(O1219&lt;1,"A",IF(O1219&lt;2,"B","C"))</f>
        <v>B</v>
      </c>
    </row>
    <row r="1220" spans="1:22" ht="58" x14ac:dyDescent="0.35">
      <c r="A1220">
        <v>1218</v>
      </c>
      <c r="B1220" s="1" t="s">
        <v>1219</v>
      </c>
      <c r="C1220" s="1" t="s">
        <v>5328</v>
      </c>
      <c r="D1220" s="13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52"/>
        <v>1.7227777777777777</v>
      </c>
      <c r="P1220" s="4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42278.662037037036</v>
      </c>
      <c r="T1220" s="9">
        <f t="shared" si="157"/>
        <v>42309.125</v>
      </c>
      <c r="U1220" t="str">
        <f t="shared" si="158"/>
        <v>Oct</v>
      </c>
      <c r="V1220" t="str">
        <f t="shared" si="159"/>
        <v>B</v>
      </c>
    </row>
    <row r="1221" spans="1:22" ht="29" x14ac:dyDescent="0.35">
      <c r="A1221">
        <v>1219</v>
      </c>
      <c r="B1221" s="1" t="s">
        <v>1220</v>
      </c>
      <c r="C1221" s="1" t="s">
        <v>5329</v>
      </c>
      <c r="D1221" s="13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52"/>
        <v>1.5916819571865444</v>
      </c>
      <c r="P1221" s="4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42633.461956018517</v>
      </c>
      <c r="T1221" s="9">
        <f t="shared" si="157"/>
        <v>42663.461956018517</v>
      </c>
      <c r="U1221" t="str">
        <f t="shared" si="158"/>
        <v>Sep</v>
      </c>
      <c r="V1221" t="str">
        <f t="shared" si="159"/>
        <v>B</v>
      </c>
    </row>
    <row r="1222" spans="1:22" ht="43.5" x14ac:dyDescent="0.35">
      <c r="A1222">
        <v>1220</v>
      </c>
      <c r="B1222" s="1" t="s">
        <v>1221</v>
      </c>
      <c r="C1222" s="1" t="s">
        <v>5330</v>
      </c>
      <c r="D1222" s="13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52"/>
        <v>1.0376666666666667</v>
      </c>
      <c r="P1222" s="4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42211.628611111111</v>
      </c>
      <c r="T1222" s="9">
        <f t="shared" si="157"/>
        <v>42241.628611111111</v>
      </c>
      <c r="U1222" t="str">
        <f t="shared" si="158"/>
        <v>Jul</v>
      </c>
      <c r="V1222" t="str">
        <f t="shared" si="159"/>
        <v>B</v>
      </c>
    </row>
    <row r="1223" spans="1:22" ht="43.5" x14ac:dyDescent="0.35">
      <c r="A1223">
        <v>1221</v>
      </c>
      <c r="B1223" s="1" t="s">
        <v>1222</v>
      </c>
      <c r="C1223" s="1" t="s">
        <v>5331</v>
      </c>
      <c r="D1223" s="1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52"/>
        <v>1.1140954545454547</v>
      </c>
      <c r="P1223" s="4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42680.47555555556</v>
      </c>
      <c r="T1223" s="9">
        <f t="shared" si="157"/>
        <v>42708</v>
      </c>
      <c r="U1223" t="str">
        <f t="shared" si="158"/>
        <v>Nov</v>
      </c>
      <c r="V1223" t="str">
        <f t="shared" si="159"/>
        <v>B</v>
      </c>
    </row>
    <row r="1224" spans="1:22" ht="29" x14ac:dyDescent="0.35">
      <c r="A1224">
        <v>1222</v>
      </c>
      <c r="B1224" s="1" t="s">
        <v>1223</v>
      </c>
      <c r="C1224" s="1" t="s">
        <v>5332</v>
      </c>
      <c r="D1224" s="13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52"/>
        <v>2.80375</v>
      </c>
      <c r="P1224" s="4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42430.720451388886</v>
      </c>
      <c r="T1224" s="9">
        <f t="shared" si="157"/>
        <v>42461.166666666672</v>
      </c>
      <c r="U1224" t="str">
        <f t="shared" si="158"/>
        <v>Mar</v>
      </c>
      <c r="V1224" t="str">
        <f t="shared" si="159"/>
        <v>C</v>
      </c>
    </row>
    <row r="1225" spans="1:22" ht="43.5" x14ac:dyDescent="0.35">
      <c r="A1225">
        <v>1223</v>
      </c>
      <c r="B1225" s="1" t="s">
        <v>1224</v>
      </c>
      <c r="C1225" s="1" t="s">
        <v>5333</v>
      </c>
      <c r="D1225" s="13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52"/>
        <v>1.1210606060606061</v>
      </c>
      <c r="P1225" s="4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42654.177187499998</v>
      </c>
      <c r="T1225" s="9">
        <f t="shared" si="157"/>
        <v>42684.218854166669</v>
      </c>
      <c r="U1225" t="str">
        <f t="shared" si="158"/>
        <v>Oct</v>
      </c>
      <c r="V1225" t="str">
        <f t="shared" si="159"/>
        <v>B</v>
      </c>
    </row>
    <row r="1226" spans="1:22" ht="29" x14ac:dyDescent="0.35">
      <c r="A1226">
        <v>1224</v>
      </c>
      <c r="B1226" s="1" t="s">
        <v>1225</v>
      </c>
      <c r="C1226" s="1" t="s">
        <v>5334</v>
      </c>
      <c r="D1226" s="13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52"/>
        <v>7.0666666666666669E-2</v>
      </c>
      <c r="P1226" s="4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41736.549791666665</v>
      </c>
      <c r="T1226" s="9">
        <f t="shared" si="157"/>
        <v>41796.549791666665</v>
      </c>
      <c r="U1226" t="str">
        <f t="shared" si="158"/>
        <v>Apr</v>
      </c>
      <c r="V1226" t="str">
        <f t="shared" si="159"/>
        <v>A</v>
      </c>
    </row>
    <row r="1227" spans="1:22" ht="43.5" x14ac:dyDescent="0.35">
      <c r="A1227">
        <v>1225</v>
      </c>
      <c r="B1227" s="1" t="s">
        <v>1226</v>
      </c>
      <c r="C1227" s="1" t="s">
        <v>5335</v>
      </c>
      <c r="D1227" s="13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52"/>
        <v>4.3999999999999997E-2</v>
      </c>
      <c r="P1227" s="4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41509.905995370369</v>
      </c>
      <c r="T1227" s="9">
        <f t="shared" si="157"/>
        <v>41569.905995370369</v>
      </c>
      <c r="U1227" t="str">
        <f t="shared" si="158"/>
        <v>Aug</v>
      </c>
      <c r="V1227" t="str">
        <f t="shared" si="159"/>
        <v>A</v>
      </c>
    </row>
    <row r="1228" spans="1:22" ht="43.5" x14ac:dyDescent="0.35">
      <c r="A1228">
        <v>1226</v>
      </c>
      <c r="B1228" s="1" t="s">
        <v>1227</v>
      </c>
      <c r="C1228" s="1" t="s">
        <v>5336</v>
      </c>
      <c r="D1228" s="13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52"/>
        <v>3.8739999999999997E-2</v>
      </c>
      <c r="P1228" s="4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41715.874780092592</v>
      </c>
      <c r="T1228" s="9">
        <f t="shared" si="157"/>
        <v>41750.041666666664</v>
      </c>
      <c r="U1228" t="str">
        <f t="shared" si="158"/>
        <v>Mar</v>
      </c>
      <c r="V1228" t="str">
        <f t="shared" si="159"/>
        <v>A</v>
      </c>
    </row>
    <row r="1229" spans="1:22" ht="43.5" x14ac:dyDescent="0.35">
      <c r="A1229">
        <v>1227</v>
      </c>
      <c r="B1229" s="1" t="s">
        <v>1228</v>
      </c>
      <c r="C1229" s="1" t="s">
        <v>5337</v>
      </c>
      <c r="D1229" s="13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52"/>
        <v>0</v>
      </c>
      <c r="P1229" s="4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41827.919166666667</v>
      </c>
      <c r="T1229" s="9">
        <f t="shared" si="157"/>
        <v>41858.291666666664</v>
      </c>
      <c r="U1229" t="str">
        <f t="shared" si="158"/>
        <v>Jul</v>
      </c>
      <c r="V1229" t="str">
        <f t="shared" si="159"/>
        <v>A</v>
      </c>
    </row>
    <row r="1230" spans="1:22" ht="43.5" x14ac:dyDescent="0.35">
      <c r="A1230">
        <v>1228</v>
      </c>
      <c r="B1230" s="1" t="s">
        <v>1229</v>
      </c>
      <c r="C1230" s="1" t="s">
        <v>5338</v>
      </c>
      <c r="D1230" s="13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52"/>
        <v>0.29299999999999998</v>
      </c>
      <c r="P1230" s="4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40754.729259259257</v>
      </c>
      <c r="T1230" s="9">
        <f t="shared" si="157"/>
        <v>40814.729259259257</v>
      </c>
      <c r="U1230" t="str">
        <f t="shared" si="158"/>
        <v>Jul</v>
      </c>
      <c r="V1230" t="str">
        <f t="shared" si="159"/>
        <v>A</v>
      </c>
    </row>
    <row r="1231" spans="1:22" ht="58" x14ac:dyDescent="0.35">
      <c r="A1231">
        <v>1229</v>
      </c>
      <c r="B1231" s="1" t="s">
        <v>1230</v>
      </c>
      <c r="C1231" s="1" t="s">
        <v>5339</v>
      </c>
      <c r="D1231" s="13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52"/>
        <v>9.0909090909090905E-3</v>
      </c>
      <c r="P1231" s="4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40985.459803240738</v>
      </c>
      <c r="T1231" s="9">
        <f t="shared" si="157"/>
        <v>41015.666666666664</v>
      </c>
      <c r="U1231" t="str">
        <f t="shared" si="158"/>
        <v>Mar</v>
      </c>
      <c r="V1231" t="str">
        <f t="shared" si="159"/>
        <v>A</v>
      </c>
    </row>
    <row r="1232" spans="1:22" ht="43.5" x14ac:dyDescent="0.35">
      <c r="A1232">
        <v>1230</v>
      </c>
      <c r="B1232" s="1" t="s">
        <v>1231</v>
      </c>
      <c r="C1232" s="1" t="s">
        <v>5340</v>
      </c>
      <c r="D1232" s="13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52"/>
        <v>0</v>
      </c>
      <c r="P1232" s="4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40568.972569444442</v>
      </c>
      <c r="T1232" s="9">
        <f t="shared" si="157"/>
        <v>40598.972569444442</v>
      </c>
      <c r="U1232" t="str">
        <f t="shared" si="158"/>
        <v>Jan</v>
      </c>
      <c r="V1232" t="str">
        <f t="shared" si="159"/>
        <v>A</v>
      </c>
    </row>
    <row r="1233" spans="1:22" ht="43.5" x14ac:dyDescent="0.35">
      <c r="A1233">
        <v>1231</v>
      </c>
      <c r="B1233" s="1" t="s">
        <v>1232</v>
      </c>
      <c r="C1233" s="1" t="s">
        <v>5341</v>
      </c>
      <c r="D1233" s="1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52"/>
        <v>0</v>
      </c>
      <c r="P1233" s="4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42193.941759259258</v>
      </c>
      <c r="T1233" s="9">
        <f t="shared" si="157"/>
        <v>42244.041666666672</v>
      </c>
      <c r="U1233" t="str">
        <f t="shared" si="158"/>
        <v>Jul</v>
      </c>
      <c r="V1233" t="str">
        <f t="shared" si="159"/>
        <v>A</v>
      </c>
    </row>
    <row r="1234" spans="1:22" ht="43.5" x14ac:dyDescent="0.35">
      <c r="A1234">
        <v>1232</v>
      </c>
      <c r="B1234" s="1" t="s">
        <v>1233</v>
      </c>
      <c r="C1234" s="1" t="s">
        <v>5342</v>
      </c>
      <c r="D1234" s="13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52"/>
        <v>8.0000000000000002E-3</v>
      </c>
      <c r="P1234" s="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41506.848032407412</v>
      </c>
      <c r="T1234" s="9">
        <f t="shared" si="157"/>
        <v>41553.848032407412</v>
      </c>
      <c r="U1234" t="str">
        <f t="shared" si="158"/>
        <v>Aug</v>
      </c>
      <c r="V1234" t="str">
        <f t="shared" si="159"/>
        <v>A</v>
      </c>
    </row>
    <row r="1235" spans="1:22" ht="43.5" x14ac:dyDescent="0.35">
      <c r="A1235">
        <v>1233</v>
      </c>
      <c r="B1235" s="1" t="s">
        <v>1234</v>
      </c>
      <c r="C1235" s="1" t="s">
        <v>5343</v>
      </c>
      <c r="D1235" s="13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52"/>
        <v>0.11600000000000001</v>
      </c>
      <c r="P1235" s="4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40939.948773148149</v>
      </c>
      <c r="T1235" s="9">
        <f t="shared" si="157"/>
        <v>40960.948773148149</v>
      </c>
      <c r="U1235" t="str">
        <f t="shared" si="158"/>
        <v>Jan</v>
      </c>
      <c r="V1235" t="str">
        <f t="shared" si="159"/>
        <v>A</v>
      </c>
    </row>
    <row r="1236" spans="1:22" ht="43.5" x14ac:dyDescent="0.35">
      <c r="A1236">
        <v>1234</v>
      </c>
      <c r="B1236" s="1" t="s">
        <v>1235</v>
      </c>
      <c r="C1236" s="1" t="s">
        <v>5344</v>
      </c>
      <c r="D1236" s="13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52"/>
        <v>0</v>
      </c>
      <c r="P1236" s="4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42007.788680555561</v>
      </c>
      <c r="T1236" s="9">
        <f t="shared" si="157"/>
        <v>42037.788680555561</v>
      </c>
      <c r="U1236" t="str">
        <f t="shared" si="158"/>
        <v>Jan</v>
      </c>
      <c r="V1236" t="str">
        <f t="shared" si="159"/>
        <v>A</v>
      </c>
    </row>
    <row r="1237" spans="1:22" ht="43.5" x14ac:dyDescent="0.35">
      <c r="A1237">
        <v>1235</v>
      </c>
      <c r="B1237" s="1" t="s">
        <v>1236</v>
      </c>
      <c r="C1237" s="1" t="s">
        <v>5345</v>
      </c>
      <c r="D1237" s="13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52"/>
        <v>2.787363950092912E-2</v>
      </c>
      <c r="P1237" s="4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41583.135405092595</v>
      </c>
      <c r="T1237" s="9">
        <f t="shared" si="157"/>
        <v>41623.135405092595</v>
      </c>
      <c r="U1237" t="str">
        <f t="shared" si="158"/>
        <v>Nov</v>
      </c>
      <c r="V1237" t="str">
        <f t="shared" si="159"/>
        <v>A</v>
      </c>
    </row>
    <row r="1238" spans="1:22" x14ac:dyDescent="0.35">
      <c r="A1238">
        <v>1236</v>
      </c>
      <c r="B1238" s="1" t="s">
        <v>1237</v>
      </c>
      <c r="C1238" s="1" t="s">
        <v>5346</v>
      </c>
      <c r="D1238" s="13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52"/>
        <v>0</v>
      </c>
      <c r="P1238" s="4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41110.680138888885</v>
      </c>
      <c r="T1238" s="9">
        <f t="shared" si="157"/>
        <v>41118.666666666664</v>
      </c>
      <c r="U1238" t="str">
        <f t="shared" si="158"/>
        <v>Jul</v>
      </c>
      <c r="V1238" t="str">
        <f t="shared" si="159"/>
        <v>A</v>
      </c>
    </row>
    <row r="1239" spans="1:22" ht="58" x14ac:dyDescent="0.35">
      <c r="A1239">
        <v>1237</v>
      </c>
      <c r="B1239" s="1" t="s">
        <v>1238</v>
      </c>
      <c r="C1239" s="1" t="s">
        <v>5347</v>
      </c>
      <c r="D1239" s="13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52"/>
        <v>0</v>
      </c>
      <c r="P1239" s="4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41125.283159722225</v>
      </c>
      <c r="T1239" s="9">
        <f t="shared" si="157"/>
        <v>41145.283159722225</v>
      </c>
      <c r="U1239" t="str">
        <f t="shared" si="158"/>
        <v>Aug</v>
      </c>
      <c r="V1239" t="str">
        <f t="shared" si="159"/>
        <v>A</v>
      </c>
    </row>
    <row r="1240" spans="1:22" ht="58" x14ac:dyDescent="0.35">
      <c r="A1240">
        <v>1238</v>
      </c>
      <c r="B1240" s="1" t="s">
        <v>1239</v>
      </c>
      <c r="C1240" s="1" t="s">
        <v>5348</v>
      </c>
      <c r="D1240" s="13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52"/>
        <v>0.17799999999999999</v>
      </c>
      <c r="P1240" s="4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40731.61037037037</v>
      </c>
      <c r="T1240" s="9">
        <f t="shared" si="157"/>
        <v>40761.61037037037</v>
      </c>
      <c r="U1240" t="str">
        <f t="shared" si="158"/>
        <v>Jul</v>
      </c>
      <c r="V1240" t="str">
        <f t="shared" si="159"/>
        <v>A</v>
      </c>
    </row>
    <row r="1241" spans="1:22" ht="29" x14ac:dyDescent="0.35">
      <c r="A1241">
        <v>1239</v>
      </c>
      <c r="B1241" s="1" t="s">
        <v>1240</v>
      </c>
      <c r="C1241" s="1" t="s">
        <v>5349</v>
      </c>
      <c r="D1241" s="13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52"/>
        <v>0</v>
      </c>
      <c r="P1241" s="4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40883.962581018517</v>
      </c>
      <c r="T1241" s="9">
        <f t="shared" si="157"/>
        <v>40913.962581018517</v>
      </c>
      <c r="U1241" t="str">
        <f t="shared" si="158"/>
        <v>Dec</v>
      </c>
      <c r="V1241" t="str">
        <f t="shared" si="159"/>
        <v>A</v>
      </c>
    </row>
    <row r="1242" spans="1:22" ht="43.5" x14ac:dyDescent="0.35">
      <c r="A1242">
        <v>1240</v>
      </c>
      <c r="B1242" s="1" t="s">
        <v>1241</v>
      </c>
      <c r="C1242" s="1" t="s">
        <v>5350</v>
      </c>
      <c r="D1242" s="13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52"/>
        <v>3.0124999999999999E-2</v>
      </c>
      <c r="P1242" s="4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41409.040011574078</v>
      </c>
      <c r="T1242" s="9">
        <f t="shared" si="157"/>
        <v>41467.910416666666</v>
      </c>
      <c r="U1242" t="str">
        <f t="shared" si="158"/>
        <v>May</v>
      </c>
      <c r="V1242" t="str">
        <f t="shared" si="159"/>
        <v>A</v>
      </c>
    </row>
    <row r="1243" spans="1:22" ht="58" x14ac:dyDescent="0.35">
      <c r="A1243">
        <v>1241</v>
      </c>
      <c r="B1243" s="1" t="s">
        <v>1242</v>
      </c>
      <c r="C1243" s="1" t="s">
        <v>5351</v>
      </c>
      <c r="D1243" s="1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52"/>
        <v>0.50739999999999996</v>
      </c>
      <c r="P1243" s="4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41923.837731481479</v>
      </c>
      <c r="T1243" s="9">
        <f t="shared" si="157"/>
        <v>41946.249305555553</v>
      </c>
      <c r="U1243" t="str">
        <f t="shared" si="158"/>
        <v>Oct</v>
      </c>
      <c r="V1243" t="str">
        <f t="shared" si="159"/>
        <v>A</v>
      </c>
    </row>
    <row r="1244" spans="1:22" ht="43.5" x14ac:dyDescent="0.35">
      <c r="A1244">
        <v>1242</v>
      </c>
      <c r="B1244" s="1" t="s">
        <v>1243</v>
      </c>
      <c r="C1244" s="1" t="s">
        <v>5352</v>
      </c>
      <c r="D1244" s="13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52"/>
        <v>5.4884742041712408E-3</v>
      </c>
      <c r="P1244" s="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40782.165532407409</v>
      </c>
      <c r="T1244" s="9">
        <f t="shared" si="157"/>
        <v>40797.554166666669</v>
      </c>
      <c r="U1244" t="str">
        <f t="shared" si="158"/>
        <v>Aug</v>
      </c>
      <c r="V1244" t="str">
        <f t="shared" si="159"/>
        <v>A</v>
      </c>
    </row>
    <row r="1245" spans="1:22" ht="43.5" x14ac:dyDescent="0.35">
      <c r="A1245">
        <v>1243</v>
      </c>
      <c r="B1245" s="1" t="s">
        <v>1244</v>
      </c>
      <c r="C1245" s="1" t="s">
        <v>5353</v>
      </c>
      <c r="D1245" s="13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52"/>
        <v>0.14091666666666666</v>
      </c>
      <c r="P1245" s="4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40671.879293981481</v>
      </c>
      <c r="T1245" s="9">
        <f t="shared" si="157"/>
        <v>40732.875</v>
      </c>
      <c r="U1245" t="str">
        <f t="shared" si="158"/>
        <v>May</v>
      </c>
      <c r="V1245" t="str">
        <f t="shared" si="159"/>
        <v>A</v>
      </c>
    </row>
    <row r="1246" spans="1:22" ht="43.5" x14ac:dyDescent="0.35">
      <c r="A1246">
        <v>1244</v>
      </c>
      <c r="B1246" s="1" t="s">
        <v>1245</v>
      </c>
      <c r="C1246" s="1" t="s">
        <v>5354</v>
      </c>
      <c r="D1246" s="13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52"/>
        <v>1.038</v>
      </c>
      <c r="P1246" s="4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9">
        <f t="shared" si="156"/>
        <v>41355.825497685182</v>
      </c>
      <c r="T1246" s="9">
        <f t="shared" si="157"/>
        <v>41386.875</v>
      </c>
      <c r="U1246" t="str">
        <f t="shared" si="158"/>
        <v>Mar</v>
      </c>
      <c r="V1246" t="str">
        <f t="shared" si="159"/>
        <v>B</v>
      </c>
    </row>
    <row r="1247" spans="1:22" ht="43.5" x14ac:dyDescent="0.35">
      <c r="A1247">
        <v>1245</v>
      </c>
      <c r="B1247" s="1" t="s">
        <v>1246</v>
      </c>
      <c r="C1247" s="1" t="s">
        <v>5355</v>
      </c>
      <c r="D1247" s="13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52"/>
        <v>1.2024999999999999</v>
      </c>
      <c r="P1247" s="4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9">
        <f t="shared" si="156"/>
        <v>41774.599930555552</v>
      </c>
      <c r="T1247" s="9">
        <f t="shared" si="157"/>
        <v>41804.599930555552</v>
      </c>
      <c r="U1247" t="str">
        <f t="shared" si="158"/>
        <v>May</v>
      </c>
      <c r="V1247" t="str">
        <f t="shared" si="159"/>
        <v>B</v>
      </c>
    </row>
    <row r="1248" spans="1:22" ht="43.5" x14ac:dyDescent="0.35">
      <c r="A1248">
        <v>1246</v>
      </c>
      <c r="B1248" s="1" t="s">
        <v>1247</v>
      </c>
      <c r="C1248" s="1" t="s">
        <v>5356</v>
      </c>
      <c r="D1248" s="13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52"/>
        <v>1.17</v>
      </c>
      <c r="P1248" s="4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9">
        <f t="shared" si="156"/>
        <v>40838.043391203704</v>
      </c>
      <c r="T1248" s="9">
        <f t="shared" si="157"/>
        <v>40883.085057870368</v>
      </c>
      <c r="U1248" t="str">
        <f t="shared" si="158"/>
        <v>Oct</v>
      </c>
      <c r="V1248" t="str">
        <f t="shared" si="159"/>
        <v>B</v>
      </c>
    </row>
    <row r="1249" spans="1:22" ht="29" x14ac:dyDescent="0.35">
      <c r="A1249">
        <v>1247</v>
      </c>
      <c r="B1249" s="1" t="s">
        <v>1248</v>
      </c>
      <c r="C1249" s="1" t="s">
        <v>5357</v>
      </c>
      <c r="D1249" s="13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52"/>
        <v>1.2214285714285715</v>
      </c>
      <c r="P1249" s="4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41370.292303240742</v>
      </c>
      <c r="T1249" s="9">
        <f t="shared" si="157"/>
        <v>41400.292303240742</v>
      </c>
      <c r="U1249" t="str">
        <f t="shared" si="158"/>
        <v>Apr</v>
      </c>
      <c r="V1249" t="str">
        <f t="shared" si="159"/>
        <v>B</v>
      </c>
    </row>
    <row r="1250" spans="1:22" ht="43.5" x14ac:dyDescent="0.35">
      <c r="A1250">
        <v>1248</v>
      </c>
      <c r="B1250" s="1" t="s">
        <v>1249</v>
      </c>
      <c r="C1250" s="1" t="s">
        <v>5358</v>
      </c>
      <c r="D1250" s="13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52"/>
        <v>1.5164</v>
      </c>
      <c r="P1250" s="4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9">
        <f t="shared" si="156"/>
        <v>41767.656863425924</v>
      </c>
      <c r="T1250" s="9">
        <f t="shared" si="157"/>
        <v>41803.290972222225</v>
      </c>
      <c r="U1250" t="str">
        <f t="shared" si="158"/>
        <v>May</v>
      </c>
      <c r="V1250" t="str">
        <f t="shared" si="159"/>
        <v>B</v>
      </c>
    </row>
    <row r="1251" spans="1:22" ht="43.5" x14ac:dyDescent="0.35">
      <c r="A1251">
        <v>1249</v>
      </c>
      <c r="B1251" s="1" t="s">
        <v>1250</v>
      </c>
      <c r="C1251" s="1" t="s">
        <v>5359</v>
      </c>
      <c r="D1251" s="13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52"/>
        <v>1.0444</v>
      </c>
      <c r="P1251" s="4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9">
        <f t="shared" si="156"/>
        <v>41067.74086805556</v>
      </c>
      <c r="T1251" s="9">
        <f t="shared" si="157"/>
        <v>41097.74086805556</v>
      </c>
      <c r="U1251" t="str">
        <f t="shared" si="158"/>
        <v>Jun</v>
      </c>
      <c r="V1251" t="str">
        <f t="shared" si="159"/>
        <v>B</v>
      </c>
    </row>
    <row r="1252" spans="1:22" ht="58" x14ac:dyDescent="0.35">
      <c r="A1252">
        <v>1250</v>
      </c>
      <c r="B1252" s="1" t="s">
        <v>1251</v>
      </c>
      <c r="C1252" s="1" t="s">
        <v>5360</v>
      </c>
      <c r="D1252" s="13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52"/>
        <v>2.0015333333333332</v>
      </c>
      <c r="P1252" s="4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9">
        <f t="shared" si="156"/>
        <v>41843.64271990741</v>
      </c>
      <c r="T1252" s="9">
        <f t="shared" si="157"/>
        <v>41888.64271990741</v>
      </c>
      <c r="U1252" t="str">
        <f t="shared" si="158"/>
        <v>Jul</v>
      </c>
      <c r="V1252" t="str">
        <f t="shared" si="159"/>
        <v>C</v>
      </c>
    </row>
    <row r="1253" spans="1:22" ht="29" x14ac:dyDescent="0.35">
      <c r="A1253">
        <v>1251</v>
      </c>
      <c r="B1253" s="1" t="s">
        <v>1252</v>
      </c>
      <c r="C1253" s="1" t="s">
        <v>5361</v>
      </c>
      <c r="D1253" s="1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52"/>
        <v>1.018</v>
      </c>
      <c r="P1253" s="4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9">
        <f t="shared" si="156"/>
        <v>40751.814432870371</v>
      </c>
      <c r="T1253" s="9">
        <f t="shared" si="157"/>
        <v>40811.814432870371</v>
      </c>
      <c r="U1253" t="str">
        <f t="shared" si="158"/>
        <v>Jul</v>
      </c>
      <c r="V1253" t="str">
        <f t="shared" si="159"/>
        <v>B</v>
      </c>
    </row>
    <row r="1254" spans="1:22" ht="43.5" x14ac:dyDescent="0.35">
      <c r="A1254">
        <v>1252</v>
      </c>
      <c r="B1254" s="1" t="s">
        <v>1253</v>
      </c>
      <c r="C1254" s="1" t="s">
        <v>5362</v>
      </c>
      <c r="D1254" s="13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52"/>
        <v>1.3765714285714286</v>
      </c>
      <c r="P1254" s="4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9">
        <f t="shared" si="156"/>
        <v>41543.988067129627</v>
      </c>
      <c r="T1254" s="9">
        <f t="shared" si="157"/>
        <v>41571.988067129627</v>
      </c>
      <c r="U1254" t="str">
        <f t="shared" si="158"/>
        <v>Sep</v>
      </c>
      <c r="V1254" t="str">
        <f t="shared" si="159"/>
        <v>B</v>
      </c>
    </row>
    <row r="1255" spans="1:22" ht="58" x14ac:dyDescent="0.35">
      <c r="A1255">
        <v>1253</v>
      </c>
      <c r="B1255" s="1" t="s">
        <v>1254</v>
      </c>
      <c r="C1255" s="1" t="s">
        <v>5363</v>
      </c>
      <c r="D1255" s="13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52"/>
        <v>3038.3319999999999</v>
      </c>
      <c r="P1255" s="4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9">
        <f t="shared" si="156"/>
        <v>41855.783645833333</v>
      </c>
      <c r="T1255" s="9">
        <f t="shared" si="157"/>
        <v>41885.783645833333</v>
      </c>
      <c r="U1255" t="str">
        <f t="shared" si="158"/>
        <v>Aug</v>
      </c>
      <c r="V1255" t="str">
        <f t="shared" si="159"/>
        <v>C</v>
      </c>
    </row>
    <row r="1256" spans="1:22" ht="43.5" x14ac:dyDescent="0.35">
      <c r="A1256">
        <v>1254</v>
      </c>
      <c r="B1256" s="1" t="s">
        <v>1255</v>
      </c>
      <c r="C1256" s="1" t="s">
        <v>5364</v>
      </c>
      <c r="D1256" s="13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52"/>
        <v>1.9885074626865671</v>
      </c>
      <c r="P1256" s="4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9">
        <f t="shared" si="156"/>
        <v>40487.621365740742</v>
      </c>
      <c r="T1256" s="9">
        <f t="shared" si="157"/>
        <v>40544.207638888889</v>
      </c>
      <c r="U1256" t="str">
        <f t="shared" si="158"/>
        <v>Nov</v>
      </c>
      <c r="V1256" t="str">
        <f t="shared" si="159"/>
        <v>B</v>
      </c>
    </row>
    <row r="1257" spans="1:22" ht="43.5" x14ac:dyDescent="0.35">
      <c r="A1257">
        <v>1255</v>
      </c>
      <c r="B1257" s="1" t="s">
        <v>1256</v>
      </c>
      <c r="C1257" s="1" t="s">
        <v>5365</v>
      </c>
      <c r="D1257" s="13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52"/>
        <v>2.0236666666666667</v>
      </c>
      <c r="P1257" s="4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9">
        <f t="shared" si="156"/>
        <v>41579.845509259263</v>
      </c>
      <c r="T1257" s="9">
        <f t="shared" si="157"/>
        <v>41609.887175925927</v>
      </c>
      <c r="U1257" t="str">
        <f t="shared" si="158"/>
        <v>Nov</v>
      </c>
      <c r="V1257" t="str">
        <f t="shared" si="159"/>
        <v>C</v>
      </c>
    </row>
    <row r="1258" spans="1:22" ht="43.5" x14ac:dyDescent="0.35">
      <c r="A1258">
        <v>1256</v>
      </c>
      <c r="B1258" s="1" t="s">
        <v>1257</v>
      </c>
      <c r="C1258" s="1" t="s">
        <v>5366</v>
      </c>
      <c r="D1258" s="13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52"/>
        <v>1.1796376666666666</v>
      </c>
      <c r="P1258" s="4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9">
        <f t="shared" si="156"/>
        <v>40921.919340277782</v>
      </c>
      <c r="T1258" s="9">
        <f t="shared" si="157"/>
        <v>40951.919340277782</v>
      </c>
      <c r="U1258" t="str">
        <f t="shared" si="158"/>
        <v>Jan</v>
      </c>
      <c r="V1258" t="str">
        <f t="shared" si="159"/>
        <v>B</v>
      </c>
    </row>
    <row r="1259" spans="1:22" ht="43.5" x14ac:dyDescent="0.35">
      <c r="A1259">
        <v>1257</v>
      </c>
      <c r="B1259" s="1" t="s">
        <v>1258</v>
      </c>
      <c r="C1259" s="1" t="s">
        <v>5367</v>
      </c>
      <c r="D1259" s="13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52"/>
        <v>2.9472727272727273</v>
      </c>
      <c r="P1259" s="4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9">
        <f t="shared" si="156"/>
        <v>40587.085532407407</v>
      </c>
      <c r="T1259" s="9">
        <f t="shared" si="157"/>
        <v>40636.043865740743</v>
      </c>
      <c r="U1259" t="str">
        <f t="shared" si="158"/>
        <v>Feb</v>
      </c>
      <c r="V1259" t="str">
        <f t="shared" si="159"/>
        <v>C</v>
      </c>
    </row>
    <row r="1260" spans="1:22" ht="43.5" x14ac:dyDescent="0.35">
      <c r="A1260">
        <v>1258</v>
      </c>
      <c r="B1260" s="1" t="s">
        <v>1259</v>
      </c>
      <c r="C1260" s="1" t="s">
        <v>5368</v>
      </c>
      <c r="D1260" s="13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52"/>
        <v>2.1314633333333335</v>
      </c>
      <c r="P1260" s="4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9">
        <f t="shared" si="156"/>
        <v>41487.611250000002</v>
      </c>
      <c r="T1260" s="9">
        <f t="shared" si="157"/>
        <v>41517.611250000002</v>
      </c>
      <c r="U1260" t="str">
        <f t="shared" si="158"/>
        <v>Aug</v>
      </c>
      <c r="V1260" t="str">
        <f t="shared" si="159"/>
        <v>C</v>
      </c>
    </row>
    <row r="1261" spans="1:22" ht="43.5" x14ac:dyDescent="0.35">
      <c r="A1261">
        <v>1259</v>
      </c>
      <c r="B1261" s="1" t="s">
        <v>1260</v>
      </c>
      <c r="C1261" s="1" t="s">
        <v>5369</v>
      </c>
      <c r="D1261" s="13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52"/>
        <v>1.0424</v>
      </c>
      <c r="P1261" s="4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9">
        <f t="shared" si="156"/>
        <v>41766.970648148148</v>
      </c>
      <c r="T1261" s="9">
        <f t="shared" si="157"/>
        <v>41799.165972222225</v>
      </c>
      <c r="U1261" t="str">
        <f t="shared" si="158"/>
        <v>May</v>
      </c>
      <c r="V1261" t="str">
        <f t="shared" si="159"/>
        <v>B</v>
      </c>
    </row>
    <row r="1262" spans="1:22" ht="43.5" x14ac:dyDescent="0.35">
      <c r="A1262">
        <v>1260</v>
      </c>
      <c r="B1262" s="1" t="s">
        <v>1261</v>
      </c>
      <c r="C1262" s="1" t="s">
        <v>5370</v>
      </c>
      <c r="D1262" s="13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52"/>
        <v>1.1366666666666667</v>
      </c>
      <c r="P1262" s="4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9">
        <f t="shared" si="156"/>
        <v>41666.842824074076</v>
      </c>
      <c r="T1262" s="9">
        <f t="shared" si="157"/>
        <v>41696.842824074076</v>
      </c>
      <c r="U1262" t="str">
        <f t="shared" si="158"/>
        <v>Jan</v>
      </c>
      <c r="V1262" t="str">
        <f t="shared" si="159"/>
        <v>B</v>
      </c>
    </row>
    <row r="1263" spans="1:22" ht="43.5" x14ac:dyDescent="0.35">
      <c r="A1263">
        <v>1261</v>
      </c>
      <c r="B1263" s="1" t="s">
        <v>1262</v>
      </c>
      <c r="C1263" s="1" t="s">
        <v>5371</v>
      </c>
      <c r="D1263" s="1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52"/>
        <v>1.0125</v>
      </c>
      <c r="P1263" s="4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9">
        <f t="shared" si="156"/>
        <v>41638.342905092592</v>
      </c>
      <c r="T1263" s="9">
        <f t="shared" si="157"/>
        <v>41668.342905092592</v>
      </c>
      <c r="U1263" t="str">
        <f t="shared" si="158"/>
        <v>Dec</v>
      </c>
      <c r="V1263" t="str">
        <f t="shared" si="159"/>
        <v>B</v>
      </c>
    </row>
    <row r="1264" spans="1:22" ht="43.5" x14ac:dyDescent="0.35">
      <c r="A1264">
        <v>1262</v>
      </c>
      <c r="B1264" s="1" t="s">
        <v>1263</v>
      </c>
      <c r="C1264" s="1" t="s">
        <v>5372</v>
      </c>
      <c r="D1264" s="13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52"/>
        <v>1.2541538461538462</v>
      </c>
      <c r="P1264" s="4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9">
        <f t="shared" si="156"/>
        <v>41656.762638888889</v>
      </c>
      <c r="T1264" s="9">
        <f t="shared" si="157"/>
        <v>41686.762638888889</v>
      </c>
      <c r="U1264" t="str">
        <f t="shared" si="158"/>
        <v>Jan</v>
      </c>
      <c r="V1264" t="str">
        <f t="shared" si="159"/>
        <v>B</v>
      </c>
    </row>
    <row r="1265" spans="1:22" ht="29" x14ac:dyDescent="0.35">
      <c r="A1265">
        <v>1263</v>
      </c>
      <c r="B1265" s="1" t="s">
        <v>1264</v>
      </c>
      <c r="C1265" s="1" t="s">
        <v>5373</v>
      </c>
      <c r="D1265" s="13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52"/>
        <v>1.19</v>
      </c>
      <c r="P1265" s="4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9">
        <f t="shared" si="156"/>
        <v>41692.084143518521</v>
      </c>
      <c r="T1265" s="9">
        <f t="shared" si="157"/>
        <v>41727.041666666664</v>
      </c>
      <c r="U1265" t="str">
        <f t="shared" si="158"/>
        <v>Feb</v>
      </c>
      <c r="V1265" t="str">
        <f t="shared" si="159"/>
        <v>B</v>
      </c>
    </row>
    <row r="1266" spans="1:22" ht="43.5" x14ac:dyDescent="0.35">
      <c r="A1266">
        <v>1264</v>
      </c>
      <c r="B1266" s="1" t="s">
        <v>1265</v>
      </c>
      <c r="C1266" s="1" t="s">
        <v>5374</v>
      </c>
      <c r="D1266" s="13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52"/>
        <v>1.6646153846153846</v>
      </c>
      <c r="P1266" s="4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9">
        <f t="shared" si="156"/>
        <v>41547.662997685184</v>
      </c>
      <c r="T1266" s="9">
        <f t="shared" si="157"/>
        <v>41576.662997685184</v>
      </c>
      <c r="U1266" t="str">
        <f t="shared" si="158"/>
        <v>Sep</v>
      </c>
      <c r="V1266" t="str">
        <f t="shared" si="159"/>
        <v>B</v>
      </c>
    </row>
    <row r="1267" spans="1:22" ht="58" x14ac:dyDescent="0.35">
      <c r="A1267">
        <v>1265</v>
      </c>
      <c r="B1267" s="1" t="s">
        <v>1266</v>
      </c>
      <c r="C1267" s="1" t="s">
        <v>5375</v>
      </c>
      <c r="D1267" s="13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52"/>
        <v>1.1914771428571429</v>
      </c>
      <c r="P1267" s="4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9">
        <f t="shared" si="156"/>
        <v>40465.655266203699</v>
      </c>
      <c r="T1267" s="9">
        <f t="shared" si="157"/>
        <v>40512.655266203699</v>
      </c>
      <c r="U1267" t="str">
        <f t="shared" si="158"/>
        <v>Oct</v>
      </c>
      <c r="V1267" t="str">
        <f t="shared" si="159"/>
        <v>B</v>
      </c>
    </row>
    <row r="1268" spans="1:22" ht="29" x14ac:dyDescent="0.35">
      <c r="A1268">
        <v>1266</v>
      </c>
      <c r="B1268" s="1" t="s">
        <v>1267</v>
      </c>
      <c r="C1268" s="1" t="s">
        <v>5376</v>
      </c>
      <c r="D1268" s="13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52"/>
        <v>1.0047368421052632</v>
      </c>
      <c r="P1268" s="4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41620.87667824074</v>
      </c>
      <c r="T1268" s="9">
        <f t="shared" si="157"/>
        <v>41650.87667824074</v>
      </c>
      <c r="U1268" t="str">
        <f t="shared" si="158"/>
        <v>Dec</v>
      </c>
      <c r="V1268" t="str">
        <f t="shared" si="159"/>
        <v>B</v>
      </c>
    </row>
    <row r="1269" spans="1:22" ht="43.5" x14ac:dyDescent="0.35">
      <c r="A1269">
        <v>1267</v>
      </c>
      <c r="B1269" s="1" t="s">
        <v>1268</v>
      </c>
      <c r="C1269" s="1" t="s">
        <v>5377</v>
      </c>
      <c r="D1269" s="13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52"/>
        <v>1.018</v>
      </c>
      <c r="P1269" s="4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9">
        <f t="shared" si="156"/>
        <v>41449.585162037038</v>
      </c>
      <c r="T1269" s="9">
        <f t="shared" si="157"/>
        <v>41479.585162037038</v>
      </c>
      <c r="U1269" t="str">
        <f t="shared" si="158"/>
        <v>Jun</v>
      </c>
      <c r="V1269" t="str">
        <f t="shared" si="159"/>
        <v>B</v>
      </c>
    </row>
    <row r="1270" spans="1:22" ht="29" x14ac:dyDescent="0.35">
      <c r="A1270">
        <v>1268</v>
      </c>
      <c r="B1270" s="1" t="s">
        <v>1269</v>
      </c>
      <c r="C1270" s="1" t="s">
        <v>5378</v>
      </c>
      <c r="D1270" s="13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52"/>
        <v>1.1666666666666667</v>
      </c>
      <c r="P1270" s="4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9">
        <f t="shared" si="156"/>
        <v>41507.845451388886</v>
      </c>
      <c r="T1270" s="9">
        <f t="shared" si="157"/>
        <v>41537.845451388886</v>
      </c>
      <c r="U1270" t="str">
        <f t="shared" si="158"/>
        <v>Aug</v>
      </c>
      <c r="V1270" t="str">
        <f t="shared" si="159"/>
        <v>B</v>
      </c>
    </row>
    <row r="1271" spans="1:22" ht="58" x14ac:dyDescent="0.35">
      <c r="A1271">
        <v>1269</v>
      </c>
      <c r="B1271" s="1" t="s">
        <v>1270</v>
      </c>
      <c r="C1271" s="1" t="s">
        <v>5379</v>
      </c>
      <c r="D1271" s="13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52"/>
        <v>1.0864893617021276</v>
      </c>
      <c r="P1271" s="4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9">
        <f t="shared" si="156"/>
        <v>42445.823055555549</v>
      </c>
      <c r="T1271" s="9">
        <f t="shared" si="157"/>
        <v>42476</v>
      </c>
      <c r="U1271" t="str">
        <f t="shared" si="158"/>
        <v>Mar</v>
      </c>
      <c r="V1271" t="str">
        <f t="shared" si="159"/>
        <v>B</v>
      </c>
    </row>
    <row r="1272" spans="1:22" ht="29" x14ac:dyDescent="0.35">
      <c r="A1272">
        <v>1270</v>
      </c>
      <c r="B1272" s="1" t="s">
        <v>1271</v>
      </c>
      <c r="C1272" s="1" t="s">
        <v>5380</v>
      </c>
      <c r="D1272" s="13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52"/>
        <v>1.1472</v>
      </c>
      <c r="P1272" s="4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9">
        <f t="shared" si="156"/>
        <v>40933.856967592597</v>
      </c>
      <c r="T1272" s="9">
        <f t="shared" si="157"/>
        <v>40993.815300925926</v>
      </c>
      <c r="U1272" t="str">
        <f t="shared" si="158"/>
        <v>Jan</v>
      </c>
      <c r="V1272" t="str">
        <f t="shared" si="159"/>
        <v>B</v>
      </c>
    </row>
    <row r="1273" spans="1:22" ht="43.5" x14ac:dyDescent="0.35">
      <c r="A1273">
        <v>1271</v>
      </c>
      <c r="B1273" s="1" t="s">
        <v>1272</v>
      </c>
      <c r="C1273" s="1" t="s">
        <v>5381</v>
      </c>
      <c r="D1273" s="1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52"/>
        <v>1.018</v>
      </c>
      <c r="P1273" s="4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9">
        <f t="shared" si="156"/>
        <v>41561.683553240742</v>
      </c>
      <c r="T1273" s="9">
        <f t="shared" si="157"/>
        <v>41591.725219907406</v>
      </c>
      <c r="U1273" t="str">
        <f t="shared" si="158"/>
        <v>Oct</v>
      </c>
      <c r="V1273" t="str">
        <f t="shared" si="159"/>
        <v>B</v>
      </c>
    </row>
    <row r="1274" spans="1:22" ht="58" x14ac:dyDescent="0.35">
      <c r="A1274">
        <v>1272</v>
      </c>
      <c r="B1274" s="1" t="s">
        <v>1273</v>
      </c>
      <c r="C1274" s="1" t="s">
        <v>5382</v>
      </c>
      <c r="D1274" s="13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52"/>
        <v>1.06</v>
      </c>
      <c r="P1274" s="4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9">
        <f t="shared" si="156"/>
        <v>40274.745127314818</v>
      </c>
      <c r="T1274" s="9">
        <f t="shared" si="157"/>
        <v>40344.166666666664</v>
      </c>
      <c r="U1274" t="str">
        <f t="shared" si="158"/>
        <v>Apr</v>
      </c>
      <c r="V1274" t="str">
        <f t="shared" si="159"/>
        <v>B</v>
      </c>
    </row>
    <row r="1275" spans="1:22" ht="43.5" x14ac:dyDescent="0.35">
      <c r="A1275">
        <v>1273</v>
      </c>
      <c r="B1275" s="1" t="s">
        <v>1274</v>
      </c>
      <c r="C1275" s="1" t="s">
        <v>5383</v>
      </c>
      <c r="D1275" s="13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52"/>
        <v>1.0349999999999999</v>
      </c>
      <c r="P1275" s="4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9">
        <f t="shared" si="156"/>
        <v>41852.730219907404</v>
      </c>
      <c r="T1275" s="9">
        <f t="shared" si="157"/>
        <v>41882.730219907404</v>
      </c>
      <c r="U1275" t="str">
        <f t="shared" si="158"/>
        <v>Aug</v>
      </c>
      <c r="V1275" t="str">
        <f t="shared" si="159"/>
        <v>B</v>
      </c>
    </row>
    <row r="1276" spans="1:22" ht="43.5" x14ac:dyDescent="0.35">
      <c r="A1276">
        <v>1274</v>
      </c>
      <c r="B1276" s="1" t="s">
        <v>1275</v>
      </c>
      <c r="C1276" s="1" t="s">
        <v>5384</v>
      </c>
      <c r="D1276" s="13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52"/>
        <v>1.5497535999999998</v>
      </c>
      <c r="P1276" s="4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9">
        <f t="shared" si="156"/>
        <v>41116.690104166664</v>
      </c>
      <c r="T1276" s="9">
        <f t="shared" si="157"/>
        <v>41151.690104166664</v>
      </c>
      <c r="U1276" t="str">
        <f t="shared" si="158"/>
        <v>Jul</v>
      </c>
      <c r="V1276" t="str">
        <f t="shared" si="159"/>
        <v>B</v>
      </c>
    </row>
    <row r="1277" spans="1:22" ht="43.5" x14ac:dyDescent="0.35">
      <c r="A1277">
        <v>1275</v>
      </c>
      <c r="B1277" s="1" t="s">
        <v>1276</v>
      </c>
      <c r="C1277" s="1" t="s">
        <v>5385</v>
      </c>
      <c r="D1277" s="13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52"/>
        <v>1.6214066666666667</v>
      </c>
      <c r="P1277" s="4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9">
        <f t="shared" si="156"/>
        <v>41458.867905092593</v>
      </c>
      <c r="T1277" s="9">
        <f t="shared" si="157"/>
        <v>41493.867905092593</v>
      </c>
      <c r="U1277" t="str">
        <f t="shared" si="158"/>
        <v>Jul</v>
      </c>
      <c r="V1277" t="str">
        <f t="shared" si="159"/>
        <v>B</v>
      </c>
    </row>
    <row r="1278" spans="1:22" ht="29" x14ac:dyDescent="0.35">
      <c r="A1278">
        <v>1276</v>
      </c>
      <c r="B1278" s="1" t="s">
        <v>1277</v>
      </c>
      <c r="C1278" s="1" t="s">
        <v>5386</v>
      </c>
      <c r="D1278" s="13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52"/>
        <v>1.0442100000000001</v>
      </c>
      <c r="P1278" s="4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9">
        <f t="shared" si="156"/>
        <v>40007.704247685186</v>
      </c>
      <c r="T1278" s="9">
        <f t="shared" si="157"/>
        <v>40057.166666666664</v>
      </c>
      <c r="U1278" t="str">
        <f t="shared" si="158"/>
        <v>Jul</v>
      </c>
      <c r="V1278" t="str">
        <f t="shared" si="159"/>
        <v>B</v>
      </c>
    </row>
    <row r="1279" spans="1:22" ht="58" x14ac:dyDescent="0.35">
      <c r="A1279">
        <v>1277</v>
      </c>
      <c r="B1279" s="1" t="s">
        <v>1278</v>
      </c>
      <c r="C1279" s="1" t="s">
        <v>5387</v>
      </c>
      <c r="D1279" s="13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52"/>
        <v>1.0612433333333333</v>
      </c>
      <c r="P1279" s="4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9">
        <f t="shared" si="156"/>
        <v>41121.561886574076</v>
      </c>
      <c r="T1279" s="9">
        <f t="shared" si="157"/>
        <v>41156.561886574076</v>
      </c>
      <c r="U1279" t="str">
        <f t="shared" si="158"/>
        <v>Jul</v>
      </c>
      <c r="V1279" t="str">
        <f t="shared" si="159"/>
        <v>B</v>
      </c>
    </row>
    <row r="1280" spans="1:22" ht="43.5" x14ac:dyDescent="0.35">
      <c r="A1280">
        <v>1278</v>
      </c>
      <c r="B1280" s="1" t="s">
        <v>1279</v>
      </c>
      <c r="C1280" s="1" t="s">
        <v>5388</v>
      </c>
      <c r="D1280" s="13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52"/>
        <v>1.5493846153846154</v>
      </c>
      <c r="P1280" s="4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9">
        <f t="shared" si="156"/>
        <v>41786.555162037039</v>
      </c>
      <c r="T1280" s="9">
        <f t="shared" si="157"/>
        <v>41815.083333333336</v>
      </c>
      <c r="U1280" t="str">
        <f t="shared" si="158"/>
        <v>May</v>
      </c>
      <c r="V1280" t="str">
        <f t="shared" si="159"/>
        <v>B</v>
      </c>
    </row>
    <row r="1281" spans="1:22" ht="43.5" x14ac:dyDescent="0.35">
      <c r="A1281">
        <v>1279</v>
      </c>
      <c r="B1281" s="1" t="s">
        <v>1280</v>
      </c>
      <c r="C1281" s="1" t="s">
        <v>5389</v>
      </c>
      <c r="D1281" s="13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52"/>
        <v>1.1077157238734421</v>
      </c>
      <c r="P1281" s="4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9">
        <f t="shared" si="156"/>
        <v>41682.099189814813</v>
      </c>
      <c r="T1281" s="9">
        <f t="shared" si="157"/>
        <v>41722.057523148149</v>
      </c>
      <c r="U1281" t="str">
        <f t="shared" si="158"/>
        <v>Feb</v>
      </c>
      <c r="V1281" t="str">
        <f t="shared" si="159"/>
        <v>B</v>
      </c>
    </row>
    <row r="1282" spans="1:22" ht="43.5" x14ac:dyDescent="0.35">
      <c r="A1282">
        <v>1280</v>
      </c>
      <c r="B1282" s="1" t="s">
        <v>1281</v>
      </c>
      <c r="C1282" s="1" t="s">
        <v>5390</v>
      </c>
      <c r="D1282" s="13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52"/>
        <v>1.1091186666666666</v>
      </c>
      <c r="P1282" s="4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9">
        <f t="shared" si="156"/>
        <v>40513.757569444446</v>
      </c>
      <c r="T1282" s="9">
        <f t="shared" si="157"/>
        <v>40603.757569444446</v>
      </c>
      <c r="U1282" t="str">
        <f t="shared" si="158"/>
        <v>Dec</v>
      </c>
      <c r="V1282" t="str">
        <f t="shared" si="159"/>
        <v>B</v>
      </c>
    </row>
    <row r="1283" spans="1:22" ht="43.5" x14ac:dyDescent="0.35">
      <c r="A1283">
        <v>1281</v>
      </c>
      <c r="B1283" s="1" t="s">
        <v>1282</v>
      </c>
      <c r="C1283" s="1" t="s">
        <v>5391</v>
      </c>
      <c r="D1283" s="1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60">E1283/D1283</f>
        <v>1.1071428571428572</v>
      </c>
      <c r="P1283" s="4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9">
        <f t="shared" ref="S1283:S1346" si="164">(((J1283/60)/60)/24)+DATE(1970,1,1)</f>
        <v>41463.743472222224</v>
      </c>
      <c r="T1283" s="9">
        <f t="shared" ref="T1283:T1346" si="165">(((I1283/60)/60)/24)+DATE(1970,1,1)</f>
        <v>41483.743472222224</v>
      </c>
      <c r="U1283" t="str">
        <f t="shared" ref="U1283:U1346" si="166">(TEXT(S1283,"mmm"))</f>
        <v>Jul</v>
      </c>
      <c r="V1283" t="str">
        <f t="shared" ref="V1283:V1346" si="167">IF(O1283&lt;1,"A",IF(O1283&lt;2,"B","C"))</f>
        <v>B</v>
      </c>
    </row>
    <row r="1284" spans="1:22" ht="58" x14ac:dyDescent="0.35">
      <c r="A1284">
        <v>1282</v>
      </c>
      <c r="B1284" s="1" t="s">
        <v>1283</v>
      </c>
      <c r="C1284" s="1" t="s">
        <v>5392</v>
      </c>
      <c r="D1284" s="13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60"/>
        <v>1.2361333333333333</v>
      </c>
      <c r="P1284" s="4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9">
        <f t="shared" si="164"/>
        <v>41586.475173611114</v>
      </c>
      <c r="T1284" s="9">
        <f t="shared" si="165"/>
        <v>41617.207638888889</v>
      </c>
      <c r="U1284" t="str">
        <f t="shared" si="166"/>
        <v>Nov</v>
      </c>
      <c r="V1284" t="str">
        <f t="shared" si="167"/>
        <v>B</v>
      </c>
    </row>
    <row r="1285" spans="1:22" ht="43.5" x14ac:dyDescent="0.35">
      <c r="A1285">
        <v>1283</v>
      </c>
      <c r="B1285" s="1" t="s">
        <v>1284</v>
      </c>
      <c r="C1285" s="1" t="s">
        <v>5393</v>
      </c>
      <c r="D1285" s="13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60"/>
        <v>2.1105</v>
      </c>
      <c r="P1285" s="4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9">
        <f t="shared" si="164"/>
        <v>41320.717465277776</v>
      </c>
      <c r="T1285" s="9">
        <f t="shared" si="165"/>
        <v>41344.166666666664</v>
      </c>
      <c r="U1285" t="str">
        <f t="shared" si="166"/>
        <v>Feb</v>
      </c>
      <c r="V1285" t="str">
        <f t="shared" si="167"/>
        <v>C</v>
      </c>
    </row>
    <row r="1286" spans="1:22" ht="43.5" x14ac:dyDescent="0.35">
      <c r="A1286">
        <v>1284</v>
      </c>
      <c r="B1286" s="1" t="s">
        <v>1285</v>
      </c>
      <c r="C1286" s="1" t="s">
        <v>5394</v>
      </c>
      <c r="D1286" s="13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60"/>
        <v>1.01</v>
      </c>
      <c r="P1286" s="4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42712.23474537037</v>
      </c>
      <c r="T1286" s="9">
        <f t="shared" si="165"/>
        <v>42735.707638888889</v>
      </c>
      <c r="U1286" t="str">
        <f t="shared" si="166"/>
        <v>Dec</v>
      </c>
      <c r="V1286" t="str">
        <f t="shared" si="167"/>
        <v>B</v>
      </c>
    </row>
    <row r="1287" spans="1:22" ht="43.5" x14ac:dyDescent="0.35">
      <c r="A1287">
        <v>1285</v>
      </c>
      <c r="B1287" s="1" t="s">
        <v>1286</v>
      </c>
      <c r="C1287" s="1" t="s">
        <v>5395</v>
      </c>
      <c r="D1287" s="13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60"/>
        <v>1.0165</v>
      </c>
      <c r="P1287" s="4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42160.583043981482</v>
      </c>
      <c r="T1287" s="9">
        <f t="shared" si="165"/>
        <v>42175.583043981482</v>
      </c>
      <c r="U1287" t="str">
        <f t="shared" si="166"/>
        <v>Jun</v>
      </c>
      <c r="V1287" t="str">
        <f t="shared" si="167"/>
        <v>B</v>
      </c>
    </row>
    <row r="1288" spans="1:22" ht="43.5" x14ac:dyDescent="0.35">
      <c r="A1288">
        <v>1286</v>
      </c>
      <c r="B1288" s="1" t="s">
        <v>1287</v>
      </c>
      <c r="C1288" s="1" t="s">
        <v>5396</v>
      </c>
      <c r="D1288" s="13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60"/>
        <v>1.0833333333333333</v>
      </c>
      <c r="P1288" s="4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42039.384571759263</v>
      </c>
      <c r="T1288" s="9">
        <f t="shared" si="165"/>
        <v>42052.583333333328</v>
      </c>
      <c r="U1288" t="str">
        <f t="shared" si="166"/>
        <v>Feb</v>
      </c>
      <c r="V1288" t="str">
        <f t="shared" si="167"/>
        <v>B</v>
      </c>
    </row>
    <row r="1289" spans="1:22" ht="72.5" x14ac:dyDescent="0.35">
      <c r="A1289">
        <v>1287</v>
      </c>
      <c r="B1289" s="1" t="s">
        <v>1288</v>
      </c>
      <c r="C1289" s="1" t="s">
        <v>5397</v>
      </c>
      <c r="D1289" s="13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60"/>
        <v>2.42</v>
      </c>
      <c r="P1289" s="4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42107.621018518519</v>
      </c>
      <c r="T1289" s="9">
        <f t="shared" si="165"/>
        <v>42167.621018518519</v>
      </c>
      <c r="U1289" t="str">
        <f t="shared" si="166"/>
        <v>Apr</v>
      </c>
      <c r="V1289" t="str">
        <f t="shared" si="167"/>
        <v>C</v>
      </c>
    </row>
    <row r="1290" spans="1:22" ht="58" x14ac:dyDescent="0.35">
      <c r="A1290">
        <v>1288</v>
      </c>
      <c r="B1290" s="1" t="s">
        <v>1289</v>
      </c>
      <c r="C1290" s="1" t="s">
        <v>5398</v>
      </c>
      <c r="D1290" s="13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60"/>
        <v>1.0044999999999999</v>
      </c>
      <c r="P1290" s="4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9">
        <f t="shared" si="164"/>
        <v>42561.154664351852</v>
      </c>
      <c r="T1290" s="9">
        <f t="shared" si="165"/>
        <v>42592.166666666672</v>
      </c>
      <c r="U1290" t="str">
        <f t="shared" si="166"/>
        <v>Jul</v>
      </c>
      <c r="V1290" t="str">
        <f t="shared" si="167"/>
        <v>B</v>
      </c>
    </row>
    <row r="1291" spans="1:22" ht="43.5" x14ac:dyDescent="0.35">
      <c r="A1291">
        <v>1289</v>
      </c>
      <c r="B1291" s="1" t="s">
        <v>1290</v>
      </c>
      <c r="C1291" s="1" t="s">
        <v>5399</v>
      </c>
      <c r="D1291" s="13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60"/>
        <v>1.2506666666666666</v>
      </c>
      <c r="P1291" s="4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42709.134780092587</v>
      </c>
      <c r="T1291" s="9">
        <f t="shared" si="165"/>
        <v>42739.134780092587</v>
      </c>
      <c r="U1291" t="str">
        <f t="shared" si="166"/>
        <v>Dec</v>
      </c>
      <c r="V1291" t="str">
        <f t="shared" si="167"/>
        <v>B</v>
      </c>
    </row>
    <row r="1292" spans="1:22" ht="29" x14ac:dyDescent="0.35">
      <c r="A1292">
        <v>1290</v>
      </c>
      <c r="B1292" s="1" t="s">
        <v>1291</v>
      </c>
      <c r="C1292" s="1" t="s">
        <v>5400</v>
      </c>
      <c r="D1292" s="13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60"/>
        <v>1.0857142857142856</v>
      </c>
      <c r="P1292" s="4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42086.614942129629</v>
      </c>
      <c r="T1292" s="9">
        <f t="shared" si="165"/>
        <v>42117.290972222225</v>
      </c>
      <c r="U1292" t="str">
        <f t="shared" si="166"/>
        <v>Mar</v>
      </c>
      <c r="V1292" t="str">
        <f t="shared" si="167"/>
        <v>B</v>
      </c>
    </row>
    <row r="1293" spans="1:22" ht="43.5" x14ac:dyDescent="0.35">
      <c r="A1293">
        <v>1291</v>
      </c>
      <c r="B1293" s="1" t="s">
        <v>1292</v>
      </c>
      <c r="C1293" s="1" t="s">
        <v>5401</v>
      </c>
      <c r="D1293" s="1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60"/>
        <v>1.4570000000000001</v>
      </c>
      <c r="P1293" s="4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42064.652673611112</v>
      </c>
      <c r="T1293" s="9">
        <f t="shared" si="165"/>
        <v>42101.291666666672</v>
      </c>
      <c r="U1293" t="str">
        <f t="shared" si="166"/>
        <v>Mar</v>
      </c>
      <c r="V1293" t="str">
        <f t="shared" si="167"/>
        <v>B</v>
      </c>
    </row>
    <row r="1294" spans="1:22" ht="58" x14ac:dyDescent="0.35">
      <c r="A1294">
        <v>1292</v>
      </c>
      <c r="B1294" s="1" t="s">
        <v>1293</v>
      </c>
      <c r="C1294" s="1" t="s">
        <v>5402</v>
      </c>
      <c r="D1294" s="13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60"/>
        <v>1.1000000000000001</v>
      </c>
      <c r="P1294" s="4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42256.764212962968</v>
      </c>
      <c r="T1294" s="9">
        <f t="shared" si="165"/>
        <v>42283.957638888889</v>
      </c>
      <c r="U1294" t="str">
        <f t="shared" si="166"/>
        <v>Sep</v>
      </c>
      <c r="V1294" t="str">
        <f t="shared" si="167"/>
        <v>B</v>
      </c>
    </row>
    <row r="1295" spans="1:22" ht="58" x14ac:dyDescent="0.35">
      <c r="A1295">
        <v>1293</v>
      </c>
      <c r="B1295" s="1" t="s">
        <v>1294</v>
      </c>
      <c r="C1295" s="1" t="s">
        <v>5403</v>
      </c>
      <c r="D1295" s="13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60"/>
        <v>1.0223333333333333</v>
      </c>
      <c r="P1295" s="4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42292.701053240744</v>
      </c>
      <c r="T1295" s="9">
        <f t="shared" si="165"/>
        <v>42322.742719907401</v>
      </c>
      <c r="U1295" t="str">
        <f t="shared" si="166"/>
        <v>Oct</v>
      </c>
      <c r="V1295" t="str">
        <f t="shared" si="167"/>
        <v>B</v>
      </c>
    </row>
    <row r="1296" spans="1:22" ht="43.5" x14ac:dyDescent="0.35">
      <c r="A1296">
        <v>1294</v>
      </c>
      <c r="B1296" s="1" t="s">
        <v>1295</v>
      </c>
      <c r="C1296" s="1" t="s">
        <v>5404</v>
      </c>
      <c r="D1296" s="13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60"/>
        <v>1.22</v>
      </c>
      <c r="P1296" s="4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42278.453668981485</v>
      </c>
      <c r="T1296" s="9">
        <f t="shared" si="165"/>
        <v>42296.458333333328</v>
      </c>
      <c r="U1296" t="str">
        <f t="shared" si="166"/>
        <v>Oct</v>
      </c>
      <c r="V1296" t="str">
        <f t="shared" si="167"/>
        <v>B</v>
      </c>
    </row>
    <row r="1297" spans="1:22" ht="43.5" x14ac:dyDescent="0.35">
      <c r="A1297">
        <v>1295</v>
      </c>
      <c r="B1297" s="1" t="s">
        <v>1296</v>
      </c>
      <c r="C1297" s="1" t="s">
        <v>5405</v>
      </c>
      <c r="D1297" s="13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60"/>
        <v>1.0196000000000001</v>
      </c>
      <c r="P1297" s="4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42184.572881944448</v>
      </c>
      <c r="T1297" s="9">
        <f t="shared" si="165"/>
        <v>42214.708333333328</v>
      </c>
      <c r="U1297" t="str">
        <f t="shared" si="166"/>
        <v>Jun</v>
      </c>
      <c r="V1297" t="str">
        <f t="shared" si="167"/>
        <v>B</v>
      </c>
    </row>
    <row r="1298" spans="1:22" ht="58" x14ac:dyDescent="0.35">
      <c r="A1298">
        <v>1296</v>
      </c>
      <c r="B1298" s="1" t="s">
        <v>1297</v>
      </c>
      <c r="C1298" s="1" t="s">
        <v>5406</v>
      </c>
      <c r="D1298" s="13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60"/>
        <v>1.411764705882353</v>
      </c>
      <c r="P1298" s="4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9">
        <f t="shared" si="164"/>
        <v>42423.050613425927</v>
      </c>
      <c r="T1298" s="9">
        <f t="shared" si="165"/>
        <v>42443.008946759262</v>
      </c>
      <c r="U1298" t="str">
        <f t="shared" si="166"/>
        <v>Feb</v>
      </c>
      <c r="V1298" t="str">
        <f t="shared" si="167"/>
        <v>B</v>
      </c>
    </row>
    <row r="1299" spans="1:22" ht="43.5" x14ac:dyDescent="0.35">
      <c r="A1299">
        <v>1297</v>
      </c>
      <c r="B1299" s="1" t="s">
        <v>1298</v>
      </c>
      <c r="C1299" s="1" t="s">
        <v>5407</v>
      </c>
      <c r="D1299" s="13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60"/>
        <v>1.0952500000000001</v>
      </c>
      <c r="P1299" s="4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42461.747199074074</v>
      </c>
      <c r="T1299" s="9">
        <f t="shared" si="165"/>
        <v>42491.747199074074</v>
      </c>
      <c r="U1299" t="str">
        <f t="shared" si="166"/>
        <v>Apr</v>
      </c>
      <c r="V1299" t="str">
        <f t="shared" si="167"/>
        <v>B</v>
      </c>
    </row>
    <row r="1300" spans="1:22" ht="43.5" x14ac:dyDescent="0.35">
      <c r="A1300">
        <v>1298</v>
      </c>
      <c r="B1300" s="1" t="s">
        <v>1299</v>
      </c>
      <c r="C1300" s="1" t="s">
        <v>5408</v>
      </c>
      <c r="D1300" s="13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60"/>
        <v>1.0465</v>
      </c>
      <c r="P1300" s="4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42458.680925925932</v>
      </c>
      <c r="T1300" s="9">
        <f t="shared" si="165"/>
        <v>42488.680925925932</v>
      </c>
      <c r="U1300" t="str">
        <f t="shared" si="166"/>
        <v>Mar</v>
      </c>
      <c r="V1300" t="str">
        <f t="shared" si="167"/>
        <v>B</v>
      </c>
    </row>
    <row r="1301" spans="1:22" ht="43.5" x14ac:dyDescent="0.35">
      <c r="A1301">
        <v>1299</v>
      </c>
      <c r="B1301" s="1" t="s">
        <v>1300</v>
      </c>
      <c r="C1301" s="1" t="s">
        <v>5409</v>
      </c>
      <c r="D1301" s="13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60"/>
        <v>1.24</v>
      </c>
      <c r="P1301" s="4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42169.814340277779</v>
      </c>
      <c r="T1301" s="9">
        <f t="shared" si="165"/>
        <v>42199.814340277779</v>
      </c>
      <c r="U1301" t="str">
        <f t="shared" si="166"/>
        <v>Jun</v>
      </c>
      <c r="V1301" t="str">
        <f t="shared" si="167"/>
        <v>B</v>
      </c>
    </row>
    <row r="1302" spans="1:22" ht="43.5" x14ac:dyDescent="0.35">
      <c r="A1302">
        <v>1300</v>
      </c>
      <c r="B1302" s="1" t="s">
        <v>1301</v>
      </c>
      <c r="C1302" s="1" t="s">
        <v>5410</v>
      </c>
      <c r="D1302" s="13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60"/>
        <v>1.35</v>
      </c>
      <c r="P1302" s="4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42483.675208333334</v>
      </c>
      <c r="T1302" s="9">
        <f t="shared" si="165"/>
        <v>42522.789583333331</v>
      </c>
      <c r="U1302" t="str">
        <f t="shared" si="166"/>
        <v>Apr</v>
      </c>
      <c r="V1302" t="str">
        <f t="shared" si="167"/>
        <v>B</v>
      </c>
    </row>
    <row r="1303" spans="1:22" ht="43.5" x14ac:dyDescent="0.35">
      <c r="A1303">
        <v>1301</v>
      </c>
      <c r="B1303" s="1" t="s">
        <v>1302</v>
      </c>
      <c r="C1303" s="1" t="s">
        <v>5411</v>
      </c>
      <c r="D1303" s="1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60"/>
        <v>1.0275000000000001</v>
      </c>
      <c r="P1303" s="4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42195.749745370369</v>
      </c>
      <c r="T1303" s="9">
        <f t="shared" si="165"/>
        <v>42206.125</v>
      </c>
      <c r="U1303" t="str">
        <f t="shared" si="166"/>
        <v>Jul</v>
      </c>
      <c r="V1303" t="str">
        <f t="shared" si="167"/>
        <v>B</v>
      </c>
    </row>
    <row r="1304" spans="1:22" ht="43.5" x14ac:dyDescent="0.35">
      <c r="A1304">
        <v>1302</v>
      </c>
      <c r="B1304" s="1" t="s">
        <v>1303</v>
      </c>
      <c r="C1304" s="1" t="s">
        <v>5412</v>
      </c>
      <c r="D1304" s="13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60"/>
        <v>1</v>
      </c>
      <c r="P1304" s="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42675.057997685188</v>
      </c>
      <c r="T1304" s="9">
        <f t="shared" si="165"/>
        <v>42705.099664351852</v>
      </c>
      <c r="U1304" t="str">
        <f t="shared" si="166"/>
        <v>Nov</v>
      </c>
      <c r="V1304" t="str">
        <f t="shared" si="167"/>
        <v>B</v>
      </c>
    </row>
    <row r="1305" spans="1:22" ht="29" x14ac:dyDescent="0.35">
      <c r="A1305">
        <v>1303</v>
      </c>
      <c r="B1305" s="1" t="s">
        <v>1304</v>
      </c>
      <c r="C1305" s="1" t="s">
        <v>5413</v>
      </c>
      <c r="D1305" s="13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60"/>
        <v>1.3026085714285716</v>
      </c>
      <c r="P1305" s="4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42566.441203703704</v>
      </c>
      <c r="T1305" s="9">
        <f t="shared" si="165"/>
        <v>42582.458333333328</v>
      </c>
      <c r="U1305" t="str">
        <f t="shared" si="166"/>
        <v>Jul</v>
      </c>
      <c r="V1305" t="str">
        <f t="shared" si="167"/>
        <v>B</v>
      </c>
    </row>
    <row r="1306" spans="1:22" ht="43.5" x14ac:dyDescent="0.35">
      <c r="A1306">
        <v>1304</v>
      </c>
      <c r="B1306" s="1" t="s">
        <v>1305</v>
      </c>
      <c r="C1306" s="1" t="s">
        <v>5414</v>
      </c>
      <c r="D1306" s="13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60"/>
        <v>0.39627499999999999</v>
      </c>
      <c r="P1306" s="4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42747.194502314815</v>
      </c>
      <c r="T1306" s="9">
        <f t="shared" si="165"/>
        <v>42807.152835648143</v>
      </c>
      <c r="U1306" t="str">
        <f t="shared" si="166"/>
        <v>Jan</v>
      </c>
      <c r="V1306" t="str">
        <f t="shared" si="167"/>
        <v>A</v>
      </c>
    </row>
    <row r="1307" spans="1:22" ht="43.5" x14ac:dyDescent="0.35">
      <c r="A1307">
        <v>1305</v>
      </c>
      <c r="B1307" s="1" t="s">
        <v>1306</v>
      </c>
      <c r="C1307" s="1" t="s">
        <v>5415</v>
      </c>
      <c r="D1307" s="13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60"/>
        <v>0.25976666666666665</v>
      </c>
      <c r="P1307" s="4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42543.665601851855</v>
      </c>
      <c r="T1307" s="9">
        <f t="shared" si="165"/>
        <v>42572.729166666672</v>
      </c>
      <c r="U1307" t="str">
        <f t="shared" si="166"/>
        <v>Jun</v>
      </c>
      <c r="V1307" t="str">
        <f t="shared" si="167"/>
        <v>A</v>
      </c>
    </row>
    <row r="1308" spans="1:22" ht="58" x14ac:dyDescent="0.35">
      <c r="A1308">
        <v>1306</v>
      </c>
      <c r="B1308" s="1" t="s">
        <v>1307</v>
      </c>
      <c r="C1308" s="1" t="s">
        <v>5416</v>
      </c>
      <c r="D1308" s="13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60"/>
        <v>0.65246363636363636</v>
      </c>
      <c r="P1308" s="4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41947.457569444443</v>
      </c>
      <c r="T1308" s="9">
        <f t="shared" si="165"/>
        <v>41977.457569444443</v>
      </c>
      <c r="U1308" t="str">
        <f t="shared" si="166"/>
        <v>Nov</v>
      </c>
      <c r="V1308" t="str">
        <f t="shared" si="167"/>
        <v>A</v>
      </c>
    </row>
    <row r="1309" spans="1:22" ht="29" x14ac:dyDescent="0.35">
      <c r="A1309">
        <v>1307</v>
      </c>
      <c r="B1309" s="1" t="s">
        <v>1308</v>
      </c>
      <c r="C1309" s="1" t="s">
        <v>5417</v>
      </c>
      <c r="D1309" s="13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60"/>
        <v>0.11514000000000001</v>
      </c>
      <c r="P1309" s="4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42387.503229166665</v>
      </c>
      <c r="T1309" s="9">
        <f t="shared" si="165"/>
        <v>42417.503229166665</v>
      </c>
      <c r="U1309" t="str">
        <f t="shared" si="166"/>
        <v>Jan</v>
      </c>
      <c r="V1309" t="str">
        <f t="shared" si="167"/>
        <v>A</v>
      </c>
    </row>
    <row r="1310" spans="1:22" ht="29" x14ac:dyDescent="0.35">
      <c r="A1310">
        <v>1308</v>
      </c>
      <c r="B1310" s="1" t="s">
        <v>1309</v>
      </c>
      <c r="C1310" s="1" t="s">
        <v>5418</v>
      </c>
      <c r="D1310" s="13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60"/>
        <v>0.11360000000000001</v>
      </c>
      <c r="P1310" s="4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42611.613564814819</v>
      </c>
      <c r="T1310" s="9">
        <f t="shared" si="165"/>
        <v>42651.613564814819</v>
      </c>
      <c r="U1310" t="str">
        <f t="shared" si="166"/>
        <v>Aug</v>
      </c>
      <c r="V1310" t="str">
        <f t="shared" si="167"/>
        <v>A</v>
      </c>
    </row>
    <row r="1311" spans="1:22" ht="43.5" x14ac:dyDescent="0.35">
      <c r="A1311">
        <v>1309</v>
      </c>
      <c r="B1311" s="1" t="s">
        <v>1310</v>
      </c>
      <c r="C1311" s="1" t="s">
        <v>5419</v>
      </c>
      <c r="D1311" s="13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60"/>
        <v>1.1199130434782609</v>
      </c>
      <c r="P1311" s="4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42257.882731481484</v>
      </c>
      <c r="T1311" s="9">
        <f t="shared" si="165"/>
        <v>42292.882731481484</v>
      </c>
      <c r="U1311" t="str">
        <f t="shared" si="166"/>
        <v>Sep</v>
      </c>
      <c r="V1311" t="str">
        <f t="shared" si="167"/>
        <v>B</v>
      </c>
    </row>
    <row r="1312" spans="1:22" ht="43.5" x14ac:dyDescent="0.35">
      <c r="A1312">
        <v>1310</v>
      </c>
      <c r="B1312" s="1" t="s">
        <v>1311</v>
      </c>
      <c r="C1312" s="1" t="s">
        <v>5420</v>
      </c>
      <c r="D1312" s="13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60"/>
        <v>0.155</v>
      </c>
      <c r="P1312" s="4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42556.667245370365</v>
      </c>
      <c r="T1312" s="9">
        <f t="shared" si="165"/>
        <v>42601.667245370365</v>
      </c>
      <c r="U1312" t="str">
        <f t="shared" si="166"/>
        <v>Jul</v>
      </c>
      <c r="V1312" t="str">
        <f t="shared" si="167"/>
        <v>A</v>
      </c>
    </row>
    <row r="1313" spans="1:22" ht="58" x14ac:dyDescent="0.35">
      <c r="A1313">
        <v>1311</v>
      </c>
      <c r="B1313" s="1" t="s">
        <v>1312</v>
      </c>
      <c r="C1313" s="1" t="s">
        <v>5421</v>
      </c>
      <c r="D1313" s="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60"/>
        <v>0.32028000000000001</v>
      </c>
      <c r="P1313" s="4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42669.802303240736</v>
      </c>
      <c r="T1313" s="9">
        <f t="shared" si="165"/>
        <v>42704.843969907408</v>
      </c>
      <c r="U1313" t="str">
        <f t="shared" si="166"/>
        <v>Oct</v>
      </c>
      <c r="V1313" t="str">
        <f t="shared" si="167"/>
        <v>A</v>
      </c>
    </row>
    <row r="1314" spans="1:22" ht="43.5" x14ac:dyDescent="0.35">
      <c r="A1314">
        <v>1312</v>
      </c>
      <c r="B1314" s="1" t="s">
        <v>1313</v>
      </c>
      <c r="C1314" s="1" t="s">
        <v>5422</v>
      </c>
      <c r="D1314" s="13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60"/>
        <v>6.0869565217391303E-3</v>
      </c>
      <c r="P1314" s="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42082.702800925923</v>
      </c>
      <c r="T1314" s="9">
        <f t="shared" si="165"/>
        <v>42112.702800925923</v>
      </c>
      <c r="U1314" t="str">
        <f t="shared" si="166"/>
        <v>Mar</v>
      </c>
      <c r="V1314" t="str">
        <f t="shared" si="167"/>
        <v>A</v>
      </c>
    </row>
    <row r="1315" spans="1:22" ht="43.5" x14ac:dyDescent="0.35">
      <c r="A1315">
        <v>1313</v>
      </c>
      <c r="B1315" s="1" t="s">
        <v>1314</v>
      </c>
      <c r="C1315" s="1" t="s">
        <v>5423</v>
      </c>
      <c r="D1315" s="13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60"/>
        <v>0.31114999999999998</v>
      </c>
      <c r="P1315" s="4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42402.709652777776</v>
      </c>
      <c r="T1315" s="9">
        <f t="shared" si="165"/>
        <v>42432.709652777776</v>
      </c>
      <c r="U1315" t="str">
        <f t="shared" si="166"/>
        <v>Feb</v>
      </c>
      <c r="V1315" t="str">
        <f t="shared" si="167"/>
        <v>A</v>
      </c>
    </row>
    <row r="1316" spans="1:22" ht="58" x14ac:dyDescent="0.35">
      <c r="A1316">
        <v>1314</v>
      </c>
      <c r="B1316" s="1" t="s">
        <v>1315</v>
      </c>
      <c r="C1316" s="1" t="s">
        <v>5424</v>
      </c>
      <c r="D1316" s="13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60"/>
        <v>1.1266666666666666E-2</v>
      </c>
      <c r="P1316" s="4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42604.669675925921</v>
      </c>
      <c r="T1316" s="9">
        <f t="shared" si="165"/>
        <v>42664.669675925921</v>
      </c>
      <c r="U1316" t="str">
        <f t="shared" si="166"/>
        <v>Aug</v>
      </c>
      <c r="V1316" t="str">
        <f t="shared" si="167"/>
        <v>A</v>
      </c>
    </row>
    <row r="1317" spans="1:22" ht="29" x14ac:dyDescent="0.35">
      <c r="A1317">
        <v>1315</v>
      </c>
      <c r="B1317" s="1" t="s">
        <v>1316</v>
      </c>
      <c r="C1317" s="1" t="s">
        <v>5425</v>
      </c>
      <c r="D1317" s="13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60"/>
        <v>0.40404000000000001</v>
      </c>
      <c r="P1317" s="4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42278.498240740737</v>
      </c>
      <c r="T1317" s="9">
        <f t="shared" si="165"/>
        <v>42314.041666666672</v>
      </c>
      <c r="U1317" t="str">
        <f t="shared" si="166"/>
        <v>Oct</v>
      </c>
      <c r="V1317" t="str">
        <f t="shared" si="167"/>
        <v>A</v>
      </c>
    </row>
    <row r="1318" spans="1:22" ht="43.5" x14ac:dyDescent="0.35">
      <c r="A1318">
        <v>1316</v>
      </c>
      <c r="B1318" s="1" t="s">
        <v>1317</v>
      </c>
      <c r="C1318" s="1" t="s">
        <v>5426</v>
      </c>
      <c r="D1318" s="13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60"/>
        <v>1.3333333333333333E-5</v>
      </c>
      <c r="P1318" s="4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42393.961909722217</v>
      </c>
      <c r="T1318" s="9">
        <f t="shared" si="165"/>
        <v>42428.961909722217</v>
      </c>
      <c r="U1318" t="str">
        <f t="shared" si="166"/>
        <v>Jan</v>
      </c>
      <c r="V1318" t="str">
        <f t="shared" si="167"/>
        <v>A</v>
      </c>
    </row>
    <row r="1319" spans="1:22" ht="58" x14ac:dyDescent="0.35">
      <c r="A1319">
        <v>1317</v>
      </c>
      <c r="B1319" s="1" t="s">
        <v>1318</v>
      </c>
      <c r="C1319" s="1" t="s">
        <v>5427</v>
      </c>
      <c r="D1319" s="13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60"/>
        <v>5.7334999999999997E-2</v>
      </c>
      <c r="P1319" s="4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42520.235486111109</v>
      </c>
      <c r="T1319" s="9">
        <f t="shared" si="165"/>
        <v>42572.583333333328</v>
      </c>
      <c r="U1319" t="str">
        <f t="shared" si="166"/>
        <v>May</v>
      </c>
      <c r="V1319" t="str">
        <f t="shared" si="167"/>
        <v>A</v>
      </c>
    </row>
    <row r="1320" spans="1:22" ht="43.5" x14ac:dyDescent="0.35">
      <c r="A1320">
        <v>1318</v>
      </c>
      <c r="B1320" s="1" t="s">
        <v>1319</v>
      </c>
      <c r="C1320" s="1" t="s">
        <v>5428</v>
      </c>
      <c r="D1320" s="13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60"/>
        <v>0.15325</v>
      </c>
      <c r="P1320" s="4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41985.043657407412</v>
      </c>
      <c r="T1320" s="9">
        <f t="shared" si="165"/>
        <v>42015.043657407412</v>
      </c>
      <c r="U1320" t="str">
        <f t="shared" si="166"/>
        <v>Dec</v>
      </c>
      <c r="V1320" t="str">
        <f t="shared" si="167"/>
        <v>A</v>
      </c>
    </row>
    <row r="1321" spans="1:22" ht="43.5" x14ac:dyDescent="0.35">
      <c r="A1321">
        <v>1319</v>
      </c>
      <c r="B1321" s="1" t="s">
        <v>1320</v>
      </c>
      <c r="C1321" s="1" t="s">
        <v>5429</v>
      </c>
      <c r="D1321" s="13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60"/>
        <v>0.15103448275862069</v>
      </c>
      <c r="P1321" s="4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41816.812094907407</v>
      </c>
      <c r="T1321" s="9">
        <f t="shared" si="165"/>
        <v>41831.666666666664</v>
      </c>
      <c r="U1321" t="str">
        <f t="shared" si="166"/>
        <v>Jun</v>
      </c>
      <c r="V1321" t="str">
        <f t="shared" si="167"/>
        <v>A</v>
      </c>
    </row>
    <row r="1322" spans="1:22" ht="43.5" x14ac:dyDescent="0.35">
      <c r="A1322">
        <v>1320</v>
      </c>
      <c r="B1322" s="1" t="s">
        <v>1321</v>
      </c>
      <c r="C1322" s="1" t="s">
        <v>5430</v>
      </c>
      <c r="D1322" s="13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60"/>
        <v>5.0299999999999997E-3</v>
      </c>
      <c r="P1322" s="4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42705.690347222218</v>
      </c>
      <c r="T1322" s="9">
        <f t="shared" si="165"/>
        <v>42734.958333333328</v>
      </c>
      <c r="U1322" t="str">
        <f t="shared" si="166"/>
        <v>Dec</v>
      </c>
      <c r="V1322" t="str">
        <f t="shared" si="167"/>
        <v>A</v>
      </c>
    </row>
    <row r="1323" spans="1:22" ht="58" x14ac:dyDescent="0.35">
      <c r="A1323">
        <v>1321</v>
      </c>
      <c r="B1323" s="1" t="s">
        <v>1322</v>
      </c>
      <c r="C1323" s="1" t="s">
        <v>5431</v>
      </c>
      <c r="D1323" s="1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60"/>
        <v>1.3028138528138528E-2</v>
      </c>
      <c r="P1323" s="4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42697.74927083333</v>
      </c>
      <c r="T1323" s="9">
        <f t="shared" si="165"/>
        <v>42727.74927083333</v>
      </c>
      <c r="U1323" t="str">
        <f t="shared" si="166"/>
        <v>Nov</v>
      </c>
      <c r="V1323" t="str">
        <f t="shared" si="167"/>
        <v>A</v>
      </c>
    </row>
    <row r="1324" spans="1:22" ht="43.5" x14ac:dyDescent="0.35">
      <c r="A1324">
        <v>1322</v>
      </c>
      <c r="B1324" s="1" t="s">
        <v>1323</v>
      </c>
      <c r="C1324" s="1" t="s">
        <v>5432</v>
      </c>
      <c r="D1324" s="13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60"/>
        <v>3.0285714285714286E-3</v>
      </c>
      <c r="P1324" s="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42115.656539351854</v>
      </c>
      <c r="T1324" s="9">
        <f t="shared" si="165"/>
        <v>42145.656539351854</v>
      </c>
      <c r="U1324" t="str">
        <f t="shared" si="166"/>
        <v>Apr</v>
      </c>
      <c r="V1324" t="str">
        <f t="shared" si="167"/>
        <v>A</v>
      </c>
    </row>
    <row r="1325" spans="1:22" ht="43.5" x14ac:dyDescent="0.35">
      <c r="A1325">
        <v>1323</v>
      </c>
      <c r="B1325" s="1" t="s">
        <v>1324</v>
      </c>
      <c r="C1325" s="1" t="s">
        <v>5433</v>
      </c>
      <c r="D1325" s="13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60"/>
        <v>8.8800000000000004E-2</v>
      </c>
      <c r="P1325" s="4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42451.698449074072</v>
      </c>
      <c r="T1325" s="9">
        <f t="shared" si="165"/>
        <v>42486.288194444445</v>
      </c>
      <c r="U1325" t="str">
        <f t="shared" si="166"/>
        <v>Mar</v>
      </c>
      <c r="V1325" t="str">
        <f t="shared" si="167"/>
        <v>A</v>
      </c>
    </row>
    <row r="1326" spans="1:22" ht="43.5" x14ac:dyDescent="0.35">
      <c r="A1326">
        <v>1324</v>
      </c>
      <c r="B1326" s="1" t="s">
        <v>1325</v>
      </c>
      <c r="C1326" s="1" t="s">
        <v>5434</v>
      </c>
      <c r="D1326" s="13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60"/>
        <v>9.8400000000000001E-2</v>
      </c>
      <c r="P1326" s="4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42626.633703703701</v>
      </c>
      <c r="T1326" s="9">
        <f t="shared" si="165"/>
        <v>42656.633703703701</v>
      </c>
      <c r="U1326" t="str">
        <f t="shared" si="166"/>
        <v>Sep</v>
      </c>
      <c r="V1326" t="str">
        <f t="shared" si="167"/>
        <v>A</v>
      </c>
    </row>
    <row r="1327" spans="1:22" ht="43.5" x14ac:dyDescent="0.35">
      <c r="A1327">
        <v>1325</v>
      </c>
      <c r="B1327" s="1" t="s">
        <v>1326</v>
      </c>
      <c r="C1327" s="1" t="s">
        <v>5435</v>
      </c>
      <c r="D1327" s="13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60"/>
        <v>2.4299999999999999E-2</v>
      </c>
      <c r="P1327" s="4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42704.086053240739</v>
      </c>
      <c r="T1327" s="9">
        <f t="shared" si="165"/>
        <v>42734.086053240739</v>
      </c>
      <c r="U1327" t="str">
        <f t="shared" si="166"/>
        <v>Nov</v>
      </c>
      <c r="V1327" t="str">
        <f t="shared" si="167"/>
        <v>A</v>
      </c>
    </row>
    <row r="1328" spans="1:22" ht="43.5" x14ac:dyDescent="0.35">
      <c r="A1328">
        <v>1326</v>
      </c>
      <c r="B1328" s="1" t="s">
        <v>1327</v>
      </c>
      <c r="C1328" s="1" t="s">
        <v>5436</v>
      </c>
      <c r="D1328" s="13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60"/>
        <v>1.1299999999999999E-2</v>
      </c>
      <c r="P1328" s="4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41974.791990740734</v>
      </c>
      <c r="T1328" s="9">
        <f t="shared" si="165"/>
        <v>42019.791990740734</v>
      </c>
      <c r="U1328" t="str">
        <f t="shared" si="166"/>
        <v>Dec</v>
      </c>
      <c r="V1328" t="str">
        <f t="shared" si="167"/>
        <v>A</v>
      </c>
    </row>
    <row r="1329" spans="1:22" ht="43.5" x14ac:dyDescent="0.35">
      <c r="A1329">
        <v>1327</v>
      </c>
      <c r="B1329" s="1" t="s">
        <v>1328</v>
      </c>
      <c r="C1329" s="1" t="s">
        <v>5437</v>
      </c>
      <c r="D1329" s="13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60"/>
        <v>3.5520833333333335E-2</v>
      </c>
      <c r="P1329" s="4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42123.678645833337</v>
      </c>
      <c r="T1329" s="9">
        <f t="shared" si="165"/>
        <v>42153.678645833337</v>
      </c>
      <c r="U1329" t="str">
        <f t="shared" si="166"/>
        <v>Apr</v>
      </c>
      <c r="V1329" t="str">
        <f t="shared" si="167"/>
        <v>A</v>
      </c>
    </row>
    <row r="1330" spans="1:22" ht="58" x14ac:dyDescent="0.35">
      <c r="A1330">
        <v>1328</v>
      </c>
      <c r="B1330" s="1" t="s">
        <v>1329</v>
      </c>
      <c r="C1330" s="1" t="s">
        <v>5438</v>
      </c>
      <c r="D1330" s="13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60"/>
        <v>2.3306666666666667E-2</v>
      </c>
      <c r="P1330" s="4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42612.642754629633</v>
      </c>
      <c r="T1330" s="9">
        <f t="shared" si="165"/>
        <v>42657.642754629633</v>
      </c>
      <c r="U1330" t="str">
        <f t="shared" si="166"/>
        <v>Aug</v>
      </c>
      <c r="V1330" t="str">
        <f t="shared" si="167"/>
        <v>A</v>
      </c>
    </row>
    <row r="1331" spans="1:22" ht="43.5" x14ac:dyDescent="0.35">
      <c r="A1331">
        <v>1329</v>
      </c>
      <c r="B1331" s="1" t="s">
        <v>1330</v>
      </c>
      <c r="C1331" s="1" t="s">
        <v>5439</v>
      </c>
      <c r="D1331" s="13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60"/>
        <v>8.1600000000000006E-3</v>
      </c>
      <c r="P1331" s="4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41935.221585648149</v>
      </c>
      <c r="T1331" s="9">
        <f t="shared" si="165"/>
        <v>41975.263252314813</v>
      </c>
      <c r="U1331" t="str">
        <f t="shared" si="166"/>
        <v>Oct</v>
      </c>
      <c r="V1331" t="str">
        <f t="shared" si="167"/>
        <v>A</v>
      </c>
    </row>
    <row r="1332" spans="1:22" ht="43.5" x14ac:dyDescent="0.35">
      <c r="A1332">
        <v>1330</v>
      </c>
      <c r="B1332" s="1" t="s">
        <v>1331</v>
      </c>
      <c r="C1332" s="1" t="s">
        <v>5440</v>
      </c>
      <c r="D1332" s="13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60"/>
        <v>0.22494285714285714</v>
      </c>
      <c r="P1332" s="4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42522.276724537034</v>
      </c>
      <c r="T1332" s="9">
        <f t="shared" si="165"/>
        <v>42553.166666666672</v>
      </c>
      <c r="U1332" t="str">
        <f t="shared" si="166"/>
        <v>Jun</v>
      </c>
      <c r="V1332" t="str">
        <f t="shared" si="167"/>
        <v>A</v>
      </c>
    </row>
    <row r="1333" spans="1:22" ht="43.5" x14ac:dyDescent="0.35">
      <c r="A1333">
        <v>1331</v>
      </c>
      <c r="B1333" s="1" t="s">
        <v>1332</v>
      </c>
      <c r="C1333" s="1" t="s">
        <v>5441</v>
      </c>
      <c r="D1333" s="1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60"/>
        <v>1.3668E-2</v>
      </c>
      <c r="P1333" s="4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42569.50409722222</v>
      </c>
      <c r="T1333" s="9">
        <f t="shared" si="165"/>
        <v>42599.50409722222</v>
      </c>
      <c r="U1333" t="str">
        <f t="shared" si="166"/>
        <v>Jul</v>
      </c>
      <c r="V1333" t="str">
        <f t="shared" si="167"/>
        <v>A</v>
      </c>
    </row>
    <row r="1334" spans="1:22" ht="58" x14ac:dyDescent="0.35">
      <c r="A1334">
        <v>1332</v>
      </c>
      <c r="B1334" s="1" t="s">
        <v>1333</v>
      </c>
      <c r="C1334" s="1" t="s">
        <v>5442</v>
      </c>
      <c r="D1334" s="13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60"/>
        <v>0</v>
      </c>
      <c r="P1334" s="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42732.060277777782</v>
      </c>
      <c r="T1334" s="9">
        <f t="shared" si="165"/>
        <v>42762.060277777782</v>
      </c>
      <c r="U1334" t="str">
        <f t="shared" si="166"/>
        <v>Dec</v>
      </c>
      <c r="V1334" t="str">
        <f t="shared" si="167"/>
        <v>A</v>
      </c>
    </row>
    <row r="1335" spans="1:22" ht="43.5" x14ac:dyDescent="0.35">
      <c r="A1335">
        <v>1333</v>
      </c>
      <c r="B1335" s="1" t="s">
        <v>1334</v>
      </c>
      <c r="C1335" s="1" t="s">
        <v>5443</v>
      </c>
      <c r="D1335" s="13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60"/>
        <v>0</v>
      </c>
      <c r="P1335" s="4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41806.106770833336</v>
      </c>
      <c r="T1335" s="9">
        <f t="shared" si="165"/>
        <v>41836.106770833336</v>
      </c>
      <c r="U1335" t="str">
        <f t="shared" si="166"/>
        <v>Jun</v>
      </c>
      <c r="V1335" t="str">
        <f t="shared" si="167"/>
        <v>A</v>
      </c>
    </row>
    <row r="1336" spans="1:22" ht="43.5" x14ac:dyDescent="0.35">
      <c r="A1336">
        <v>1334</v>
      </c>
      <c r="B1336" s="1" t="s">
        <v>1335</v>
      </c>
      <c r="C1336" s="1" t="s">
        <v>5444</v>
      </c>
      <c r="D1336" s="13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60"/>
        <v>0.10754135338345865</v>
      </c>
      <c r="P1336" s="4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42410.774155092593</v>
      </c>
      <c r="T1336" s="9">
        <f t="shared" si="165"/>
        <v>42440.774155092593</v>
      </c>
      <c r="U1336" t="str">
        <f t="shared" si="166"/>
        <v>Feb</v>
      </c>
      <c r="V1336" t="str">
        <f t="shared" si="167"/>
        <v>A</v>
      </c>
    </row>
    <row r="1337" spans="1:22" ht="58" x14ac:dyDescent="0.35">
      <c r="A1337">
        <v>1335</v>
      </c>
      <c r="B1337" s="1" t="s">
        <v>1336</v>
      </c>
      <c r="C1337" s="1" t="s">
        <v>5445</v>
      </c>
      <c r="D1337" s="13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60"/>
        <v>0.1976</v>
      </c>
      <c r="P1337" s="4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42313.936365740738</v>
      </c>
      <c r="T1337" s="9">
        <f t="shared" si="165"/>
        <v>42343.936365740738</v>
      </c>
      <c r="U1337" t="str">
        <f t="shared" si="166"/>
        <v>Nov</v>
      </c>
      <c r="V1337" t="str">
        <f t="shared" si="167"/>
        <v>A</v>
      </c>
    </row>
    <row r="1338" spans="1:22" ht="43.5" x14ac:dyDescent="0.35">
      <c r="A1338">
        <v>1336</v>
      </c>
      <c r="B1338" s="1" t="s">
        <v>1337</v>
      </c>
      <c r="C1338" s="1" t="s">
        <v>5446</v>
      </c>
      <c r="D1338" s="13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60"/>
        <v>0.84946999999999995</v>
      </c>
      <c r="P1338" s="4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41955.863750000004</v>
      </c>
      <c r="T1338" s="9">
        <f t="shared" si="165"/>
        <v>41990.863750000004</v>
      </c>
      <c r="U1338" t="str">
        <f t="shared" si="166"/>
        <v>Nov</v>
      </c>
      <c r="V1338" t="str">
        <f t="shared" si="167"/>
        <v>A</v>
      </c>
    </row>
    <row r="1339" spans="1:22" ht="43.5" x14ac:dyDescent="0.35">
      <c r="A1339">
        <v>1337</v>
      </c>
      <c r="B1339" s="1" t="s">
        <v>1338</v>
      </c>
      <c r="C1339" s="1" t="s">
        <v>5447</v>
      </c>
      <c r="D1339" s="13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60"/>
        <v>0.49381999999999998</v>
      </c>
      <c r="P1339" s="4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42767.577303240745</v>
      </c>
      <c r="T1339" s="9">
        <f t="shared" si="165"/>
        <v>42797.577303240745</v>
      </c>
      <c r="U1339" t="str">
        <f t="shared" si="166"/>
        <v>Feb</v>
      </c>
      <c r="V1339" t="str">
        <f t="shared" si="167"/>
        <v>A</v>
      </c>
    </row>
    <row r="1340" spans="1:22" ht="58" x14ac:dyDescent="0.35">
      <c r="A1340">
        <v>1338</v>
      </c>
      <c r="B1340" s="1" t="s">
        <v>1339</v>
      </c>
      <c r="C1340" s="1" t="s">
        <v>5448</v>
      </c>
      <c r="D1340" s="13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60"/>
        <v>3.3033333333333331E-2</v>
      </c>
      <c r="P1340" s="4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42188.803622685184</v>
      </c>
      <c r="T1340" s="9">
        <f t="shared" si="165"/>
        <v>42218.803622685184</v>
      </c>
      <c r="U1340" t="str">
        <f t="shared" si="166"/>
        <v>Jul</v>
      </c>
      <c r="V1340" t="str">
        <f t="shared" si="167"/>
        <v>A</v>
      </c>
    </row>
    <row r="1341" spans="1:22" ht="29" x14ac:dyDescent="0.35">
      <c r="A1341">
        <v>1339</v>
      </c>
      <c r="B1341" s="1" t="s">
        <v>1340</v>
      </c>
      <c r="C1341" s="1" t="s">
        <v>5449</v>
      </c>
      <c r="D1341" s="13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60"/>
        <v>6.6339999999999996E-2</v>
      </c>
      <c r="P1341" s="4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41936.647164351853</v>
      </c>
      <c r="T1341" s="9">
        <f t="shared" si="165"/>
        <v>41981.688831018517</v>
      </c>
      <c r="U1341" t="str">
        <f t="shared" si="166"/>
        <v>Oct</v>
      </c>
      <c r="V1341" t="str">
        <f t="shared" si="167"/>
        <v>A</v>
      </c>
    </row>
    <row r="1342" spans="1:22" ht="43.5" x14ac:dyDescent="0.35">
      <c r="A1342">
        <v>1340</v>
      </c>
      <c r="B1342" s="1" t="s">
        <v>1341</v>
      </c>
      <c r="C1342" s="1" t="s">
        <v>5450</v>
      </c>
      <c r="D1342" s="13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60"/>
        <v>0</v>
      </c>
      <c r="P1342" s="4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41836.595520833333</v>
      </c>
      <c r="T1342" s="9">
        <f t="shared" si="165"/>
        <v>41866.595520833333</v>
      </c>
      <c r="U1342" t="str">
        <f t="shared" si="166"/>
        <v>Jul</v>
      </c>
      <c r="V1342" t="str">
        <f t="shared" si="167"/>
        <v>A</v>
      </c>
    </row>
    <row r="1343" spans="1:22" ht="58" x14ac:dyDescent="0.35">
      <c r="A1343">
        <v>1341</v>
      </c>
      <c r="B1343" s="1" t="s">
        <v>1342</v>
      </c>
      <c r="C1343" s="1" t="s">
        <v>5451</v>
      </c>
      <c r="D1343" s="1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60"/>
        <v>0.7036</v>
      </c>
      <c r="P1343" s="4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42612.624039351853</v>
      </c>
      <c r="T1343" s="9">
        <f t="shared" si="165"/>
        <v>42644.624039351853</v>
      </c>
      <c r="U1343" t="str">
        <f t="shared" si="166"/>
        <v>Aug</v>
      </c>
      <c r="V1343" t="str">
        <f t="shared" si="167"/>
        <v>A</v>
      </c>
    </row>
    <row r="1344" spans="1:22" ht="43.5" x14ac:dyDescent="0.35">
      <c r="A1344">
        <v>1342</v>
      </c>
      <c r="B1344" s="1" t="s">
        <v>1343</v>
      </c>
      <c r="C1344" s="1" t="s">
        <v>5452</v>
      </c>
      <c r="D1344" s="13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60"/>
        <v>2E-3</v>
      </c>
      <c r="P1344" s="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42172.816423611104</v>
      </c>
      <c r="T1344" s="9">
        <f t="shared" si="165"/>
        <v>42202.816423611104</v>
      </c>
      <c r="U1344" t="str">
        <f t="shared" si="166"/>
        <v>Jun</v>
      </c>
      <c r="V1344" t="str">
        <f t="shared" si="167"/>
        <v>A</v>
      </c>
    </row>
    <row r="1345" spans="1:22" ht="58" x14ac:dyDescent="0.35">
      <c r="A1345">
        <v>1343</v>
      </c>
      <c r="B1345" s="1" t="s">
        <v>1344</v>
      </c>
      <c r="C1345" s="1" t="s">
        <v>5453</v>
      </c>
      <c r="D1345" s="13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60"/>
        <v>1.02298</v>
      </c>
      <c r="P1345" s="4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42542.526423611111</v>
      </c>
      <c r="T1345" s="9">
        <f t="shared" si="165"/>
        <v>42601.165972222225</v>
      </c>
      <c r="U1345" t="str">
        <f t="shared" si="166"/>
        <v>Jun</v>
      </c>
      <c r="V1345" t="str">
        <f t="shared" si="167"/>
        <v>B</v>
      </c>
    </row>
    <row r="1346" spans="1:22" ht="43.5" x14ac:dyDescent="0.35">
      <c r="A1346">
        <v>1344</v>
      </c>
      <c r="B1346" s="1" t="s">
        <v>1345</v>
      </c>
      <c r="C1346" s="1" t="s">
        <v>5454</v>
      </c>
      <c r="D1346" s="13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60"/>
        <v>3.7773333333333334</v>
      </c>
      <c r="P1346" s="4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42522.789803240739</v>
      </c>
      <c r="T1346" s="9">
        <f t="shared" si="165"/>
        <v>42551.789803240739</v>
      </c>
      <c r="U1346" t="str">
        <f t="shared" si="166"/>
        <v>Jun</v>
      </c>
      <c r="V1346" t="str">
        <f t="shared" si="167"/>
        <v>C</v>
      </c>
    </row>
    <row r="1347" spans="1:22" ht="43.5" x14ac:dyDescent="0.35">
      <c r="A1347">
        <v>1345</v>
      </c>
      <c r="B1347" s="1" t="s">
        <v>1346</v>
      </c>
      <c r="C1347" s="1" t="s">
        <v>5455</v>
      </c>
      <c r="D1347" s="13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68">E1347/D1347</f>
        <v>1.25</v>
      </c>
      <c r="P1347" s="4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9">
        <f t="shared" ref="S1347:S1410" si="172">(((J1347/60)/60)/24)+DATE(1970,1,1)</f>
        <v>41799.814340277779</v>
      </c>
      <c r="T1347" s="9">
        <f t="shared" ref="T1347:T1410" si="173">(((I1347/60)/60)/24)+DATE(1970,1,1)</f>
        <v>41834.814340277779</v>
      </c>
      <c r="U1347" t="str">
        <f t="shared" ref="U1347:U1410" si="174">(TEXT(S1347,"mmm"))</f>
        <v>Jun</v>
      </c>
      <c r="V1347" t="str">
        <f t="shared" ref="V1347:V1410" si="175">IF(O1347&lt;1,"A",IF(O1347&lt;2,"B","C"))</f>
        <v>B</v>
      </c>
    </row>
    <row r="1348" spans="1:22" ht="43.5" x14ac:dyDescent="0.35">
      <c r="A1348">
        <v>1346</v>
      </c>
      <c r="B1348" s="1" t="s">
        <v>1347</v>
      </c>
      <c r="C1348" s="1" t="s">
        <v>5456</v>
      </c>
      <c r="D1348" s="13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68"/>
        <v>1.473265306122449</v>
      </c>
      <c r="P1348" s="4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41422.075821759259</v>
      </c>
      <c r="T1348" s="9">
        <f t="shared" si="173"/>
        <v>41452.075821759259</v>
      </c>
      <c r="U1348" t="str">
        <f t="shared" si="174"/>
        <v>May</v>
      </c>
      <c r="V1348" t="str">
        <f t="shared" si="175"/>
        <v>B</v>
      </c>
    </row>
    <row r="1349" spans="1:22" ht="43.5" x14ac:dyDescent="0.35">
      <c r="A1349">
        <v>1347</v>
      </c>
      <c r="B1349" s="1" t="s">
        <v>1348</v>
      </c>
      <c r="C1349" s="1" t="s">
        <v>5457</v>
      </c>
      <c r="D1349" s="13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68"/>
        <v>1.022</v>
      </c>
      <c r="P1349" s="4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42040.638020833328</v>
      </c>
      <c r="T1349" s="9">
        <f t="shared" si="173"/>
        <v>42070.638020833328</v>
      </c>
      <c r="U1349" t="str">
        <f t="shared" si="174"/>
        <v>Feb</v>
      </c>
      <c r="V1349" t="str">
        <f t="shared" si="175"/>
        <v>B</v>
      </c>
    </row>
    <row r="1350" spans="1:22" ht="43.5" x14ac:dyDescent="0.35">
      <c r="A1350">
        <v>1348</v>
      </c>
      <c r="B1350" s="1" t="s">
        <v>1349</v>
      </c>
      <c r="C1350" s="1" t="s">
        <v>5458</v>
      </c>
      <c r="D1350" s="13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68"/>
        <v>1.018723404255319</v>
      </c>
      <c r="P1350" s="4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41963.506168981476</v>
      </c>
      <c r="T1350" s="9">
        <f t="shared" si="173"/>
        <v>41991.506168981476</v>
      </c>
      <c r="U1350" t="str">
        <f t="shared" si="174"/>
        <v>Nov</v>
      </c>
      <c r="V1350" t="str">
        <f t="shared" si="175"/>
        <v>B</v>
      </c>
    </row>
    <row r="1351" spans="1:22" ht="43.5" x14ac:dyDescent="0.35">
      <c r="A1351">
        <v>1349</v>
      </c>
      <c r="B1351" s="1" t="s">
        <v>1350</v>
      </c>
      <c r="C1351" s="1" t="s">
        <v>5459</v>
      </c>
      <c r="D1351" s="13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68"/>
        <v>2.0419999999999998</v>
      </c>
      <c r="P1351" s="4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42317.33258101852</v>
      </c>
      <c r="T1351" s="9">
        <f t="shared" si="173"/>
        <v>42354.290972222225</v>
      </c>
      <c r="U1351" t="str">
        <f t="shared" si="174"/>
        <v>Nov</v>
      </c>
      <c r="V1351" t="str">
        <f t="shared" si="175"/>
        <v>C</v>
      </c>
    </row>
    <row r="1352" spans="1:22" ht="43.5" x14ac:dyDescent="0.35">
      <c r="A1352">
        <v>1350</v>
      </c>
      <c r="B1352" s="1" t="s">
        <v>1351</v>
      </c>
      <c r="C1352" s="1" t="s">
        <v>5460</v>
      </c>
      <c r="D1352" s="13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68"/>
        <v>1.0405</v>
      </c>
      <c r="P1352" s="4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42334.013124999998</v>
      </c>
      <c r="T1352" s="9">
        <f t="shared" si="173"/>
        <v>42364.013124999998</v>
      </c>
      <c r="U1352" t="str">
        <f t="shared" si="174"/>
        <v>Nov</v>
      </c>
      <c r="V1352" t="str">
        <f t="shared" si="175"/>
        <v>B</v>
      </c>
    </row>
    <row r="1353" spans="1:22" ht="29" x14ac:dyDescent="0.35">
      <c r="A1353">
        <v>1351</v>
      </c>
      <c r="B1353" s="1" t="s">
        <v>1352</v>
      </c>
      <c r="C1353" s="1" t="s">
        <v>5461</v>
      </c>
      <c r="D1353" s="1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68"/>
        <v>1.0126500000000001</v>
      </c>
      <c r="P1353" s="4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42382.74009259259</v>
      </c>
      <c r="T1353" s="9">
        <f t="shared" si="173"/>
        <v>42412.74009259259</v>
      </c>
      <c r="U1353" t="str">
        <f t="shared" si="174"/>
        <v>Jan</v>
      </c>
      <c r="V1353" t="str">
        <f t="shared" si="175"/>
        <v>B</v>
      </c>
    </row>
    <row r="1354" spans="1:22" ht="58" x14ac:dyDescent="0.35">
      <c r="A1354">
        <v>1352</v>
      </c>
      <c r="B1354" s="1" t="s">
        <v>1353</v>
      </c>
      <c r="C1354" s="1" t="s">
        <v>5462</v>
      </c>
      <c r="D1354" s="13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68"/>
        <v>1.3613999999999999</v>
      </c>
      <c r="P1354" s="4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42200.578310185185</v>
      </c>
      <c r="T1354" s="9">
        <f t="shared" si="173"/>
        <v>42252.165972222225</v>
      </c>
      <c r="U1354" t="str">
        <f t="shared" si="174"/>
        <v>Jul</v>
      </c>
      <c r="V1354" t="str">
        <f t="shared" si="175"/>
        <v>B</v>
      </c>
    </row>
    <row r="1355" spans="1:22" ht="43.5" x14ac:dyDescent="0.35">
      <c r="A1355">
        <v>1353</v>
      </c>
      <c r="B1355" s="1" t="s">
        <v>1354</v>
      </c>
      <c r="C1355" s="1" t="s">
        <v>5463</v>
      </c>
      <c r="D1355" s="13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68"/>
        <v>1.3360000000000001</v>
      </c>
      <c r="P1355" s="4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41309.11791666667</v>
      </c>
      <c r="T1355" s="9">
        <f t="shared" si="173"/>
        <v>41344</v>
      </c>
      <c r="U1355" t="str">
        <f t="shared" si="174"/>
        <v>Feb</v>
      </c>
      <c r="V1355" t="str">
        <f t="shared" si="175"/>
        <v>B</v>
      </c>
    </row>
    <row r="1356" spans="1:22" ht="43.5" x14ac:dyDescent="0.35">
      <c r="A1356">
        <v>1354</v>
      </c>
      <c r="B1356" s="1" t="s">
        <v>1355</v>
      </c>
      <c r="C1356" s="1" t="s">
        <v>5464</v>
      </c>
      <c r="D1356" s="13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68"/>
        <v>1.3025</v>
      </c>
      <c r="P1356" s="4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42502.807627314818</v>
      </c>
      <c r="T1356" s="9">
        <f t="shared" si="173"/>
        <v>42532.807627314818</v>
      </c>
      <c r="U1356" t="str">
        <f t="shared" si="174"/>
        <v>May</v>
      </c>
      <c r="V1356" t="str">
        <f t="shared" si="175"/>
        <v>B</v>
      </c>
    </row>
    <row r="1357" spans="1:22" ht="58" x14ac:dyDescent="0.35">
      <c r="A1357">
        <v>1355</v>
      </c>
      <c r="B1357" s="1" t="s">
        <v>1356</v>
      </c>
      <c r="C1357" s="1" t="s">
        <v>5465</v>
      </c>
      <c r="D1357" s="13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68"/>
        <v>1.2267999999999999</v>
      </c>
      <c r="P1357" s="4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41213.254687499997</v>
      </c>
      <c r="T1357" s="9">
        <f t="shared" si="173"/>
        <v>41243.416666666664</v>
      </c>
      <c r="U1357" t="str">
        <f t="shared" si="174"/>
        <v>Oct</v>
      </c>
      <c r="V1357" t="str">
        <f t="shared" si="175"/>
        <v>B</v>
      </c>
    </row>
    <row r="1358" spans="1:22" ht="43.5" x14ac:dyDescent="0.35">
      <c r="A1358">
        <v>1356</v>
      </c>
      <c r="B1358" s="1" t="s">
        <v>1357</v>
      </c>
      <c r="C1358" s="1" t="s">
        <v>5466</v>
      </c>
      <c r="D1358" s="13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68"/>
        <v>1.8281058823529412</v>
      </c>
      <c r="P1358" s="4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41430.038888888892</v>
      </c>
      <c r="T1358" s="9">
        <f t="shared" si="173"/>
        <v>41460.038888888892</v>
      </c>
      <c r="U1358" t="str">
        <f t="shared" si="174"/>
        <v>Jun</v>
      </c>
      <c r="V1358" t="str">
        <f t="shared" si="175"/>
        <v>B</v>
      </c>
    </row>
    <row r="1359" spans="1:22" ht="43.5" x14ac:dyDescent="0.35">
      <c r="A1359">
        <v>1357</v>
      </c>
      <c r="B1359" s="1" t="s">
        <v>1358</v>
      </c>
      <c r="C1359" s="1" t="s">
        <v>5467</v>
      </c>
      <c r="D1359" s="13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68"/>
        <v>1.2529999999999999</v>
      </c>
      <c r="P1359" s="4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41304.962233796294</v>
      </c>
      <c r="T1359" s="9">
        <f t="shared" si="173"/>
        <v>41334.249305555553</v>
      </c>
      <c r="U1359" t="str">
        <f t="shared" si="174"/>
        <v>Jan</v>
      </c>
      <c r="V1359" t="str">
        <f t="shared" si="175"/>
        <v>B</v>
      </c>
    </row>
    <row r="1360" spans="1:22" ht="43.5" x14ac:dyDescent="0.35">
      <c r="A1360">
        <v>1358</v>
      </c>
      <c r="B1360" s="1" t="s">
        <v>1359</v>
      </c>
      <c r="C1360" s="1" t="s">
        <v>5468</v>
      </c>
      <c r="D1360" s="13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68"/>
        <v>1.1166666666666667</v>
      </c>
      <c r="P1360" s="4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40689.570868055554</v>
      </c>
      <c r="T1360" s="9">
        <f t="shared" si="173"/>
        <v>40719.570868055554</v>
      </c>
      <c r="U1360" t="str">
        <f t="shared" si="174"/>
        <v>May</v>
      </c>
      <c r="V1360" t="str">
        <f t="shared" si="175"/>
        <v>B</v>
      </c>
    </row>
    <row r="1361" spans="1:22" ht="43.5" x14ac:dyDescent="0.35">
      <c r="A1361">
        <v>1359</v>
      </c>
      <c r="B1361" s="1" t="s">
        <v>1360</v>
      </c>
      <c r="C1361" s="1" t="s">
        <v>5469</v>
      </c>
      <c r="D1361" s="13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68"/>
        <v>1.1575757575757575</v>
      </c>
      <c r="P1361" s="4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40668.814699074072</v>
      </c>
      <c r="T1361" s="9">
        <f t="shared" si="173"/>
        <v>40730.814699074072</v>
      </c>
      <c r="U1361" t="str">
        <f t="shared" si="174"/>
        <v>May</v>
      </c>
      <c r="V1361" t="str">
        <f t="shared" si="175"/>
        <v>B</v>
      </c>
    </row>
    <row r="1362" spans="1:22" ht="29" x14ac:dyDescent="0.35">
      <c r="A1362">
        <v>1360</v>
      </c>
      <c r="B1362" s="1" t="s">
        <v>1361</v>
      </c>
      <c r="C1362" s="1" t="s">
        <v>5470</v>
      </c>
      <c r="D1362" s="13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68"/>
        <v>1.732</v>
      </c>
      <c r="P1362" s="4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41095.900694444441</v>
      </c>
      <c r="T1362" s="9">
        <f t="shared" si="173"/>
        <v>41123.900694444441</v>
      </c>
      <c r="U1362" t="str">
        <f t="shared" si="174"/>
        <v>Jul</v>
      </c>
      <c r="V1362" t="str">
        <f t="shared" si="175"/>
        <v>B</v>
      </c>
    </row>
    <row r="1363" spans="1:22" ht="43.5" x14ac:dyDescent="0.35">
      <c r="A1363">
        <v>1361</v>
      </c>
      <c r="B1363" s="1" t="s">
        <v>1362</v>
      </c>
      <c r="C1363" s="1" t="s">
        <v>5471</v>
      </c>
      <c r="D1363" s="1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68"/>
        <v>1.2598333333333334</v>
      </c>
      <c r="P1363" s="4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41781.717268518521</v>
      </c>
      <c r="T1363" s="9">
        <f t="shared" si="173"/>
        <v>41811.717268518521</v>
      </c>
      <c r="U1363" t="str">
        <f t="shared" si="174"/>
        <v>May</v>
      </c>
      <c r="V1363" t="str">
        <f t="shared" si="175"/>
        <v>B</v>
      </c>
    </row>
    <row r="1364" spans="1:22" ht="43.5" x14ac:dyDescent="0.35">
      <c r="A1364">
        <v>1362</v>
      </c>
      <c r="B1364" s="1" t="s">
        <v>1363</v>
      </c>
      <c r="C1364" s="1" t="s">
        <v>5472</v>
      </c>
      <c r="D1364" s="13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68"/>
        <v>1.091</v>
      </c>
      <c r="P1364" s="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41464.934386574074</v>
      </c>
      <c r="T1364" s="9">
        <f t="shared" si="173"/>
        <v>41524.934386574074</v>
      </c>
      <c r="U1364" t="str">
        <f t="shared" si="174"/>
        <v>Jul</v>
      </c>
      <c r="V1364" t="str">
        <f t="shared" si="175"/>
        <v>B</v>
      </c>
    </row>
    <row r="1365" spans="1:22" ht="43.5" x14ac:dyDescent="0.35">
      <c r="A1365">
        <v>1363</v>
      </c>
      <c r="B1365" s="1" t="s">
        <v>1364</v>
      </c>
      <c r="C1365" s="1" t="s">
        <v>5473</v>
      </c>
      <c r="D1365" s="13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68"/>
        <v>1</v>
      </c>
      <c r="P1365" s="4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42396.8440625</v>
      </c>
      <c r="T1365" s="9">
        <f t="shared" si="173"/>
        <v>42415.332638888889</v>
      </c>
      <c r="U1365" t="str">
        <f t="shared" si="174"/>
        <v>Jan</v>
      </c>
      <c r="V1365" t="str">
        <f t="shared" si="175"/>
        <v>B</v>
      </c>
    </row>
    <row r="1366" spans="1:22" ht="58" x14ac:dyDescent="0.35">
      <c r="A1366">
        <v>1364</v>
      </c>
      <c r="B1366" s="1" t="s">
        <v>1365</v>
      </c>
      <c r="C1366" s="1" t="s">
        <v>5474</v>
      </c>
      <c r="D1366" s="13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68"/>
        <v>1.1864285714285714</v>
      </c>
      <c r="P1366" s="4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9">
        <f t="shared" si="172"/>
        <v>41951.695671296293</v>
      </c>
      <c r="T1366" s="9">
        <f t="shared" si="173"/>
        <v>42011.6956712963</v>
      </c>
      <c r="U1366" t="str">
        <f t="shared" si="174"/>
        <v>Nov</v>
      </c>
      <c r="V1366" t="str">
        <f t="shared" si="175"/>
        <v>B</v>
      </c>
    </row>
    <row r="1367" spans="1:22" ht="43.5" x14ac:dyDescent="0.35">
      <c r="A1367">
        <v>1365</v>
      </c>
      <c r="B1367" s="1" t="s">
        <v>1366</v>
      </c>
      <c r="C1367" s="1" t="s">
        <v>5475</v>
      </c>
      <c r="D1367" s="13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68"/>
        <v>1.0026666666666666</v>
      </c>
      <c r="P1367" s="4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9">
        <f t="shared" si="172"/>
        <v>42049.733240740738</v>
      </c>
      <c r="T1367" s="9">
        <f t="shared" si="173"/>
        <v>42079.691574074073</v>
      </c>
      <c r="U1367" t="str">
        <f t="shared" si="174"/>
        <v>Feb</v>
      </c>
      <c r="V1367" t="str">
        <f t="shared" si="175"/>
        <v>B</v>
      </c>
    </row>
    <row r="1368" spans="1:22" x14ac:dyDescent="0.35">
      <c r="A1368">
        <v>1366</v>
      </c>
      <c r="B1368" s="1" t="s">
        <v>1367</v>
      </c>
      <c r="C1368" s="1" t="s">
        <v>5476</v>
      </c>
      <c r="D1368" s="13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68"/>
        <v>1.2648920000000001</v>
      </c>
      <c r="P1368" s="4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9">
        <f t="shared" si="172"/>
        <v>41924.996099537035</v>
      </c>
      <c r="T1368" s="9">
        <f t="shared" si="173"/>
        <v>41970.037766203706</v>
      </c>
      <c r="U1368" t="str">
        <f t="shared" si="174"/>
        <v>Oct</v>
      </c>
      <c r="V1368" t="str">
        <f t="shared" si="175"/>
        <v>B</v>
      </c>
    </row>
    <row r="1369" spans="1:22" ht="43.5" x14ac:dyDescent="0.35">
      <c r="A1369">
        <v>1367</v>
      </c>
      <c r="B1369" s="1" t="s">
        <v>1368</v>
      </c>
      <c r="C1369" s="1" t="s">
        <v>5477</v>
      </c>
      <c r="D1369" s="13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68"/>
        <v>1.1426000000000001</v>
      </c>
      <c r="P1369" s="4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9">
        <f t="shared" si="172"/>
        <v>42292.002893518518</v>
      </c>
      <c r="T1369" s="9">
        <f t="shared" si="173"/>
        <v>42322.044560185182</v>
      </c>
      <c r="U1369" t="str">
        <f t="shared" si="174"/>
        <v>Oct</v>
      </c>
      <c r="V1369" t="str">
        <f t="shared" si="175"/>
        <v>B</v>
      </c>
    </row>
    <row r="1370" spans="1:22" ht="43.5" x14ac:dyDescent="0.35">
      <c r="A1370">
        <v>1368</v>
      </c>
      <c r="B1370" s="1" t="s">
        <v>1369</v>
      </c>
      <c r="C1370" s="1" t="s">
        <v>5478</v>
      </c>
      <c r="D1370" s="13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68"/>
        <v>1.107</v>
      </c>
      <c r="P1370" s="4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9">
        <f t="shared" si="172"/>
        <v>42146.190902777773</v>
      </c>
      <c r="T1370" s="9">
        <f t="shared" si="173"/>
        <v>42170.190902777773</v>
      </c>
      <c r="U1370" t="str">
        <f t="shared" si="174"/>
        <v>May</v>
      </c>
      <c r="V1370" t="str">
        <f t="shared" si="175"/>
        <v>B</v>
      </c>
    </row>
    <row r="1371" spans="1:22" ht="43.5" x14ac:dyDescent="0.35">
      <c r="A1371">
        <v>1369</v>
      </c>
      <c r="B1371" s="1" t="s">
        <v>1370</v>
      </c>
      <c r="C1371" s="1" t="s">
        <v>5479</v>
      </c>
      <c r="D1371" s="13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68"/>
        <v>1.0534805315203954</v>
      </c>
      <c r="P1371" s="4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9">
        <f t="shared" si="172"/>
        <v>41710.594282407408</v>
      </c>
      <c r="T1371" s="9">
        <f t="shared" si="173"/>
        <v>41740.594282407408</v>
      </c>
      <c r="U1371" t="str">
        <f t="shared" si="174"/>
        <v>Mar</v>
      </c>
      <c r="V1371" t="str">
        <f t="shared" si="175"/>
        <v>B</v>
      </c>
    </row>
    <row r="1372" spans="1:22" ht="29" x14ac:dyDescent="0.35">
      <c r="A1372">
        <v>1370</v>
      </c>
      <c r="B1372" s="1" t="s">
        <v>1371</v>
      </c>
      <c r="C1372" s="1" t="s">
        <v>5480</v>
      </c>
      <c r="D1372" s="13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68"/>
        <v>1.0366666666666666</v>
      </c>
      <c r="P1372" s="4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41548.00335648148</v>
      </c>
      <c r="T1372" s="9">
        <f t="shared" si="173"/>
        <v>41563.00335648148</v>
      </c>
      <c r="U1372" t="str">
        <f t="shared" si="174"/>
        <v>Oct</v>
      </c>
      <c r="V1372" t="str">
        <f t="shared" si="175"/>
        <v>B</v>
      </c>
    </row>
    <row r="1373" spans="1:22" ht="58" x14ac:dyDescent="0.35">
      <c r="A1373">
        <v>1371</v>
      </c>
      <c r="B1373" s="1" t="s">
        <v>1372</v>
      </c>
      <c r="C1373" s="1" t="s">
        <v>5481</v>
      </c>
      <c r="D1373" s="1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68"/>
        <v>1.0708672667523933</v>
      </c>
      <c r="P1373" s="4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9">
        <f t="shared" si="172"/>
        <v>42101.758587962962</v>
      </c>
      <c r="T1373" s="9">
        <f t="shared" si="173"/>
        <v>42131.758587962962</v>
      </c>
      <c r="U1373" t="str">
        <f t="shared" si="174"/>
        <v>Apr</v>
      </c>
      <c r="V1373" t="str">
        <f t="shared" si="175"/>
        <v>B</v>
      </c>
    </row>
    <row r="1374" spans="1:22" ht="29" x14ac:dyDescent="0.35">
      <c r="A1374">
        <v>1372</v>
      </c>
      <c r="B1374" s="1" t="s">
        <v>1373</v>
      </c>
      <c r="C1374" s="1" t="s">
        <v>5482</v>
      </c>
      <c r="D1374" s="13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68"/>
        <v>1.24</v>
      </c>
      <c r="P1374" s="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41072.739953703705</v>
      </c>
      <c r="T1374" s="9">
        <f t="shared" si="173"/>
        <v>41102.739953703705</v>
      </c>
      <c r="U1374" t="str">
        <f t="shared" si="174"/>
        <v>Jun</v>
      </c>
      <c r="V1374" t="str">
        <f t="shared" si="175"/>
        <v>B</v>
      </c>
    </row>
    <row r="1375" spans="1:22" ht="29" x14ac:dyDescent="0.35">
      <c r="A1375">
        <v>1373</v>
      </c>
      <c r="B1375" s="1" t="s">
        <v>1374</v>
      </c>
      <c r="C1375" s="1" t="s">
        <v>5483</v>
      </c>
      <c r="D1375" s="13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68"/>
        <v>1.0501</v>
      </c>
      <c r="P1375" s="4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9">
        <f t="shared" si="172"/>
        <v>42704.95177083333</v>
      </c>
      <c r="T1375" s="9">
        <f t="shared" si="173"/>
        <v>42734.95177083333</v>
      </c>
      <c r="U1375" t="str">
        <f t="shared" si="174"/>
        <v>Nov</v>
      </c>
      <c r="V1375" t="str">
        <f t="shared" si="175"/>
        <v>B</v>
      </c>
    </row>
    <row r="1376" spans="1:22" ht="43.5" x14ac:dyDescent="0.35">
      <c r="A1376">
        <v>1374</v>
      </c>
      <c r="B1376" s="1" t="s">
        <v>1375</v>
      </c>
      <c r="C1376" s="1" t="s">
        <v>5484</v>
      </c>
      <c r="D1376" s="13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68"/>
        <v>1.8946666666666667</v>
      </c>
      <c r="P1376" s="4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9">
        <f t="shared" si="172"/>
        <v>42424.161898148144</v>
      </c>
      <c r="T1376" s="9">
        <f t="shared" si="173"/>
        <v>42454.12023148148</v>
      </c>
      <c r="U1376" t="str">
        <f t="shared" si="174"/>
        <v>Feb</v>
      </c>
      <c r="V1376" t="str">
        <f t="shared" si="175"/>
        <v>B</v>
      </c>
    </row>
    <row r="1377" spans="1:22" ht="58" x14ac:dyDescent="0.35">
      <c r="A1377">
        <v>1375</v>
      </c>
      <c r="B1377" s="1" t="s">
        <v>1376</v>
      </c>
      <c r="C1377" s="1" t="s">
        <v>5485</v>
      </c>
      <c r="D1377" s="13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68"/>
        <v>1.7132499999999999</v>
      </c>
      <c r="P1377" s="4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9">
        <f t="shared" si="172"/>
        <v>42720.066192129627</v>
      </c>
      <c r="T1377" s="9">
        <f t="shared" si="173"/>
        <v>42750.066192129627</v>
      </c>
      <c r="U1377" t="str">
        <f t="shared" si="174"/>
        <v>Dec</v>
      </c>
      <c r="V1377" t="str">
        <f t="shared" si="175"/>
        <v>B</v>
      </c>
    </row>
    <row r="1378" spans="1:22" ht="29" x14ac:dyDescent="0.35">
      <c r="A1378">
        <v>1376</v>
      </c>
      <c r="B1378" s="1" t="s">
        <v>1377</v>
      </c>
      <c r="C1378" s="1" t="s">
        <v>5486</v>
      </c>
      <c r="D1378" s="13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68"/>
        <v>2.5248648648648651</v>
      </c>
      <c r="P1378" s="4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9">
        <f t="shared" si="172"/>
        <v>42677.669050925921</v>
      </c>
      <c r="T1378" s="9">
        <f t="shared" si="173"/>
        <v>42707.710717592592</v>
      </c>
      <c r="U1378" t="str">
        <f t="shared" si="174"/>
        <v>Nov</v>
      </c>
      <c r="V1378" t="str">
        <f t="shared" si="175"/>
        <v>C</v>
      </c>
    </row>
    <row r="1379" spans="1:22" ht="43.5" x14ac:dyDescent="0.35">
      <c r="A1379">
        <v>1377</v>
      </c>
      <c r="B1379" s="1" t="s">
        <v>1378</v>
      </c>
      <c r="C1379" s="1" t="s">
        <v>5487</v>
      </c>
      <c r="D1379" s="13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68"/>
        <v>1.1615384615384616</v>
      </c>
      <c r="P1379" s="4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9">
        <f t="shared" si="172"/>
        <v>42747.219560185185</v>
      </c>
      <c r="T1379" s="9">
        <f t="shared" si="173"/>
        <v>42769.174305555556</v>
      </c>
      <c r="U1379" t="str">
        <f t="shared" si="174"/>
        <v>Jan</v>
      </c>
      <c r="V1379" t="str">
        <f t="shared" si="175"/>
        <v>B</v>
      </c>
    </row>
    <row r="1380" spans="1:22" x14ac:dyDescent="0.35">
      <c r="A1380">
        <v>1378</v>
      </c>
      <c r="B1380" s="1" t="s">
        <v>1379</v>
      </c>
      <c r="C1380" s="1" t="s">
        <v>5488</v>
      </c>
      <c r="D1380" s="13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68"/>
        <v>2.0335000000000001</v>
      </c>
      <c r="P1380" s="4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9">
        <f t="shared" si="172"/>
        <v>42568.759374999994</v>
      </c>
      <c r="T1380" s="9">
        <f t="shared" si="173"/>
        <v>42583.759374999994</v>
      </c>
      <c r="U1380" t="str">
        <f t="shared" si="174"/>
        <v>Jul</v>
      </c>
      <c r="V1380" t="str">
        <f t="shared" si="175"/>
        <v>C</v>
      </c>
    </row>
    <row r="1381" spans="1:22" ht="29" x14ac:dyDescent="0.35">
      <c r="A1381">
        <v>1379</v>
      </c>
      <c r="B1381" s="1" t="s">
        <v>1380</v>
      </c>
      <c r="C1381" s="1" t="s">
        <v>5489</v>
      </c>
      <c r="D1381" s="13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68"/>
        <v>1.1160000000000001</v>
      </c>
      <c r="P1381" s="4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9">
        <f t="shared" si="172"/>
        <v>42130.491620370376</v>
      </c>
      <c r="T1381" s="9">
        <f t="shared" si="173"/>
        <v>42160.491620370376</v>
      </c>
      <c r="U1381" t="str">
        <f t="shared" si="174"/>
        <v>May</v>
      </c>
      <c r="V1381" t="str">
        <f t="shared" si="175"/>
        <v>B</v>
      </c>
    </row>
    <row r="1382" spans="1:22" ht="43.5" x14ac:dyDescent="0.35">
      <c r="A1382">
        <v>1380</v>
      </c>
      <c r="B1382" s="1" t="s">
        <v>1381</v>
      </c>
      <c r="C1382" s="1" t="s">
        <v>5490</v>
      </c>
      <c r="D1382" s="13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68"/>
        <v>4.24</v>
      </c>
      <c r="P1382" s="4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42141.762800925921</v>
      </c>
      <c r="T1382" s="9">
        <f t="shared" si="173"/>
        <v>42164.083333333328</v>
      </c>
      <c r="U1382" t="str">
        <f t="shared" si="174"/>
        <v>May</v>
      </c>
      <c r="V1382" t="str">
        <f t="shared" si="175"/>
        <v>C</v>
      </c>
    </row>
    <row r="1383" spans="1:22" ht="58" x14ac:dyDescent="0.35">
      <c r="A1383">
        <v>1381</v>
      </c>
      <c r="B1383" s="1" t="s">
        <v>1382</v>
      </c>
      <c r="C1383" s="1" t="s">
        <v>5491</v>
      </c>
      <c r="D1383" s="1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68"/>
        <v>1.071</v>
      </c>
      <c r="P1383" s="4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9">
        <f t="shared" si="172"/>
        <v>42703.214409722219</v>
      </c>
      <c r="T1383" s="9">
        <f t="shared" si="173"/>
        <v>42733.214409722219</v>
      </c>
      <c r="U1383" t="str">
        <f t="shared" si="174"/>
        <v>Nov</v>
      </c>
      <c r="V1383" t="str">
        <f t="shared" si="175"/>
        <v>B</v>
      </c>
    </row>
    <row r="1384" spans="1:22" ht="43.5" x14ac:dyDescent="0.35">
      <c r="A1384">
        <v>1382</v>
      </c>
      <c r="B1384" s="1" t="s">
        <v>1383</v>
      </c>
      <c r="C1384" s="1" t="s">
        <v>5492</v>
      </c>
      <c r="D1384" s="13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68"/>
        <v>1.043625</v>
      </c>
      <c r="P1384" s="4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9">
        <f t="shared" si="172"/>
        <v>41370.800185185188</v>
      </c>
      <c r="T1384" s="9">
        <f t="shared" si="173"/>
        <v>41400.800185185188</v>
      </c>
      <c r="U1384" t="str">
        <f t="shared" si="174"/>
        <v>Apr</v>
      </c>
      <c r="V1384" t="str">
        <f t="shared" si="175"/>
        <v>B</v>
      </c>
    </row>
    <row r="1385" spans="1:22" ht="43.5" x14ac:dyDescent="0.35">
      <c r="A1385">
        <v>1383</v>
      </c>
      <c r="B1385" s="1" t="s">
        <v>1384</v>
      </c>
      <c r="C1385" s="1" t="s">
        <v>5493</v>
      </c>
      <c r="D1385" s="13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68"/>
        <v>2.124090909090909</v>
      </c>
      <c r="P1385" s="4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9">
        <f t="shared" si="172"/>
        <v>42707.074976851851</v>
      </c>
      <c r="T1385" s="9">
        <f t="shared" si="173"/>
        <v>42727.074976851851</v>
      </c>
      <c r="U1385" t="str">
        <f t="shared" si="174"/>
        <v>Dec</v>
      </c>
      <c r="V1385" t="str">
        <f t="shared" si="175"/>
        <v>C</v>
      </c>
    </row>
    <row r="1386" spans="1:22" ht="43.5" x14ac:dyDescent="0.35">
      <c r="A1386">
        <v>1384</v>
      </c>
      <c r="B1386" s="1" t="s">
        <v>1385</v>
      </c>
      <c r="C1386" s="1" t="s">
        <v>5494</v>
      </c>
      <c r="D1386" s="13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68"/>
        <v>1.2408571428571429</v>
      </c>
      <c r="P1386" s="4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9">
        <f t="shared" si="172"/>
        <v>42160.735208333332</v>
      </c>
      <c r="T1386" s="9">
        <f t="shared" si="173"/>
        <v>42190.735208333332</v>
      </c>
      <c r="U1386" t="str">
        <f t="shared" si="174"/>
        <v>Jun</v>
      </c>
      <c r="V1386" t="str">
        <f t="shared" si="175"/>
        <v>B</v>
      </c>
    </row>
    <row r="1387" spans="1:22" ht="43.5" x14ac:dyDescent="0.35">
      <c r="A1387">
        <v>1385</v>
      </c>
      <c r="B1387" s="1" t="s">
        <v>1386</v>
      </c>
      <c r="C1387" s="1" t="s">
        <v>5495</v>
      </c>
      <c r="D1387" s="13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68"/>
        <v>1.10406125</v>
      </c>
      <c r="P1387" s="4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9">
        <f t="shared" si="172"/>
        <v>42433.688900462963</v>
      </c>
      <c r="T1387" s="9">
        <f t="shared" si="173"/>
        <v>42489.507638888885</v>
      </c>
      <c r="U1387" t="str">
        <f t="shared" si="174"/>
        <v>Mar</v>
      </c>
      <c r="V1387" t="str">
        <f t="shared" si="175"/>
        <v>B</v>
      </c>
    </row>
    <row r="1388" spans="1:22" ht="29" x14ac:dyDescent="0.35">
      <c r="A1388">
        <v>1386</v>
      </c>
      <c r="B1388" s="1" t="s">
        <v>1387</v>
      </c>
      <c r="C1388" s="1" t="s">
        <v>5496</v>
      </c>
      <c r="D1388" s="13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68"/>
        <v>2.1875</v>
      </c>
      <c r="P1388" s="4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42184.646863425922</v>
      </c>
      <c r="T1388" s="9">
        <f t="shared" si="173"/>
        <v>42214.646863425922</v>
      </c>
      <c r="U1388" t="str">
        <f t="shared" si="174"/>
        <v>Jun</v>
      </c>
      <c r="V1388" t="str">
        <f t="shared" si="175"/>
        <v>C</v>
      </c>
    </row>
    <row r="1389" spans="1:22" ht="43.5" x14ac:dyDescent="0.35">
      <c r="A1389">
        <v>1387</v>
      </c>
      <c r="B1389" s="1" t="s">
        <v>1388</v>
      </c>
      <c r="C1389" s="1" t="s">
        <v>5497</v>
      </c>
      <c r="D1389" s="13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68"/>
        <v>1.36625</v>
      </c>
      <c r="P1389" s="4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9">
        <f t="shared" si="172"/>
        <v>42126.92123842593</v>
      </c>
      <c r="T1389" s="9">
        <f t="shared" si="173"/>
        <v>42158.1875</v>
      </c>
      <c r="U1389" t="str">
        <f t="shared" si="174"/>
        <v>May</v>
      </c>
      <c r="V1389" t="str">
        <f t="shared" si="175"/>
        <v>B</v>
      </c>
    </row>
    <row r="1390" spans="1:22" ht="43.5" x14ac:dyDescent="0.35">
      <c r="A1390">
        <v>1388</v>
      </c>
      <c r="B1390" s="1" t="s">
        <v>1389</v>
      </c>
      <c r="C1390" s="1" t="s">
        <v>5498</v>
      </c>
      <c r="D1390" s="13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68"/>
        <v>1.348074</v>
      </c>
      <c r="P1390" s="4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9">
        <f t="shared" si="172"/>
        <v>42634.614780092597</v>
      </c>
      <c r="T1390" s="9">
        <f t="shared" si="173"/>
        <v>42660.676388888889</v>
      </c>
      <c r="U1390" t="str">
        <f t="shared" si="174"/>
        <v>Sep</v>
      </c>
      <c r="V1390" t="str">
        <f t="shared" si="175"/>
        <v>B</v>
      </c>
    </row>
    <row r="1391" spans="1:22" ht="29" x14ac:dyDescent="0.35">
      <c r="A1391">
        <v>1389</v>
      </c>
      <c r="B1391" s="1" t="s">
        <v>1390</v>
      </c>
      <c r="C1391" s="1" t="s">
        <v>5499</v>
      </c>
      <c r="D1391" s="13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68"/>
        <v>1.454</v>
      </c>
      <c r="P1391" s="4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9">
        <f t="shared" si="172"/>
        <v>42565.480983796297</v>
      </c>
      <c r="T1391" s="9">
        <f t="shared" si="173"/>
        <v>42595.480983796297</v>
      </c>
      <c r="U1391" t="str">
        <f t="shared" si="174"/>
        <v>Jul</v>
      </c>
      <c r="V1391" t="str">
        <f t="shared" si="175"/>
        <v>B</v>
      </c>
    </row>
    <row r="1392" spans="1:22" ht="43.5" x14ac:dyDescent="0.35">
      <c r="A1392">
        <v>1390</v>
      </c>
      <c r="B1392" s="1" t="s">
        <v>1391</v>
      </c>
      <c r="C1392" s="1" t="s">
        <v>5500</v>
      </c>
      <c r="D1392" s="13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68"/>
        <v>1.0910714285714285</v>
      </c>
      <c r="P1392" s="4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9">
        <f t="shared" si="172"/>
        <v>42087.803310185183</v>
      </c>
      <c r="T1392" s="9">
        <f t="shared" si="173"/>
        <v>42121.716666666667</v>
      </c>
      <c r="U1392" t="str">
        <f t="shared" si="174"/>
        <v>Mar</v>
      </c>
      <c r="V1392" t="str">
        <f t="shared" si="175"/>
        <v>B</v>
      </c>
    </row>
    <row r="1393" spans="1:22" ht="43.5" x14ac:dyDescent="0.35">
      <c r="A1393">
        <v>1391</v>
      </c>
      <c r="B1393" s="1" t="s">
        <v>1392</v>
      </c>
      <c r="C1393" s="1" t="s">
        <v>5501</v>
      </c>
      <c r="D1393" s="1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68"/>
        <v>1.1020000000000001</v>
      </c>
      <c r="P1393" s="4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9">
        <f t="shared" si="172"/>
        <v>42193.650671296295</v>
      </c>
      <c r="T1393" s="9">
        <f t="shared" si="173"/>
        <v>42238.207638888889</v>
      </c>
      <c r="U1393" t="str">
        <f t="shared" si="174"/>
        <v>Jul</v>
      </c>
      <c r="V1393" t="str">
        <f t="shared" si="175"/>
        <v>B</v>
      </c>
    </row>
    <row r="1394" spans="1:22" ht="43.5" x14ac:dyDescent="0.35">
      <c r="A1394">
        <v>1392</v>
      </c>
      <c r="B1394" s="1" t="s">
        <v>1393</v>
      </c>
      <c r="C1394" s="1" t="s">
        <v>5502</v>
      </c>
      <c r="D1394" s="13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68"/>
        <v>1.1364000000000001</v>
      </c>
      <c r="P1394" s="4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9">
        <f t="shared" si="172"/>
        <v>42401.154930555553</v>
      </c>
      <c r="T1394" s="9">
        <f t="shared" si="173"/>
        <v>42432.154930555553</v>
      </c>
      <c r="U1394" t="str">
        <f t="shared" si="174"/>
        <v>Feb</v>
      </c>
      <c r="V1394" t="str">
        <f t="shared" si="175"/>
        <v>B</v>
      </c>
    </row>
    <row r="1395" spans="1:22" x14ac:dyDescent="0.35">
      <c r="A1395">
        <v>1393</v>
      </c>
      <c r="B1395" s="1" t="s">
        <v>1394</v>
      </c>
      <c r="C1395" s="1" t="s">
        <v>5503</v>
      </c>
      <c r="D1395" s="13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68"/>
        <v>1.0235000000000001</v>
      </c>
      <c r="P1395" s="4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9">
        <f t="shared" si="172"/>
        <v>42553.681979166664</v>
      </c>
      <c r="T1395" s="9">
        <f t="shared" si="173"/>
        <v>42583.681979166664</v>
      </c>
      <c r="U1395" t="str">
        <f t="shared" si="174"/>
        <v>Jul</v>
      </c>
      <c r="V1395" t="str">
        <f t="shared" si="175"/>
        <v>B</v>
      </c>
    </row>
    <row r="1396" spans="1:22" ht="43.5" x14ac:dyDescent="0.35">
      <c r="A1396">
        <v>1394</v>
      </c>
      <c r="B1396" s="1" t="s">
        <v>1395</v>
      </c>
      <c r="C1396" s="1" t="s">
        <v>5504</v>
      </c>
      <c r="D1396" s="13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68"/>
        <v>1.2213333333333334</v>
      </c>
      <c r="P1396" s="4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9">
        <f t="shared" si="172"/>
        <v>42752.144976851851</v>
      </c>
      <c r="T1396" s="9">
        <f t="shared" si="173"/>
        <v>42795.125</v>
      </c>
      <c r="U1396" t="str">
        <f t="shared" si="174"/>
        <v>Jan</v>
      </c>
      <c r="V1396" t="str">
        <f t="shared" si="175"/>
        <v>B</v>
      </c>
    </row>
    <row r="1397" spans="1:22" x14ac:dyDescent="0.35">
      <c r="A1397">
        <v>1395</v>
      </c>
      <c r="B1397" s="1" t="s">
        <v>1396</v>
      </c>
      <c r="C1397" s="1" t="s">
        <v>5505</v>
      </c>
      <c r="D1397" s="13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68"/>
        <v>1.1188571428571428</v>
      </c>
      <c r="P1397" s="4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9">
        <f t="shared" si="172"/>
        <v>42719.90834490741</v>
      </c>
      <c r="T1397" s="9">
        <f t="shared" si="173"/>
        <v>42749.90834490741</v>
      </c>
      <c r="U1397" t="str">
        <f t="shared" si="174"/>
        <v>Dec</v>
      </c>
      <c r="V1397" t="str">
        <f t="shared" si="175"/>
        <v>B</v>
      </c>
    </row>
    <row r="1398" spans="1:22" ht="58" x14ac:dyDescent="0.35">
      <c r="A1398">
        <v>1396</v>
      </c>
      <c r="B1398" s="1" t="s">
        <v>1397</v>
      </c>
      <c r="C1398" s="1" t="s">
        <v>5506</v>
      </c>
      <c r="D1398" s="13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68"/>
        <v>1.073</v>
      </c>
      <c r="P1398" s="4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9">
        <f t="shared" si="172"/>
        <v>42018.99863425926</v>
      </c>
      <c r="T1398" s="9">
        <f t="shared" si="173"/>
        <v>42048.99863425926</v>
      </c>
      <c r="U1398" t="str">
        <f t="shared" si="174"/>
        <v>Jan</v>
      </c>
      <c r="V1398" t="str">
        <f t="shared" si="175"/>
        <v>B</v>
      </c>
    </row>
    <row r="1399" spans="1:22" ht="43.5" x14ac:dyDescent="0.35">
      <c r="A1399">
        <v>1397</v>
      </c>
      <c r="B1399" s="1" t="s">
        <v>1398</v>
      </c>
      <c r="C1399" s="1" t="s">
        <v>5507</v>
      </c>
      <c r="D1399" s="13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68"/>
        <v>1.1385000000000001</v>
      </c>
      <c r="P1399" s="4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9">
        <f t="shared" si="172"/>
        <v>42640.917939814812</v>
      </c>
      <c r="T1399" s="9">
        <f t="shared" si="173"/>
        <v>42670.888194444444</v>
      </c>
      <c r="U1399" t="str">
        <f t="shared" si="174"/>
        <v>Sep</v>
      </c>
      <c r="V1399" t="str">
        <f t="shared" si="175"/>
        <v>B</v>
      </c>
    </row>
    <row r="1400" spans="1:22" ht="43.5" x14ac:dyDescent="0.35">
      <c r="A1400">
        <v>1398</v>
      </c>
      <c r="B1400" s="1" t="s">
        <v>1399</v>
      </c>
      <c r="C1400" s="1" t="s">
        <v>5508</v>
      </c>
      <c r="D1400" s="13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68"/>
        <v>1.0968181818181819</v>
      </c>
      <c r="P1400" s="4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9">
        <f t="shared" si="172"/>
        <v>42526.874236111107</v>
      </c>
      <c r="T1400" s="9">
        <f t="shared" si="173"/>
        <v>42556.874236111107</v>
      </c>
      <c r="U1400" t="str">
        <f t="shared" si="174"/>
        <v>Jun</v>
      </c>
      <c r="V1400" t="str">
        <f t="shared" si="175"/>
        <v>B</v>
      </c>
    </row>
    <row r="1401" spans="1:22" ht="43.5" x14ac:dyDescent="0.35">
      <c r="A1401">
        <v>1399</v>
      </c>
      <c r="B1401" s="1" t="s">
        <v>1400</v>
      </c>
      <c r="C1401" s="1" t="s">
        <v>5509</v>
      </c>
      <c r="D1401" s="13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68"/>
        <v>1.2614444444444444</v>
      </c>
      <c r="P1401" s="4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9">
        <f t="shared" si="172"/>
        <v>41889.004317129627</v>
      </c>
      <c r="T1401" s="9">
        <f t="shared" si="173"/>
        <v>41919.004317129627</v>
      </c>
      <c r="U1401" t="str">
        <f t="shared" si="174"/>
        <v>Sep</v>
      </c>
      <c r="V1401" t="str">
        <f t="shared" si="175"/>
        <v>B</v>
      </c>
    </row>
    <row r="1402" spans="1:22" ht="43.5" x14ac:dyDescent="0.35">
      <c r="A1402">
        <v>1400</v>
      </c>
      <c r="B1402" s="1" t="s">
        <v>1401</v>
      </c>
      <c r="C1402" s="1" t="s">
        <v>5510</v>
      </c>
      <c r="D1402" s="13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68"/>
        <v>1.6742857142857144</v>
      </c>
      <c r="P1402" s="4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9">
        <f t="shared" si="172"/>
        <v>42498.341122685189</v>
      </c>
      <c r="T1402" s="9">
        <f t="shared" si="173"/>
        <v>42533.229166666672</v>
      </c>
      <c r="U1402" t="str">
        <f t="shared" si="174"/>
        <v>May</v>
      </c>
      <c r="V1402" t="str">
        <f t="shared" si="175"/>
        <v>B</v>
      </c>
    </row>
    <row r="1403" spans="1:22" ht="58" x14ac:dyDescent="0.35">
      <c r="A1403">
        <v>1401</v>
      </c>
      <c r="B1403" s="1" t="s">
        <v>1402</v>
      </c>
      <c r="C1403" s="1" t="s">
        <v>5511</v>
      </c>
      <c r="D1403" s="1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68"/>
        <v>4.9652000000000003</v>
      </c>
      <c r="P1403" s="4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9">
        <f t="shared" si="172"/>
        <v>41399.99622685185</v>
      </c>
      <c r="T1403" s="9">
        <f t="shared" si="173"/>
        <v>41420.99622685185</v>
      </c>
      <c r="U1403" t="str">
        <f t="shared" si="174"/>
        <v>May</v>
      </c>
      <c r="V1403" t="str">
        <f t="shared" si="175"/>
        <v>C</v>
      </c>
    </row>
    <row r="1404" spans="1:22" ht="43.5" x14ac:dyDescent="0.35">
      <c r="A1404">
        <v>1402</v>
      </c>
      <c r="B1404" s="1" t="s">
        <v>1403</v>
      </c>
      <c r="C1404" s="1" t="s">
        <v>5512</v>
      </c>
      <c r="D1404" s="13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68"/>
        <v>1.0915999999999999</v>
      </c>
      <c r="P1404" s="4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9">
        <f t="shared" si="172"/>
        <v>42065.053368055553</v>
      </c>
      <c r="T1404" s="9">
        <f t="shared" si="173"/>
        <v>42125.011701388896</v>
      </c>
      <c r="U1404" t="str">
        <f t="shared" si="174"/>
        <v>Mar</v>
      </c>
      <c r="V1404" t="str">
        <f t="shared" si="175"/>
        <v>B</v>
      </c>
    </row>
    <row r="1405" spans="1:22" ht="43.5" x14ac:dyDescent="0.35">
      <c r="A1405">
        <v>1403</v>
      </c>
      <c r="B1405" s="1" t="s">
        <v>1404</v>
      </c>
      <c r="C1405" s="1" t="s">
        <v>5513</v>
      </c>
      <c r="D1405" s="13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68"/>
        <v>1.0257499999999999</v>
      </c>
      <c r="P1405" s="4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9">
        <f t="shared" si="172"/>
        <v>41451.062905092593</v>
      </c>
      <c r="T1405" s="9">
        <f t="shared" si="173"/>
        <v>41481.062905092593</v>
      </c>
      <c r="U1405" t="str">
        <f t="shared" si="174"/>
        <v>Jun</v>
      </c>
      <c r="V1405" t="str">
        <f t="shared" si="175"/>
        <v>B</v>
      </c>
    </row>
    <row r="1406" spans="1:22" ht="43.5" x14ac:dyDescent="0.35">
      <c r="A1406">
        <v>1404</v>
      </c>
      <c r="B1406" s="1" t="s">
        <v>1405</v>
      </c>
      <c r="C1406" s="1" t="s">
        <v>5514</v>
      </c>
      <c r="D1406" s="13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68"/>
        <v>1.6620689655172414E-2</v>
      </c>
      <c r="P1406" s="4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42032.510243055556</v>
      </c>
      <c r="T1406" s="9">
        <f t="shared" si="173"/>
        <v>42057.510243055556</v>
      </c>
      <c r="U1406" t="str">
        <f t="shared" si="174"/>
        <v>Jan</v>
      </c>
      <c r="V1406" t="str">
        <f t="shared" si="175"/>
        <v>A</v>
      </c>
    </row>
    <row r="1407" spans="1:22" ht="29" x14ac:dyDescent="0.35">
      <c r="A1407">
        <v>1405</v>
      </c>
      <c r="B1407" s="1" t="s">
        <v>1406</v>
      </c>
      <c r="C1407" s="1" t="s">
        <v>5515</v>
      </c>
      <c r="D1407" s="13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68"/>
        <v>4.1999999999999997E-3</v>
      </c>
      <c r="P1407" s="4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41941.680567129632</v>
      </c>
      <c r="T1407" s="9">
        <f t="shared" si="173"/>
        <v>41971.722233796296</v>
      </c>
      <c r="U1407" t="str">
        <f t="shared" si="174"/>
        <v>Oct</v>
      </c>
      <c r="V1407" t="str">
        <f t="shared" si="175"/>
        <v>A</v>
      </c>
    </row>
    <row r="1408" spans="1:22" x14ac:dyDescent="0.35">
      <c r="A1408">
        <v>1406</v>
      </c>
      <c r="B1408" s="1" t="s">
        <v>1407</v>
      </c>
      <c r="C1408" s="1" t="s">
        <v>5516</v>
      </c>
      <c r="D1408" s="13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68"/>
        <v>1.25E-3</v>
      </c>
      <c r="P1408" s="4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42297.432951388888</v>
      </c>
      <c r="T1408" s="9">
        <f t="shared" si="173"/>
        <v>42350.416666666672</v>
      </c>
      <c r="U1408" t="str">
        <f t="shared" si="174"/>
        <v>Oct</v>
      </c>
      <c r="V1408" t="str">
        <f t="shared" si="175"/>
        <v>A</v>
      </c>
    </row>
    <row r="1409" spans="1:22" ht="43.5" x14ac:dyDescent="0.35">
      <c r="A1409">
        <v>1407</v>
      </c>
      <c r="B1409" s="1" t="s">
        <v>1408</v>
      </c>
      <c r="C1409" s="1" t="s">
        <v>5517</v>
      </c>
      <c r="D1409" s="13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68"/>
        <v>5.0000000000000001E-3</v>
      </c>
      <c r="P1409" s="4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41838.536782407406</v>
      </c>
      <c r="T1409" s="9">
        <f t="shared" si="173"/>
        <v>41863.536782407406</v>
      </c>
      <c r="U1409" t="str">
        <f t="shared" si="174"/>
        <v>Jul</v>
      </c>
      <c r="V1409" t="str">
        <f t="shared" si="175"/>
        <v>A</v>
      </c>
    </row>
    <row r="1410" spans="1:22" ht="43.5" x14ac:dyDescent="0.35">
      <c r="A1410">
        <v>1408</v>
      </c>
      <c r="B1410" s="1" t="s">
        <v>1409</v>
      </c>
      <c r="C1410" s="1" t="s">
        <v>5518</v>
      </c>
      <c r="D1410" s="13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68"/>
        <v>7.1999999999999995E-2</v>
      </c>
      <c r="P1410" s="4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42291.872175925921</v>
      </c>
      <c r="T1410" s="9">
        <f t="shared" si="173"/>
        <v>42321.913842592592</v>
      </c>
      <c r="U1410" t="str">
        <f t="shared" si="174"/>
        <v>Oct</v>
      </c>
      <c r="V1410" t="str">
        <f t="shared" si="175"/>
        <v>A</v>
      </c>
    </row>
    <row r="1411" spans="1:22" ht="43.5" x14ac:dyDescent="0.35">
      <c r="A1411">
        <v>1409</v>
      </c>
      <c r="B1411" s="1" t="s">
        <v>1410</v>
      </c>
      <c r="C1411" s="1" t="s">
        <v>5519</v>
      </c>
      <c r="D1411" s="13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76">E1411/D1411</f>
        <v>0</v>
      </c>
      <c r="P1411" s="4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9">
        <f t="shared" ref="S1411:S1474" si="180">(((J1411/60)/60)/24)+DATE(1970,1,1)</f>
        <v>41945.133506944447</v>
      </c>
      <c r="T1411" s="9">
        <f t="shared" ref="T1411:T1474" si="181">(((I1411/60)/60)/24)+DATE(1970,1,1)</f>
        <v>42005.175173611111</v>
      </c>
      <c r="U1411" t="str">
        <f t="shared" ref="U1411:U1474" si="182">(TEXT(S1411,"mmm"))</f>
        <v>Nov</v>
      </c>
      <c r="V1411" t="str">
        <f t="shared" ref="V1411:V1474" si="183">IF(O1411&lt;1,"A",IF(O1411&lt;2,"B","C"))</f>
        <v>A</v>
      </c>
    </row>
    <row r="1412" spans="1:22" ht="43.5" x14ac:dyDescent="0.35">
      <c r="A1412">
        <v>1410</v>
      </c>
      <c r="B1412" s="1" t="s">
        <v>1411</v>
      </c>
      <c r="C1412" s="1" t="s">
        <v>5520</v>
      </c>
      <c r="D1412" s="13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76"/>
        <v>1.6666666666666666E-4</v>
      </c>
      <c r="P1412" s="4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42479.318518518514</v>
      </c>
      <c r="T1412" s="9">
        <f t="shared" si="181"/>
        <v>42524.318518518514</v>
      </c>
      <c r="U1412" t="str">
        <f t="shared" si="182"/>
        <v>Apr</v>
      </c>
      <c r="V1412" t="str">
        <f t="shared" si="183"/>
        <v>A</v>
      </c>
    </row>
    <row r="1413" spans="1:22" ht="58" x14ac:dyDescent="0.35">
      <c r="A1413">
        <v>1411</v>
      </c>
      <c r="B1413" s="1" t="s">
        <v>1412</v>
      </c>
      <c r="C1413" s="1" t="s">
        <v>5521</v>
      </c>
      <c r="D1413" s="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76"/>
        <v>2.3333333333333335E-3</v>
      </c>
      <c r="P1413" s="4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42013.059027777781</v>
      </c>
      <c r="T1413" s="9">
        <f t="shared" si="181"/>
        <v>42041.059027777781</v>
      </c>
      <c r="U1413" t="str">
        <f t="shared" si="182"/>
        <v>Jan</v>
      </c>
      <c r="V1413" t="str">
        <f t="shared" si="183"/>
        <v>A</v>
      </c>
    </row>
    <row r="1414" spans="1:22" ht="29" x14ac:dyDescent="0.35">
      <c r="A1414">
        <v>1412</v>
      </c>
      <c r="B1414" s="1" t="s">
        <v>1413</v>
      </c>
      <c r="C1414" s="1" t="s">
        <v>5522</v>
      </c>
      <c r="D1414" s="13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76"/>
        <v>4.5714285714285714E-2</v>
      </c>
      <c r="P1414" s="4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41947.063645833332</v>
      </c>
      <c r="T1414" s="9">
        <f t="shared" si="181"/>
        <v>41977.063645833332</v>
      </c>
      <c r="U1414" t="str">
        <f t="shared" si="182"/>
        <v>Nov</v>
      </c>
      <c r="V1414" t="str">
        <f t="shared" si="183"/>
        <v>A</v>
      </c>
    </row>
    <row r="1415" spans="1:22" ht="58" x14ac:dyDescent="0.35">
      <c r="A1415">
        <v>1413</v>
      </c>
      <c r="B1415" s="1" t="s">
        <v>1414</v>
      </c>
      <c r="C1415" s="1" t="s">
        <v>5523</v>
      </c>
      <c r="D1415" s="13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76"/>
        <v>0.05</v>
      </c>
      <c r="P1415" s="4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42360.437152777777</v>
      </c>
      <c r="T1415" s="9">
        <f t="shared" si="181"/>
        <v>42420.437152777777</v>
      </c>
      <c r="U1415" t="str">
        <f t="shared" si="182"/>
        <v>Dec</v>
      </c>
      <c r="V1415" t="str">
        <f t="shared" si="183"/>
        <v>A</v>
      </c>
    </row>
    <row r="1416" spans="1:22" ht="43.5" x14ac:dyDescent="0.35">
      <c r="A1416">
        <v>1414</v>
      </c>
      <c r="B1416" s="1" t="s">
        <v>1415</v>
      </c>
      <c r="C1416" s="1" t="s">
        <v>5524</v>
      </c>
      <c r="D1416" s="13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76"/>
        <v>2E-3</v>
      </c>
      <c r="P1416" s="4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42708.25309027778</v>
      </c>
      <c r="T1416" s="9">
        <f t="shared" si="181"/>
        <v>42738.25309027778</v>
      </c>
      <c r="U1416" t="str">
        <f t="shared" si="182"/>
        <v>Dec</v>
      </c>
      <c r="V1416" t="str">
        <f t="shared" si="183"/>
        <v>A</v>
      </c>
    </row>
    <row r="1417" spans="1:22" ht="43.5" x14ac:dyDescent="0.35">
      <c r="A1417">
        <v>1415</v>
      </c>
      <c r="B1417" s="1" t="s">
        <v>1416</v>
      </c>
      <c r="C1417" s="1" t="s">
        <v>5525</v>
      </c>
      <c r="D1417" s="13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76"/>
        <v>0.18181818181818182</v>
      </c>
      <c r="P1417" s="4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42192.675821759258</v>
      </c>
      <c r="T1417" s="9">
        <f t="shared" si="181"/>
        <v>42232.675821759258</v>
      </c>
      <c r="U1417" t="str">
        <f t="shared" si="182"/>
        <v>Jul</v>
      </c>
      <c r="V1417" t="str">
        <f t="shared" si="183"/>
        <v>A</v>
      </c>
    </row>
    <row r="1418" spans="1:22" ht="43.5" x14ac:dyDescent="0.35">
      <c r="A1418">
        <v>1416</v>
      </c>
      <c r="B1418" s="1" t="s">
        <v>1417</v>
      </c>
      <c r="C1418" s="1" t="s">
        <v>5526</v>
      </c>
      <c r="D1418" s="13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76"/>
        <v>0</v>
      </c>
      <c r="P1418" s="4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42299.926145833335</v>
      </c>
      <c r="T1418" s="9">
        <f t="shared" si="181"/>
        <v>42329.967812499999</v>
      </c>
      <c r="U1418" t="str">
        <f t="shared" si="182"/>
        <v>Oct</v>
      </c>
      <c r="V1418" t="str">
        <f t="shared" si="183"/>
        <v>A</v>
      </c>
    </row>
    <row r="1419" spans="1:22" ht="43.5" x14ac:dyDescent="0.35">
      <c r="A1419">
        <v>1417</v>
      </c>
      <c r="B1419" s="1" t="s">
        <v>1418</v>
      </c>
      <c r="C1419" s="1" t="s">
        <v>5527</v>
      </c>
      <c r="D1419" s="13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76"/>
        <v>1.2222222222222223E-2</v>
      </c>
      <c r="P1419" s="4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42232.15016203704</v>
      </c>
      <c r="T1419" s="9">
        <f t="shared" si="181"/>
        <v>42262.465972222228</v>
      </c>
      <c r="U1419" t="str">
        <f t="shared" si="182"/>
        <v>Aug</v>
      </c>
      <c r="V1419" t="str">
        <f t="shared" si="183"/>
        <v>A</v>
      </c>
    </row>
    <row r="1420" spans="1:22" ht="58" x14ac:dyDescent="0.35">
      <c r="A1420">
        <v>1418</v>
      </c>
      <c r="B1420" s="1" t="s">
        <v>1419</v>
      </c>
      <c r="C1420" s="1" t="s">
        <v>5528</v>
      </c>
      <c r="D1420" s="13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76"/>
        <v>2E-3</v>
      </c>
      <c r="P1420" s="4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42395.456412037034</v>
      </c>
      <c r="T1420" s="9">
        <f t="shared" si="181"/>
        <v>42425.456412037034</v>
      </c>
      <c r="U1420" t="str">
        <f t="shared" si="182"/>
        <v>Jan</v>
      </c>
      <c r="V1420" t="str">
        <f t="shared" si="183"/>
        <v>A</v>
      </c>
    </row>
    <row r="1421" spans="1:22" ht="58" x14ac:dyDescent="0.35">
      <c r="A1421">
        <v>1419</v>
      </c>
      <c r="B1421" s="1" t="s">
        <v>1420</v>
      </c>
      <c r="C1421" s="1" t="s">
        <v>5529</v>
      </c>
      <c r="D1421" s="13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76"/>
        <v>7.0634920634920634E-2</v>
      </c>
      <c r="P1421" s="4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42622.456238425926</v>
      </c>
      <c r="T1421" s="9">
        <f t="shared" si="181"/>
        <v>42652.456238425926</v>
      </c>
      <c r="U1421" t="str">
        <f t="shared" si="182"/>
        <v>Sep</v>
      </c>
      <c r="V1421" t="str">
        <f t="shared" si="183"/>
        <v>A</v>
      </c>
    </row>
    <row r="1422" spans="1:22" ht="29" x14ac:dyDescent="0.35">
      <c r="A1422">
        <v>1420</v>
      </c>
      <c r="B1422" s="1" t="s">
        <v>1421</v>
      </c>
      <c r="C1422" s="1" t="s">
        <v>5530</v>
      </c>
      <c r="D1422" s="13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76"/>
        <v>2.7272727272727271E-2</v>
      </c>
      <c r="P1422" s="4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42524.667662037042</v>
      </c>
      <c r="T1422" s="9">
        <f t="shared" si="181"/>
        <v>42549.667662037042</v>
      </c>
      <c r="U1422" t="str">
        <f t="shared" si="182"/>
        <v>Jun</v>
      </c>
      <c r="V1422" t="str">
        <f t="shared" si="183"/>
        <v>A</v>
      </c>
    </row>
    <row r="1423" spans="1:22" ht="58" x14ac:dyDescent="0.35">
      <c r="A1423">
        <v>1421</v>
      </c>
      <c r="B1423" s="1" t="s">
        <v>1422</v>
      </c>
      <c r="C1423" s="1" t="s">
        <v>5531</v>
      </c>
      <c r="D1423" s="1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76"/>
        <v>1E-3</v>
      </c>
      <c r="P1423" s="4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42013.915613425925</v>
      </c>
      <c r="T1423" s="9">
        <f t="shared" si="181"/>
        <v>42043.915613425925</v>
      </c>
      <c r="U1423" t="str">
        <f t="shared" si="182"/>
        <v>Jan</v>
      </c>
      <c r="V1423" t="str">
        <f t="shared" si="183"/>
        <v>A</v>
      </c>
    </row>
    <row r="1424" spans="1:22" ht="43.5" x14ac:dyDescent="0.35">
      <c r="A1424">
        <v>1422</v>
      </c>
      <c r="B1424" s="1" t="s">
        <v>1423</v>
      </c>
      <c r="C1424" s="1" t="s">
        <v>5532</v>
      </c>
      <c r="D1424" s="13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76"/>
        <v>1.0399999999999999E-3</v>
      </c>
      <c r="P1424" s="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42604.239629629628</v>
      </c>
      <c r="T1424" s="9">
        <f t="shared" si="181"/>
        <v>42634.239629629628</v>
      </c>
      <c r="U1424" t="str">
        <f t="shared" si="182"/>
        <v>Aug</v>
      </c>
      <c r="V1424" t="str">
        <f t="shared" si="183"/>
        <v>A</v>
      </c>
    </row>
    <row r="1425" spans="1:22" ht="43.5" x14ac:dyDescent="0.35">
      <c r="A1425">
        <v>1423</v>
      </c>
      <c r="B1425" s="1" t="s">
        <v>1424</v>
      </c>
      <c r="C1425" s="1" t="s">
        <v>5533</v>
      </c>
      <c r="D1425" s="13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76"/>
        <v>3.3333333333333335E-3</v>
      </c>
      <c r="P1425" s="4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42340.360312500001</v>
      </c>
      <c r="T1425" s="9">
        <f t="shared" si="181"/>
        <v>42370.360312500001</v>
      </c>
      <c r="U1425" t="str">
        <f t="shared" si="182"/>
        <v>Dec</v>
      </c>
      <c r="V1425" t="str">
        <f t="shared" si="183"/>
        <v>A</v>
      </c>
    </row>
    <row r="1426" spans="1:22" ht="43.5" x14ac:dyDescent="0.35">
      <c r="A1426">
        <v>1424</v>
      </c>
      <c r="B1426" s="1" t="s">
        <v>1425</v>
      </c>
      <c r="C1426" s="1" t="s">
        <v>5534</v>
      </c>
      <c r="D1426" s="13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76"/>
        <v>0.2036</v>
      </c>
      <c r="P1426" s="4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42676.717615740738</v>
      </c>
      <c r="T1426" s="9">
        <f t="shared" si="181"/>
        <v>42689.759282407409</v>
      </c>
      <c r="U1426" t="str">
        <f t="shared" si="182"/>
        <v>Nov</v>
      </c>
      <c r="V1426" t="str">
        <f t="shared" si="183"/>
        <v>A</v>
      </c>
    </row>
    <row r="1427" spans="1:22" ht="43.5" x14ac:dyDescent="0.35">
      <c r="A1427">
        <v>1425</v>
      </c>
      <c r="B1427" s="1" t="s">
        <v>1426</v>
      </c>
      <c r="C1427" s="1" t="s">
        <v>5535</v>
      </c>
      <c r="D1427" s="13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76"/>
        <v>0</v>
      </c>
      <c r="P1427" s="4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42093.131469907406</v>
      </c>
      <c r="T1427" s="9">
        <f t="shared" si="181"/>
        <v>42123.131469907406</v>
      </c>
      <c r="U1427" t="str">
        <f t="shared" si="182"/>
        <v>Mar</v>
      </c>
      <c r="V1427" t="str">
        <f t="shared" si="183"/>
        <v>A</v>
      </c>
    </row>
    <row r="1428" spans="1:22" ht="43.5" x14ac:dyDescent="0.35">
      <c r="A1428">
        <v>1426</v>
      </c>
      <c r="B1428" s="1" t="s">
        <v>1427</v>
      </c>
      <c r="C1428" s="1" t="s">
        <v>5536</v>
      </c>
      <c r="D1428" s="13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76"/>
        <v>0</v>
      </c>
      <c r="P1428" s="4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42180.390277777777</v>
      </c>
      <c r="T1428" s="9">
        <f t="shared" si="181"/>
        <v>42240.390277777777</v>
      </c>
      <c r="U1428" t="str">
        <f t="shared" si="182"/>
        <v>Jun</v>
      </c>
      <c r="V1428" t="str">
        <f t="shared" si="183"/>
        <v>A</v>
      </c>
    </row>
    <row r="1429" spans="1:22" ht="58" x14ac:dyDescent="0.35">
      <c r="A1429">
        <v>1427</v>
      </c>
      <c r="B1429" s="1" t="s">
        <v>1428</v>
      </c>
      <c r="C1429" s="1" t="s">
        <v>5537</v>
      </c>
      <c r="D1429" s="13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76"/>
        <v>8.3799999999999999E-2</v>
      </c>
      <c r="P1429" s="4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42601.851678240739</v>
      </c>
      <c r="T1429" s="9">
        <f t="shared" si="181"/>
        <v>42631.851678240739</v>
      </c>
      <c r="U1429" t="str">
        <f t="shared" si="182"/>
        <v>Aug</v>
      </c>
      <c r="V1429" t="str">
        <f t="shared" si="183"/>
        <v>A</v>
      </c>
    </row>
    <row r="1430" spans="1:22" ht="43.5" x14ac:dyDescent="0.35">
      <c r="A1430">
        <v>1428</v>
      </c>
      <c r="B1430" s="1" t="s">
        <v>1429</v>
      </c>
      <c r="C1430" s="1" t="s">
        <v>5538</v>
      </c>
      <c r="D1430" s="13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76"/>
        <v>4.4999999999999998E-2</v>
      </c>
      <c r="P1430" s="4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42432.379826388889</v>
      </c>
      <c r="T1430" s="9">
        <f t="shared" si="181"/>
        <v>42462.338159722218</v>
      </c>
      <c r="U1430" t="str">
        <f t="shared" si="182"/>
        <v>Mar</v>
      </c>
      <c r="V1430" t="str">
        <f t="shared" si="183"/>
        <v>A</v>
      </c>
    </row>
    <row r="1431" spans="1:22" ht="43.5" x14ac:dyDescent="0.35">
      <c r="A1431">
        <v>1429</v>
      </c>
      <c r="B1431" s="1" t="s">
        <v>1430</v>
      </c>
      <c r="C1431" s="1" t="s">
        <v>5539</v>
      </c>
      <c r="D1431" s="13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76"/>
        <v>0</v>
      </c>
      <c r="P1431" s="4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42074.060671296291</v>
      </c>
      <c r="T1431" s="9">
        <f t="shared" si="181"/>
        <v>42104.060671296291</v>
      </c>
      <c r="U1431" t="str">
        <f t="shared" si="182"/>
        <v>Mar</v>
      </c>
      <c r="V1431" t="str">
        <f t="shared" si="183"/>
        <v>A</v>
      </c>
    </row>
    <row r="1432" spans="1:22" ht="43.5" x14ac:dyDescent="0.35">
      <c r="A1432">
        <v>1430</v>
      </c>
      <c r="B1432" s="1" t="s">
        <v>1431</v>
      </c>
      <c r="C1432" s="1" t="s">
        <v>5540</v>
      </c>
      <c r="D1432" s="13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76"/>
        <v>8.0600000000000005E-2</v>
      </c>
      <c r="P1432" s="4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41961.813518518517</v>
      </c>
      <c r="T1432" s="9">
        <f t="shared" si="181"/>
        <v>41992.813518518517</v>
      </c>
      <c r="U1432" t="str">
        <f t="shared" si="182"/>
        <v>Nov</v>
      </c>
      <c r="V1432" t="str">
        <f t="shared" si="183"/>
        <v>A</v>
      </c>
    </row>
    <row r="1433" spans="1:22" ht="58" x14ac:dyDescent="0.35">
      <c r="A1433">
        <v>1431</v>
      </c>
      <c r="B1433" s="1" t="s">
        <v>1432</v>
      </c>
      <c r="C1433" s="1" t="s">
        <v>5541</v>
      </c>
      <c r="D1433" s="1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76"/>
        <v>0.31947058823529412</v>
      </c>
      <c r="P1433" s="4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42304.210833333331</v>
      </c>
      <c r="T1433" s="9">
        <f t="shared" si="181"/>
        <v>42334.252500000002</v>
      </c>
      <c r="U1433" t="str">
        <f t="shared" si="182"/>
        <v>Oct</v>
      </c>
      <c r="V1433" t="str">
        <f t="shared" si="183"/>
        <v>A</v>
      </c>
    </row>
    <row r="1434" spans="1:22" ht="58" x14ac:dyDescent="0.35">
      <c r="A1434">
        <v>1432</v>
      </c>
      <c r="B1434" s="1" t="s">
        <v>1433</v>
      </c>
      <c r="C1434" s="1" t="s">
        <v>5542</v>
      </c>
      <c r="D1434" s="13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76"/>
        <v>0</v>
      </c>
      <c r="P1434" s="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42175.780416666668</v>
      </c>
      <c r="T1434" s="9">
        <f t="shared" si="181"/>
        <v>42205.780416666668</v>
      </c>
      <c r="U1434" t="str">
        <f t="shared" si="182"/>
        <v>Jun</v>
      </c>
      <c r="V1434" t="str">
        <f t="shared" si="183"/>
        <v>A</v>
      </c>
    </row>
    <row r="1435" spans="1:22" ht="43.5" x14ac:dyDescent="0.35">
      <c r="A1435">
        <v>1433</v>
      </c>
      <c r="B1435" s="1" t="s">
        <v>1434</v>
      </c>
      <c r="C1435" s="1" t="s">
        <v>5543</v>
      </c>
      <c r="D1435" s="13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76"/>
        <v>6.7083333333333328E-2</v>
      </c>
      <c r="P1435" s="4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42673.625868055555</v>
      </c>
      <c r="T1435" s="9">
        <f t="shared" si="181"/>
        <v>42714.458333333328</v>
      </c>
      <c r="U1435" t="str">
        <f t="shared" si="182"/>
        <v>Oct</v>
      </c>
      <c r="V1435" t="str">
        <f t="shared" si="183"/>
        <v>A</v>
      </c>
    </row>
    <row r="1436" spans="1:22" ht="43.5" x14ac:dyDescent="0.35">
      <c r="A1436">
        <v>1434</v>
      </c>
      <c r="B1436" s="1" t="s">
        <v>1435</v>
      </c>
      <c r="C1436" s="1" t="s">
        <v>5544</v>
      </c>
      <c r="D1436" s="13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76"/>
        <v>9.987804878048781E-2</v>
      </c>
      <c r="P1436" s="4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42142.767106481479</v>
      </c>
      <c r="T1436" s="9">
        <f t="shared" si="181"/>
        <v>42163.625</v>
      </c>
      <c r="U1436" t="str">
        <f t="shared" si="182"/>
        <v>May</v>
      </c>
      <c r="V1436" t="str">
        <f t="shared" si="183"/>
        <v>A</v>
      </c>
    </row>
    <row r="1437" spans="1:22" ht="43.5" x14ac:dyDescent="0.35">
      <c r="A1437">
        <v>1435</v>
      </c>
      <c r="B1437" s="1" t="s">
        <v>1436</v>
      </c>
      <c r="C1437" s="1" t="s">
        <v>5545</v>
      </c>
      <c r="D1437" s="13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76"/>
        <v>1E-3</v>
      </c>
      <c r="P1437" s="4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42258.780324074076</v>
      </c>
      <c r="T1437" s="9">
        <f t="shared" si="181"/>
        <v>42288.780324074076</v>
      </c>
      <c r="U1437" t="str">
        <f t="shared" si="182"/>
        <v>Sep</v>
      </c>
      <c r="V1437" t="str">
        <f t="shared" si="183"/>
        <v>A</v>
      </c>
    </row>
    <row r="1438" spans="1:22" ht="58" x14ac:dyDescent="0.35">
      <c r="A1438">
        <v>1436</v>
      </c>
      <c r="B1438" s="1" t="s">
        <v>1437</v>
      </c>
      <c r="C1438" s="1" t="s">
        <v>5546</v>
      </c>
      <c r="D1438" s="13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76"/>
        <v>7.7000000000000002E-3</v>
      </c>
      <c r="P1438" s="4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42391.35019675926</v>
      </c>
      <c r="T1438" s="9">
        <f t="shared" si="181"/>
        <v>42421.35019675926</v>
      </c>
      <c r="U1438" t="str">
        <f t="shared" si="182"/>
        <v>Jan</v>
      </c>
      <c r="V1438" t="str">
        <f t="shared" si="183"/>
        <v>A</v>
      </c>
    </row>
    <row r="1439" spans="1:22" ht="58" x14ac:dyDescent="0.35">
      <c r="A1439">
        <v>1437</v>
      </c>
      <c r="B1439" s="1" t="s">
        <v>1438</v>
      </c>
      <c r="C1439" s="1" t="s">
        <v>5547</v>
      </c>
      <c r="D1439" s="13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76"/>
        <v>0.26900000000000002</v>
      </c>
      <c r="P1439" s="4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41796.531701388885</v>
      </c>
      <c r="T1439" s="9">
        <f t="shared" si="181"/>
        <v>41833.207638888889</v>
      </c>
      <c r="U1439" t="str">
        <f t="shared" si="182"/>
        <v>Jun</v>
      </c>
      <c r="V1439" t="str">
        <f t="shared" si="183"/>
        <v>A</v>
      </c>
    </row>
    <row r="1440" spans="1:22" ht="43.5" x14ac:dyDescent="0.35">
      <c r="A1440">
        <v>1438</v>
      </c>
      <c r="B1440" s="1" t="s">
        <v>1439</v>
      </c>
      <c r="C1440" s="1" t="s">
        <v>5548</v>
      </c>
      <c r="D1440" s="13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76"/>
        <v>0.03</v>
      </c>
      <c r="P1440" s="4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42457.871516203704</v>
      </c>
      <c r="T1440" s="9">
        <f t="shared" si="181"/>
        <v>42487.579861111109</v>
      </c>
      <c r="U1440" t="str">
        <f t="shared" si="182"/>
        <v>Mar</v>
      </c>
      <c r="V1440" t="str">
        <f t="shared" si="183"/>
        <v>A</v>
      </c>
    </row>
    <row r="1441" spans="1:22" ht="43.5" x14ac:dyDescent="0.35">
      <c r="A1441">
        <v>1439</v>
      </c>
      <c r="B1441" s="1" t="s">
        <v>1440</v>
      </c>
      <c r="C1441" s="1" t="s">
        <v>5549</v>
      </c>
      <c r="D1441" s="13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76"/>
        <v>6.6055045871559637E-2</v>
      </c>
      <c r="P1441" s="4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42040.829872685179</v>
      </c>
      <c r="T1441" s="9">
        <f t="shared" si="181"/>
        <v>42070.829872685179</v>
      </c>
      <c r="U1441" t="str">
        <f t="shared" si="182"/>
        <v>Feb</v>
      </c>
      <c r="V1441" t="str">
        <f t="shared" si="183"/>
        <v>A</v>
      </c>
    </row>
    <row r="1442" spans="1:22" ht="43.5" x14ac:dyDescent="0.35">
      <c r="A1442">
        <v>1440</v>
      </c>
      <c r="B1442" s="1" t="s">
        <v>1441</v>
      </c>
      <c r="C1442" s="1" t="s">
        <v>5550</v>
      </c>
      <c r="D1442" s="13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76"/>
        <v>7.6923076923076926E-5</v>
      </c>
      <c r="P1442" s="4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42486.748414351852</v>
      </c>
      <c r="T1442" s="9">
        <f t="shared" si="181"/>
        <v>42516.748414351852</v>
      </c>
      <c r="U1442" t="str">
        <f t="shared" si="182"/>
        <v>Apr</v>
      </c>
      <c r="V1442" t="str">
        <f t="shared" si="183"/>
        <v>A</v>
      </c>
    </row>
    <row r="1443" spans="1:22" ht="58" x14ac:dyDescent="0.35">
      <c r="A1443">
        <v>1441</v>
      </c>
      <c r="B1443" s="1" t="s">
        <v>1442</v>
      </c>
      <c r="C1443" s="1" t="s">
        <v>5551</v>
      </c>
      <c r="D1443" s="1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76"/>
        <v>1.1222222222222222E-2</v>
      </c>
      <c r="P1443" s="4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42198.765844907408</v>
      </c>
      <c r="T1443" s="9">
        <f t="shared" si="181"/>
        <v>42258.765844907408</v>
      </c>
      <c r="U1443" t="str">
        <f t="shared" si="182"/>
        <v>Jul</v>
      </c>
      <c r="V1443" t="str">
        <f t="shared" si="183"/>
        <v>A</v>
      </c>
    </row>
    <row r="1444" spans="1:22" ht="43.5" x14ac:dyDescent="0.35">
      <c r="A1444">
        <v>1442</v>
      </c>
      <c r="B1444" s="1" t="s">
        <v>1443</v>
      </c>
      <c r="C1444" s="1" t="s">
        <v>5552</v>
      </c>
      <c r="D1444" s="13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76"/>
        <v>0</v>
      </c>
      <c r="P1444" s="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42485.64534722222</v>
      </c>
      <c r="T1444" s="9">
        <f t="shared" si="181"/>
        <v>42515.64534722222</v>
      </c>
      <c r="U1444" t="str">
        <f t="shared" si="182"/>
        <v>Apr</v>
      </c>
      <c r="V1444" t="str">
        <f t="shared" si="183"/>
        <v>A</v>
      </c>
    </row>
    <row r="1445" spans="1:22" ht="43.5" x14ac:dyDescent="0.35">
      <c r="A1445">
        <v>1443</v>
      </c>
      <c r="B1445" s="1" t="s">
        <v>1444</v>
      </c>
      <c r="C1445" s="1" t="s">
        <v>5553</v>
      </c>
      <c r="D1445" s="13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76"/>
        <v>0</v>
      </c>
      <c r="P1445" s="4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42707.926030092596</v>
      </c>
      <c r="T1445" s="9">
        <f t="shared" si="181"/>
        <v>42737.926030092596</v>
      </c>
      <c r="U1445" t="str">
        <f t="shared" si="182"/>
        <v>Dec</v>
      </c>
      <c r="V1445" t="str">
        <f t="shared" si="183"/>
        <v>A</v>
      </c>
    </row>
    <row r="1446" spans="1:22" ht="43.5" x14ac:dyDescent="0.35">
      <c r="A1446">
        <v>1444</v>
      </c>
      <c r="B1446" s="1" t="s">
        <v>1445</v>
      </c>
      <c r="C1446" s="1" t="s">
        <v>5554</v>
      </c>
      <c r="D1446" s="13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76"/>
        <v>0</v>
      </c>
      <c r="P1446" s="4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42199.873402777783</v>
      </c>
      <c r="T1446" s="9">
        <f t="shared" si="181"/>
        <v>42259.873402777783</v>
      </c>
      <c r="U1446" t="str">
        <f t="shared" si="182"/>
        <v>Jul</v>
      </c>
      <c r="V1446" t="str">
        <f t="shared" si="183"/>
        <v>A</v>
      </c>
    </row>
    <row r="1447" spans="1:22" ht="43.5" x14ac:dyDescent="0.35">
      <c r="A1447">
        <v>1445</v>
      </c>
      <c r="B1447" s="1" t="s">
        <v>1446</v>
      </c>
      <c r="C1447" s="1" t="s">
        <v>5555</v>
      </c>
      <c r="D1447" s="13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76"/>
        <v>0</v>
      </c>
      <c r="P1447" s="4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42139.542303240742</v>
      </c>
      <c r="T1447" s="9">
        <f t="shared" si="181"/>
        <v>42169.542303240742</v>
      </c>
      <c r="U1447" t="str">
        <f t="shared" si="182"/>
        <v>May</v>
      </c>
      <c r="V1447" t="str">
        <f t="shared" si="183"/>
        <v>A</v>
      </c>
    </row>
    <row r="1448" spans="1:22" ht="43.5" x14ac:dyDescent="0.35">
      <c r="A1448">
        <v>1446</v>
      </c>
      <c r="B1448" s="1" t="s">
        <v>1447</v>
      </c>
      <c r="C1448" s="1" t="s">
        <v>5556</v>
      </c>
      <c r="D1448" s="13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76"/>
        <v>0</v>
      </c>
      <c r="P1448" s="4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42461.447662037041</v>
      </c>
      <c r="T1448" s="9">
        <f t="shared" si="181"/>
        <v>42481.447662037041</v>
      </c>
      <c r="U1448" t="str">
        <f t="shared" si="182"/>
        <v>Apr</v>
      </c>
      <c r="V1448" t="str">
        <f t="shared" si="183"/>
        <v>A</v>
      </c>
    </row>
    <row r="1449" spans="1:22" ht="29" x14ac:dyDescent="0.35">
      <c r="A1449">
        <v>1447</v>
      </c>
      <c r="B1449" s="1" t="s">
        <v>1448</v>
      </c>
      <c r="C1449" s="1" t="s">
        <v>5557</v>
      </c>
      <c r="D1449" s="13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76"/>
        <v>1.4999999999999999E-4</v>
      </c>
      <c r="P1449" s="4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42529.730717592596</v>
      </c>
      <c r="T1449" s="9">
        <f t="shared" si="181"/>
        <v>42559.730717592596</v>
      </c>
      <c r="U1449" t="str">
        <f t="shared" si="182"/>
        <v>Jun</v>
      </c>
      <c r="V1449" t="str">
        <f t="shared" si="183"/>
        <v>A</v>
      </c>
    </row>
    <row r="1450" spans="1:22" ht="58" x14ac:dyDescent="0.35">
      <c r="A1450">
        <v>1448</v>
      </c>
      <c r="B1450" s="1" t="s">
        <v>1449</v>
      </c>
      <c r="C1450" s="1" t="s">
        <v>5558</v>
      </c>
      <c r="D1450" s="13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76"/>
        <v>0</v>
      </c>
      <c r="P1450" s="4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42115.936550925922</v>
      </c>
      <c r="T1450" s="9">
        <f t="shared" si="181"/>
        <v>42146.225694444445</v>
      </c>
      <c r="U1450" t="str">
        <f t="shared" si="182"/>
        <v>Apr</v>
      </c>
      <c r="V1450" t="str">
        <f t="shared" si="183"/>
        <v>A</v>
      </c>
    </row>
    <row r="1451" spans="1:22" ht="58" x14ac:dyDescent="0.35">
      <c r="A1451">
        <v>1449</v>
      </c>
      <c r="B1451" s="1" t="s">
        <v>1450</v>
      </c>
      <c r="C1451" s="1" t="s">
        <v>5559</v>
      </c>
      <c r="D1451" s="13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76"/>
        <v>0</v>
      </c>
      <c r="P1451" s="4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42086.811400462961</v>
      </c>
      <c r="T1451" s="9">
        <f t="shared" si="181"/>
        <v>42134.811400462961</v>
      </c>
      <c r="U1451" t="str">
        <f t="shared" si="182"/>
        <v>Mar</v>
      </c>
      <c r="V1451" t="str">
        <f t="shared" si="183"/>
        <v>A</v>
      </c>
    </row>
    <row r="1452" spans="1:22" ht="58" x14ac:dyDescent="0.35">
      <c r="A1452">
        <v>1450</v>
      </c>
      <c r="B1452" s="1" t="s">
        <v>1451</v>
      </c>
      <c r="C1452" s="1" t="s">
        <v>5560</v>
      </c>
      <c r="D1452" s="13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76"/>
        <v>1.0000000000000001E-5</v>
      </c>
      <c r="P1452" s="4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42390.171261574069</v>
      </c>
      <c r="T1452" s="9">
        <f t="shared" si="181"/>
        <v>42420.171261574069</v>
      </c>
      <c r="U1452" t="str">
        <f t="shared" si="182"/>
        <v>Jan</v>
      </c>
      <c r="V1452" t="str">
        <f t="shared" si="183"/>
        <v>A</v>
      </c>
    </row>
    <row r="1453" spans="1:22" ht="43.5" x14ac:dyDescent="0.35">
      <c r="A1453">
        <v>1451</v>
      </c>
      <c r="B1453" s="1" t="s">
        <v>1452</v>
      </c>
      <c r="C1453" s="1" t="s">
        <v>5561</v>
      </c>
      <c r="D1453" s="1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76"/>
        <v>1.0554089709762533E-4</v>
      </c>
      <c r="P1453" s="4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41931.959016203706</v>
      </c>
      <c r="T1453" s="9">
        <f t="shared" si="181"/>
        <v>41962.00068287037</v>
      </c>
      <c r="U1453" t="str">
        <f t="shared" si="182"/>
        <v>Oct</v>
      </c>
      <c r="V1453" t="str">
        <f t="shared" si="183"/>
        <v>A</v>
      </c>
    </row>
    <row r="1454" spans="1:22" ht="29" x14ac:dyDescent="0.35">
      <c r="A1454">
        <v>1452</v>
      </c>
      <c r="B1454" s="1" t="s">
        <v>1453</v>
      </c>
      <c r="C1454" s="1" t="s">
        <v>5562</v>
      </c>
      <c r="D1454" s="13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76"/>
        <v>0</v>
      </c>
      <c r="P1454" s="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41818.703275462962</v>
      </c>
      <c r="T1454" s="9">
        <f t="shared" si="181"/>
        <v>41848.703275462962</v>
      </c>
      <c r="U1454" t="str">
        <f t="shared" si="182"/>
        <v>Jun</v>
      </c>
      <c r="V1454" t="str">
        <f t="shared" si="183"/>
        <v>A</v>
      </c>
    </row>
    <row r="1455" spans="1:22" ht="43.5" x14ac:dyDescent="0.35">
      <c r="A1455">
        <v>1453</v>
      </c>
      <c r="B1455" s="1" t="s">
        <v>1454</v>
      </c>
      <c r="C1455" s="1" t="s">
        <v>5563</v>
      </c>
      <c r="D1455" s="13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76"/>
        <v>0</v>
      </c>
      <c r="P1455" s="4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42795.696145833332</v>
      </c>
      <c r="T1455" s="9">
        <f t="shared" si="181"/>
        <v>42840.654479166667</v>
      </c>
      <c r="U1455" t="str">
        <f t="shared" si="182"/>
        <v>Mar</v>
      </c>
      <c r="V1455" t="str">
        <f t="shared" si="183"/>
        <v>A</v>
      </c>
    </row>
    <row r="1456" spans="1:22" ht="43.5" x14ac:dyDescent="0.35">
      <c r="A1456">
        <v>1454</v>
      </c>
      <c r="B1456" s="1" t="s">
        <v>1455</v>
      </c>
      <c r="C1456" s="1" t="s">
        <v>5564</v>
      </c>
      <c r="D1456" s="13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76"/>
        <v>8.5714285714285719E-3</v>
      </c>
      <c r="P1456" s="4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42463.866666666669</v>
      </c>
      <c r="T1456" s="9">
        <f t="shared" si="181"/>
        <v>42484.915972222225</v>
      </c>
      <c r="U1456" t="str">
        <f t="shared" si="182"/>
        <v>Apr</v>
      </c>
      <c r="V1456" t="str">
        <f t="shared" si="183"/>
        <v>A</v>
      </c>
    </row>
    <row r="1457" spans="1:22" ht="58" x14ac:dyDescent="0.35">
      <c r="A1457">
        <v>1455</v>
      </c>
      <c r="B1457" s="1" t="s">
        <v>1456</v>
      </c>
      <c r="C1457" s="1" t="s">
        <v>5565</v>
      </c>
      <c r="D1457" s="13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76"/>
        <v>0.105</v>
      </c>
      <c r="P1457" s="4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41832.672685185185</v>
      </c>
      <c r="T1457" s="9">
        <f t="shared" si="181"/>
        <v>41887.568749999999</v>
      </c>
      <c r="U1457" t="str">
        <f t="shared" si="182"/>
        <v>Jul</v>
      </c>
      <c r="V1457" t="str">
        <f t="shared" si="183"/>
        <v>A</v>
      </c>
    </row>
    <row r="1458" spans="1:22" x14ac:dyDescent="0.35">
      <c r="A1458">
        <v>1456</v>
      </c>
      <c r="B1458" s="1" t="s">
        <v>1457</v>
      </c>
      <c r="C1458" s="1" t="s">
        <v>5566</v>
      </c>
      <c r="D1458" s="13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76"/>
        <v>2.9000000000000001E-2</v>
      </c>
      <c r="P1458" s="4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42708.668576388889</v>
      </c>
      <c r="T1458" s="9">
        <f t="shared" si="181"/>
        <v>42738.668576388889</v>
      </c>
      <c r="U1458" t="str">
        <f t="shared" si="182"/>
        <v>Dec</v>
      </c>
      <c r="V1458" t="str">
        <f t="shared" si="183"/>
        <v>A</v>
      </c>
    </row>
    <row r="1459" spans="1:22" ht="29" x14ac:dyDescent="0.35">
      <c r="A1459">
        <v>1457</v>
      </c>
      <c r="B1459" s="1" t="s">
        <v>1458</v>
      </c>
      <c r="C1459" s="1" t="s">
        <v>5567</v>
      </c>
      <c r="D1459" s="13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76"/>
        <v>0</v>
      </c>
      <c r="P1459" s="4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42289.89634259259</v>
      </c>
      <c r="T1459" s="9">
        <f t="shared" si="181"/>
        <v>42319.938009259262</v>
      </c>
      <c r="U1459" t="str">
        <f t="shared" si="182"/>
        <v>Oct</v>
      </c>
      <c r="V1459" t="str">
        <f t="shared" si="183"/>
        <v>A</v>
      </c>
    </row>
    <row r="1460" spans="1:22" ht="58" x14ac:dyDescent="0.35">
      <c r="A1460">
        <v>1458</v>
      </c>
      <c r="B1460" s="1" t="s">
        <v>1459</v>
      </c>
      <c r="C1460" s="1" t="s">
        <v>5568</v>
      </c>
      <c r="D1460" s="13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76"/>
        <v>0</v>
      </c>
      <c r="P1460" s="4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41831.705555555556</v>
      </c>
      <c r="T1460" s="9">
        <f t="shared" si="181"/>
        <v>41862.166666666664</v>
      </c>
      <c r="U1460" t="str">
        <f t="shared" si="182"/>
        <v>Jul</v>
      </c>
      <c r="V1460" t="str">
        <f t="shared" si="183"/>
        <v>A</v>
      </c>
    </row>
    <row r="1461" spans="1:22" ht="43.5" x14ac:dyDescent="0.35">
      <c r="A1461">
        <v>1459</v>
      </c>
      <c r="B1461" s="1" t="s">
        <v>1460</v>
      </c>
      <c r="C1461" s="1" t="s">
        <v>5569</v>
      </c>
      <c r="D1461" s="13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76"/>
        <v>0</v>
      </c>
      <c r="P1461" s="4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42312.204814814817</v>
      </c>
      <c r="T1461" s="9">
        <f t="shared" si="181"/>
        <v>42340.725694444445</v>
      </c>
      <c r="U1461" t="str">
        <f t="shared" si="182"/>
        <v>Nov</v>
      </c>
      <c r="V1461" t="str">
        <f t="shared" si="183"/>
        <v>A</v>
      </c>
    </row>
    <row r="1462" spans="1:22" ht="43.5" x14ac:dyDescent="0.35">
      <c r="A1462">
        <v>1460</v>
      </c>
      <c r="B1462" s="1" t="s">
        <v>1461</v>
      </c>
      <c r="C1462" s="1" t="s">
        <v>5570</v>
      </c>
      <c r="D1462" s="13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76"/>
        <v>0</v>
      </c>
      <c r="P1462" s="4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41915.896967592591</v>
      </c>
      <c r="T1462" s="9">
        <f t="shared" si="181"/>
        <v>41973.989583333328</v>
      </c>
      <c r="U1462" t="str">
        <f t="shared" si="182"/>
        <v>Oct</v>
      </c>
      <c r="V1462" t="str">
        <f t="shared" si="183"/>
        <v>A</v>
      </c>
    </row>
    <row r="1463" spans="1:22" ht="29" x14ac:dyDescent="0.35">
      <c r="A1463">
        <v>1461</v>
      </c>
      <c r="B1463" s="1" t="s">
        <v>1462</v>
      </c>
      <c r="C1463" s="1" t="s">
        <v>5571</v>
      </c>
      <c r="D1463" s="1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76"/>
        <v>1.012446</v>
      </c>
      <c r="P1463" s="4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41899.645300925928</v>
      </c>
      <c r="T1463" s="9">
        <f t="shared" si="181"/>
        <v>41933</v>
      </c>
      <c r="U1463" t="str">
        <f t="shared" si="182"/>
        <v>Sep</v>
      </c>
      <c r="V1463" t="str">
        <f t="shared" si="183"/>
        <v>B</v>
      </c>
    </row>
    <row r="1464" spans="1:22" ht="29" x14ac:dyDescent="0.35">
      <c r="A1464">
        <v>1462</v>
      </c>
      <c r="B1464" s="1" t="s">
        <v>1463</v>
      </c>
      <c r="C1464" s="1" t="s">
        <v>5572</v>
      </c>
      <c r="D1464" s="13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76"/>
        <v>1.085175</v>
      </c>
      <c r="P1464" s="4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41344.662858796299</v>
      </c>
      <c r="T1464" s="9">
        <f t="shared" si="181"/>
        <v>41374.662858796299</v>
      </c>
      <c r="U1464" t="str">
        <f t="shared" si="182"/>
        <v>Mar</v>
      </c>
      <c r="V1464" t="str">
        <f t="shared" si="183"/>
        <v>B</v>
      </c>
    </row>
    <row r="1465" spans="1:22" ht="43.5" x14ac:dyDescent="0.35">
      <c r="A1465">
        <v>1463</v>
      </c>
      <c r="B1465" s="1" t="s">
        <v>1464</v>
      </c>
      <c r="C1465" s="1" t="s">
        <v>5573</v>
      </c>
      <c r="D1465" s="13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76"/>
        <v>1.4766666666666666</v>
      </c>
      <c r="P1465" s="4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41326.911319444444</v>
      </c>
      <c r="T1465" s="9">
        <f t="shared" si="181"/>
        <v>41371.869652777779</v>
      </c>
      <c r="U1465" t="str">
        <f t="shared" si="182"/>
        <v>Feb</v>
      </c>
      <c r="V1465" t="str">
        <f t="shared" si="183"/>
        <v>B</v>
      </c>
    </row>
    <row r="1466" spans="1:22" x14ac:dyDescent="0.35">
      <c r="A1466">
        <v>1464</v>
      </c>
      <c r="B1466" s="1" t="s">
        <v>1465</v>
      </c>
      <c r="C1466" s="1" t="s">
        <v>5574</v>
      </c>
      <c r="D1466" s="13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76"/>
        <v>1.6319999999999999</v>
      </c>
      <c r="P1466" s="4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41291.661550925928</v>
      </c>
      <c r="T1466" s="9">
        <f t="shared" si="181"/>
        <v>41321.661550925928</v>
      </c>
      <c r="U1466" t="str">
        <f t="shared" si="182"/>
        <v>Jan</v>
      </c>
      <c r="V1466" t="str">
        <f t="shared" si="183"/>
        <v>B</v>
      </c>
    </row>
    <row r="1467" spans="1:22" ht="43.5" x14ac:dyDescent="0.35">
      <c r="A1467">
        <v>1465</v>
      </c>
      <c r="B1467" s="1" t="s">
        <v>1466</v>
      </c>
      <c r="C1467" s="1" t="s">
        <v>5575</v>
      </c>
      <c r="D1467" s="13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76"/>
        <v>4.5641449999999999</v>
      </c>
      <c r="P1467" s="4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40959.734398148146</v>
      </c>
      <c r="T1467" s="9">
        <f t="shared" si="181"/>
        <v>40990.125</v>
      </c>
      <c r="U1467" t="str">
        <f t="shared" si="182"/>
        <v>Feb</v>
      </c>
      <c r="V1467" t="str">
        <f t="shared" si="183"/>
        <v>C</v>
      </c>
    </row>
    <row r="1468" spans="1:22" ht="43.5" x14ac:dyDescent="0.35">
      <c r="A1468">
        <v>1466</v>
      </c>
      <c r="B1468" s="1" t="s">
        <v>1467</v>
      </c>
      <c r="C1468" s="1" t="s">
        <v>5576</v>
      </c>
      <c r="D1468" s="13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76"/>
        <v>1.0787731249999999</v>
      </c>
      <c r="P1468" s="4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42340.172060185185</v>
      </c>
      <c r="T1468" s="9">
        <f t="shared" si="181"/>
        <v>42381.208333333328</v>
      </c>
      <c r="U1468" t="str">
        <f t="shared" si="182"/>
        <v>Dec</v>
      </c>
      <c r="V1468" t="str">
        <f t="shared" si="183"/>
        <v>B</v>
      </c>
    </row>
    <row r="1469" spans="1:22" ht="29" x14ac:dyDescent="0.35">
      <c r="A1469">
        <v>1467</v>
      </c>
      <c r="B1469" s="1" t="s">
        <v>1468</v>
      </c>
      <c r="C1469" s="1" t="s">
        <v>5577</v>
      </c>
      <c r="D1469" s="13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76"/>
        <v>1.1508</v>
      </c>
      <c r="P1469" s="4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40933.80190972222</v>
      </c>
      <c r="T1469" s="9">
        <f t="shared" si="181"/>
        <v>40993.760243055556</v>
      </c>
      <c r="U1469" t="str">
        <f t="shared" si="182"/>
        <v>Jan</v>
      </c>
      <c r="V1469" t="str">
        <f t="shared" si="183"/>
        <v>B</v>
      </c>
    </row>
    <row r="1470" spans="1:22" ht="43.5" x14ac:dyDescent="0.35">
      <c r="A1470">
        <v>1468</v>
      </c>
      <c r="B1470" s="1" t="s">
        <v>1469</v>
      </c>
      <c r="C1470" s="1" t="s">
        <v>5578</v>
      </c>
      <c r="D1470" s="13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76"/>
        <v>1.0236842105263158</v>
      </c>
      <c r="P1470" s="4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40646.014456018522</v>
      </c>
      <c r="T1470" s="9">
        <f t="shared" si="181"/>
        <v>40706.014456018522</v>
      </c>
      <c r="U1470" t="str">
        <f t="shared" si="182"/>
        <v>Apr</v>
      </c>
      <c r="V1470" t="str">
        <f t="shared" si="183"/>
        <v>B</v>
      </c>
    </row>
    <row r="1471" spans="1:22" ht="43.5" x14ac:dyDescent="0.35">
      <c r="A1471">
        <v>1469</v>
      </c>
      <c r="B1471" s="1" t="s">
        <v>1470</v>
      </c>
      <c r="C1471" s="1" t="s">
        <v>5579</v>
      </c>
      <c r="D1471" s="13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76"/>
        <v>1.0842485875706214</v>
      </c>
      <c r="P1471" s="4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41290.598483796297</v>
      </c>
      <c r="T1471" s="9">
        <f t="shared" si="181"/>
        <v>41320.598483796297</v>
      </c>
      <c r="U1471" t="str">
        <f t="shared" si="182"/>
        <v>Jan</v>
      </c>
      <c r="V1471" t="str">
        <f t="shared" si="183"/>
        <v>B</v>
      </c>
    </row>
    <row r="1472" spans="1:22" ht="58" x14ac:dyDescent="0.35">
      <c r="A1472">
        <v>1470</v>
      </c>
      <c r="B1472" s="1" t="s">
        <v>1471</v>
      </c>
      <c r="C1472" s="1" t="s">
        <v>5580</v>
      </c>
      <c r="D1472" s="13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76"/>
        <v>1.2513333333333334</v>
      </c>
      <c r="P1472" s="4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41250.827118055553</v>
      </c>
      <c r="T1472" s="9">
        <f t="shared" si="181"/>
        <v>41271.827118055553</v>
      </c>
      <c r="U1472" t="str">
        <f t="shared" si="182"/>
        <v>Dec</v>
      </c>
      <c r="V1472" t="str">
        <f t="shared" si="183"/>
        <v>B</v>
      </c>
    </row>
    <row r="1473" spans="1:22" ht="43.5" x14ac:dyDescent="0.35">
      <c r="A1473">
        <v>1471</v>
      </c>
      <c r="B1473" s="1" t="s">
        <v>1472</v>
      </c>
      <c r="C1473" s="1" t="s">
        <v>5581</v>
      </c>
      <c r="D1473" s="1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76"/>
        <v>1.03840625</v>
      </c>
      <c r="P1473" s="4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42073.957569444443</v>
      </c>
      <c r="T1473" s="9">
        <f t="shared" si="181"/>
        <v>42103.957569444443</v>
      </c>
      <c r="U1473" t="str">
        <f t="shared" si="182"/>
        <v>Mar</v>
      </c>
      <c r="V1473" t="str">
        <f t="shared" si="183"/>
        <v>B</v>
      </c>
    </row>
    <row r="1474" spans="1:22" ht="58" x14ac:dyDescent="0.35">
      <c r="A1474">
        <v>1472</v>
      </c>
      <c r="B1474" s="1" t="s">
        <v>1473</v>
      </c>
      <c r="C1474" s="1" t="s">
        <v>5582</v>
      </c>
      <c r="D1474" s="13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76"/>
        <v>1.3870400000000001</v>
      </c>
      <c r="P1474" s="4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41533.542858796296</v>
      </c>
      <c r="T1474" s="9">
        <f t="shared" si="181"/>
        <v>41563.542858796296</v>
      </c>
      <c r="U1474" t="str">
        <f t="shared" si="182"/>
        <v>Sep</v>
      </c>
      <c r="V1474" t="str">
        <f t="shared" si="183"/>
        <v>B</v>
      </c>
    </row>
    <row r="1475" spans="1:22" x14ac:dyDescent="0.35">
      <c r="A1475">
        <v>1473</v>
      </c>
      <c r="B1475" s="1" t="s">
        <v>1474</v>
      </c>
      <c r="C1475" s="1" t="s">
        <v>5583</v>
      </c>
      <c r="D1475" s="13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84">E1475/D1475</f>
        <v>1.20516</v>
      </c>
      <c r="P1475" s="4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9">
        <f t="shared" ref="S1475:S1538" si="188">(((J1475/60)/60)/24)+DATE(1970,1,1)</f>
        <v>40939.979618055557</v>
      </c>
      <c r="T1475" s="9">
        <f t="shared" ref="T1475:T1538" si="189">(((I1475/60)/60)/24)+DATE(1970,1,1)</f>
        <v>40969.979618055557</v>
      </c>
      <c r="U1475" t="str">
        <f t="shared" ref="U1475:U1538" si="190">(TEXT(S1475,"mmm"))</f>
        <v>Jan</v>
      </c>
      <c r="V1475" t="str">
        <f t="shared" ref="V1475:V1538" si="191">IF(O1475&lt;1,"A",IF(O1475&lt;2,"B","C"))</f>
        <v>B</v>
      </c>
    </row>
    <row r="1476" spans="1:22" ht="43.5" x14ac:dyDescent="0.35">
      <c r="A1476">
        <v>1474</v>
      </c>
      <c r="B1476" s="1" t="s">
        <v>1475</v>
      </c>
      <c r="C1476" s="1" t="s">
        <v>5584</v>
      </c>
      <c r="D1476" s="13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84"/>
        <v>1.1226666666666667</v>
      </c>
      <c r="P1476" s="4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41500.727916666663</v>
      </c>
      <c r="T1476" s="9">
        <f t="shared" si="189"/>
        <v>41530.727916666663</v>
      </c>
      <c r="U1476" t="str">
        <f t="shared" si="190"/>
        <v>Aug</v>
      </c>
      <c r="V1476" t="str">
        <f t="shared" si="191"/>
        <v>B</v>
      </c>
    </row>
    <row r="1477" spans="1:22" ht="43.5" x14ac:dyDescent="0.35">
      <c r="A1477">
        <v>1475</v>
      </c>
      <c r="B1477" s="1" t="s">
        <v>1476</v>
      </c>
      <c r="C1477" s="1" t="s">
        <v>5585</v>
      </c>
      <c r="D1477" s="13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84"/>
        <v>1.8866966666666667</v>
      </c>
      <c r="P1477" s="4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41960.722951388889</v>
      </c>
      <c r="T1477" s="9">
        <f t="shared" si="189"/>
        <v>41993.207638888889</v>
      </c>
      <c r="U1477" t="str">
        <f t="shared" si="190"/>
        <v>Nov</v>
      </c>
      <c r="V1477" t="str">
        <f t="shared" si="191"/>
        <v>B</v>
      </c>
    </row>
    <row r="1478" spans="1:22" ht="29" x14ac:dyDescent="0.35">
      <c r="A1478">
        <v>1476</v>
      </c>
      <c r="B1478" s="1" t="s">
        <v>1477</v>
      </c>
      <c r="C1478" s="1" t="s">
        <v>5586</v>
      </c>
      <c r="D1478" s="13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84"/>
        <v>6.6155466666666669</v>
      </c>
      <c r="P1478" s="4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40766.041921296295</v>
      </c>
      <c r="T1478" s="9">
        <f t="shared" si="189"/>
        <v>40796.041921296295</v>
      </c>
      <c r="U1478" t="str">
        <f t="shared" si="190"/>
        <v>Aug</v>
      </c>
      <c r="V1478" t="str">
        <f t="shared" si="191"/>
        <v>C</v>
      </c>
    </row>
    <row r="1479" spans="1:22" ht="43.5" x14ac:dyDescent="0.35">
      <c r="A1479">
        <v>1477</v>
      </c>
      <c r="B1479" s="1" t="s">
        <v>1478</v>
      </c>
      <c r="C1479" s="1" t="s">
        <v>5587</v>
      </c>
      <c r="D1479" s="13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84"/>
        <v>1.1131</v>
      </c>
      <c r="P1479" s="4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40840.615787037037</v>
      </c>
      <c r="T1479" s="9">
        <f t="shared" si="189"/>
        <v>40900.125</v>
      </c>
      <c r="U1479" t="str">
        <f t="shared" si="190"/>
        <v>Oct</v>
      </c>
      <c r="V1479" t="str">
        <f t="shared" si="191"/>
        <v>B</v>
      </c>
    </row>
    <row r="1480" spans="1:22" ht="43.5" x14ac:dyDescent="0.35">
      <c r="A1480">
        <v>1478</v>
      </c>
      <c r="B1480" s="1" t="s">
        <v>1479</v>
      </c>
      <c r="C1480" s="1" t="s">
        <v>5588</v>
      </c>
      <c r="D1480" s="13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84"/>
        <v>11.8161422</v>
      </c>
      <c r="P1480" s="4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41394.871678240743</v>
      </c>
      <c r="T1480" s="9">
        <f t="shared" si="189"/>
        <v>41408.871678240743</v>
      </c>
      <c r="U1480" t="str">
        <f t="shared" si="190"/>
        <v>Apr</v>
      </c>
      <c r="V1480" t="str">
        <f t="shared" si="191"/>
        <v>C</v>
      </c>
    </row>
    <row r="1481" spans="1:22" ht="43.5" x14ac:dyDescent="0.35">
      <c r="A1481">
        <v>1479</v>
      </c>
      <c r="B1481" s="1" t="s">
        <v>1480</v>
      </c>
      <c r="C1481" s="1" t="s">
        <v>5589</v>
      </c>
      <c r="D1481" s="13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84"/>
        <v>1.37375</v>
      </c>
      <c r="P1481" s="4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41754.745243055557</v>
      </c>
      <c r="T1481" s="9">
        <f t="shared" si="189"/>
        <v>41769.165972222225</v>
      </c>
      <c r="U1481" t="str">
        <f t="shared" si="190"/>
        <v>Apr</v>
      </c>
      <c r="V1481" t="str">
        <f t="shared" si="191"/>
        <v>B</v>
      </c>
    </row>
    <row r="1482" spans="1:22" ht="43.5" x14ac:dyDescent="0.35">
      <c r="A1482">
        <v>1480</v>
      </c>
      <c r="B1482" s="1" t="s">
        <v>1481</v>
      </c>
      <c r="C1482" s="1" t="s">
        <v>5590</v>
      </c>
      <c r="D1482" s="13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84"/>
        <v>1.170404</v>
      </c>
      <c r="P1482" s="4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41464.934016203704</v>
      </c>
      <c r="T1482" s="9">
        <f t="shared" si="189"/>
        <v>41481.708333333336</v>
      </c>
      <c r="U1482" t="str">
        <f t="shared" si="190"/>
        <v>Jul</v>
      </c>
      <c r="V1482" t="str">
        <f t="shared" si="191"/>
        <v>B</v>
      </c>
    </row>
    <row r="1483" spans="1:22" ht="43.5" x14ac:dyDescent="0.35">
      <c r="A1483">
        <v>1481</v>
      </c>
      <c r="B1483" s="1" t="s">
        <v>1482</v>
      </c>
      <c r="C1483" s="1" t="s">
        <v>5591</v>
      </c>
      <c r="D1483" s="1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84"/>
        <v>2.1000000000000001E-2</v>
      </c>
      <c r="P1483" s="4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41550.922974537039</v>
      </c>
      <c r="T1483" s="9">
        <f t="shared" si="189"/>
        <v>41580.922974537039</v>
      </c>
      <c r="U1483" t="str">
        <f t="shared" si="190"/>
        <v>Oct</v>
      </c>
      <c r="V1483" t="str">
        <f t="shared" si="191"/>
        <v>A</v>
      </c>
    </row>
    <row r="1484" spans="1:22" ht="43.5" x14ac:dyDescent="0.35">
      <c r="A1484">
        <v>1482</v>
      </c>
      <c r="B1484" s="1" t="s">
        <v>1483</v>
      </c>
      <c r="C1484" s="1" t="s">
        <v>5592</v>
      </c>
      <c r="D1484" s="13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84"/>
        <v>1E-3</v>
      </c>
      <c r="P1484" s="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41136.85805555556</v>
      </c>
      <c r="T1484" s="9">
        <f t="shared" si="189"/>
        <v>41159.32708333333</v>
      </c>
      <c r="U1484" t="str">
        <f t="shared" si="190"/>
        <v>Aug</v>
      </c>
      <c r="V1484" t="str">
        <f t="shared" si="191"/>
        <v>A</v>
      </c>
    </row>
    <row r="1485" spans="1:22" ht="43.5" x14ac:dyDescent="0.35">
      <c r="A1485">
        <v>1483</v>
      </c>
      <c r="B1485" s="1" t="s">
        <v>1484</v>
      </c>
      <c r="C1485" s="1" t="s">
        <v>5593</v>
      </c>
      <c r="D1485" s="13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84"/>
        <v>7.1428571428571426E-3</v>
      </c>
      <c r="P1485" s="4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42548.192997685182</v>
      </c>
      <c r="T1485" s="9">
        <f t="shared" si="189"/>
        <v>42573.192997685182</v>
      </c>
      <c r="U1485" t="str">
        <f t="shared" si="190"/>
        <v>Jun</v>
      </c>
      <c r="V1485" t="str">
        <f t="shared" si="191"/>
        <v>A</v>
      </c>
    </row>
    <row r="1486" spans="1:22" x14ac:dyDescent="0.35">
      <c r="A1486">
        <v>1484</v>
      </c>
      <c r="B1486" s="1" t="s">
        <v>1485</v>
      </c>
      <c r="C1486" s="1" t="s">
        <v>5594</v>
      </c>
      <c r="D1486" s="13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84"/>
        <v>0</v>
      </c>
      <c r="P1486" s="4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41053.200960648144</v>
      </c>
      <c r="T1486" s="9">
        <f t="shared" si="189"/>
        <v>41111.618750000001</v>
      </c>
      <c r="U1486" t="str">
        <f t="shared" si="190"/>
        <v>May</v>
      </c>
      <c r="V1486" t="str">
        <f t="shared" si="191"/>
        <v>A</v>
      </c>
    </row>
    <row r="1487" spans="1:22" ht="43.5" x14ac:dyDescent="0.35">
      <c r="A1487">
        <v>1485</v>
      </c>
      <c r="B1487" s="1" t="s">
        <v>1486</v>
      </c>
      <c r="C1487" s="1" t="s">
        <v>5595</v>
      </c>
      <c r="D1487" s="13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84"/>
        <v>2.2388059701492536E-2</v>
      </c>
      <c r="P1487" s="4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42130.795983796299</v>
      </c>
      <c r="T1487" s="9">
        <f t="shared" si="189"/>
        <v>42175.795983796299</v>
      </c>
      <c r="U1487" t="str">
        <f t="shared" si="190"/>
        <v>May</v>
      </c>
      <c r="V1487" t="str">
        <f t="shared" si="191"/>
        <v>A</v>
      </c>
    </row>
    <row r="1488" spans="1:22" ht="58" x14ac:dyDescent="0.35">
      <c r="A1488">
        <v>1486</v>
      </c>
      <c r="B1488" s="1" t="s">
        <v>1487</v>
      </c>
      <c r="C1488" s="1" t="s">
        <v>5596</v>
      </c>
      <c r="D1488" s="13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84"/>
        <v>2.3999999999999998E-3</v>
      </c>
      <c r="P1488" s="4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42032.168530092589</v>
      </c>
      <c r="T1488" s="9">
        <f t="shared" si="189"/>
        <v>42062.168530092589</v>
      </c>
      <c r="U1488" t="str">
        <f t="shared" si="190"/>
        <v>Jan</v>
      </c>
      <c r="V1488" t="str">
        <f t="shared" si="191"/>
        <v>A</v>
      </c>
    </row>
    <row r="1489" spans="1:22" ht="43.5" x14ac:dyDescent="0.35">
      <c r="A1489">
        <v>1487</v>
      </c>
      <c r="B1489" s="1" t="s">
        <v>1488</v>
      </c>
      <c r="C1489" s="1" t="s">
        <v>5597</v>
      </c>
      <c r="D1489" s="13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84"/>
        <v>0</v>
      </c>
      <c r="P1489" s="4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42554.917488425926</v>
      </c>
      <c r="T1489" s="9">
        <f t="shared" si="189"/>
        <v>42584.917488425926</v>
      </c>
      <c r="U1489" t="str">
        <f t="shared" si="190"/>
        <v>Jul</v>
      </c>
      <c r="V1489" t="str">
        <f t="shared" si="191"/>
        <v>A</v>
      </c>
    </row>
    <row r="1490" spans="1:22" ht="43.5" x14ac:dyDescent="0.35">
      <c r="A1490">
        <v>1488</v>
      </c>
      <c r="B1490" s="1" t="s">
        <v>1489</v>
      </c>
      <c r="C1490" s="1" t="s">
        <v>5598</v>
      </c>
      <c r="D1490" s="13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84"/>
        <v>2.4E-2</v>
      </c>
      <c r="P1490" s="4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41614.563194444447</v>
      </c>
      <c r="T1490" s="9">
        <f t="shared" si="189"/>
        <v>41644.563194444447</v>
      </c>
      <c r="U1490" t="str">
        <f t="shared" si="190"/>
        <v>Dec</v>
      </c>
      <c r="V1490" t="str">
        <f t="shared" si="191"/>
        <v>A</v>
      </c>
    </row>
    <row r="1491" spans="1:22" ht="43.5" x14ac:dyDescent="0.35">
      <c r="A1491">
        <v>1489</v>
      </c>
      <c r="B1491" s="1" t="s">
        <v>1490</v>
      </c>
      <c r="C1491" s="1" t="s">
        <v>5599</v>
      </c>
      <c r="D1491" s="13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84"/>
        <v>0</v>
      </c>
      <c r="P1491" s="4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41198.611712962964</v>
      </c>
      <c r="T1491" s="9">
        <f t="shared" si="189"/>
        <v>41228.653379629628</v>
      </c>
      <c r="U1491" t="str">
        <f t="shared" si="190"/>
        <v>Oct</v>
      </c>
      <c r="V1491" t="str">
        <f t="shared" si="191"/>
        <v>A</v>
      </c>
    </row>
    <row r="1492" spans="1:22" ht="43.5" x14ac:dyDescent="0.35">
      <c r="A1492">
        <v>1490</v>
      </c>
      <c r="B1492" s="1" t="s">
        <v>1491</v>
      </c>
      <c r="C1492" s="1" t="s">
        <v>5600</v>
      </c>
      <c r="D1492" s="13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84"/>
        <v>0.30862068965517242</v>
      </c>
      <c r="P1492" s="4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41520.561041666668</v>
      </c>
      <c r="T1492" s="9">
        <f t="shared" si="189"/>
        <v>41549.561041666668</v>
      </c>
      <c r="U1492" t="str">
        <f t="shared" si="190"/>
        <v>Sep</v>
      </c>
      <c r="V1492" t="str">
        <f t="shared" si="191"/>
        <v>A</v>
      </c>
    </row>
    <row r="1493" spans="1:22" ht="43.5" x14ac:dyDescent="0.35">
      <c r="A1493">
        <v>1491</v>
      </c>
      <c r="B1493" s="1" t="s">
        <v>1492</v>
      </c>
      <c r="C1493" s="1" t="s">
        <v>5601</v>
      </c>
      <c r="D1493" s="1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84"/>
        <v>8.3333333333333329E-2</v>
      </c>
      <c r="P1493" s="4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41991.713460648149</v>
      </c>
      <c r="T1493" s="9">
        <f t="shared" si="189"/>
        <v>42050.651388888888</v>
      </c>
      <c r="U1493" t="str">
        <f t="shared" si="190"/>
        <v>Dec</v>
      </c>
      <c r="V1493" t="str">
        <f t="shared" si="191"/>
        <v>A</v>
      </c>
    </row>
    <row r="1494" spans="1:22" ht="58" x14ac:dyDescent="0.35">
      <c r="A1494">
        <v>1492</v>
      </c>
      <c r="B1494" s="1" t="s">
        <v>1493</v>
      </c>
      <c r="C1494" s="1" t="s">
        <v>5602</v>
      </c>
      <c r="D1494" s="13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84"/>
        <v>7.4999999999999997E-3</v>
      </c>
      <c r="P1494" s="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40682.884791666671</v>
      </c>
      <c r="T1494" s="9">
        <f t="shared" si="189"/>
        <v>40712.884791666671</v>
      </c>
      <c r="U1494" t="str">
        <f t="shared" si="190"/>
        <v>May</v>
      </c>
      <c r="V1494" t="str">
        <f t="shared" si="191"/>
        <v>A</v>
      </c>
    </row>
    <row r="1495" spans="1:22" ht="29" x14ac:dyDescent="0.35">
      <c r="A1495">
        <v>1493</v>
      </c>
      <c r="B1495" s="1" t="s">
        <v>1494</v>
      </c>
      <c r="C1495" s="1" t="s">
        <v>5603</v>
      </c>
      <c r="D1495" s="13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84"/>
        <v>0</v>
      </c>
      <c r="P1495" s="4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41411.866608796299</v>
      </c>
      <c r="T1495" s="9">
        <f t="shared" si="189"/>
        <v>41441.866608796299</v>
      </c>
      <c r="U1495" t="str">
        <f t="shared" si="190"/>
        <v>May</v>
      </c>
      <c r="V1495" t="str">
        <f t="shared" si="191"/>
        <v>A</v>
      </c>
    </row>
    <row r="1496" spans="1:22" ht="58" x14ac:dyDescent="0.35">
      <c r="A1496">
        <v>1494</v>
      </c>
      <c r="B1496" s="1" t="s">
        <v>1495</v>
      </c>
      <c r="C1496" s="1" t="s">
        <v>5604</v>
      </c>
      <c r="D1496" s="13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84"/>
        <v>8.8999999999999996E-2</v>
      </c>
      <c r="P1496" s="4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42067.722372685181</v>
      </c>
      <c r="T1496" s="9">
        <f t="shared" si="189"/>
        <v>42097.651388888888</v>
      </c>
      <c r="U1496" t="str">
        <f t="shared" si="190"/>
        <v>Mar</v>
      </c>
      <c r="V1496" t="str">
        <f t="shared" si="191"/>
        <v>A</v>
      </c>
    </row>
    <row r="1497" spans="1:22" ht="29" x14ac:dyDescent="0.35">
      <c r="A1497">
        <v>1495</v>
      </c>
      <c r="B1497" s="1" t="s">
        <v>1496</v>
      </c>
      <c r="C1497" s="1" t="s">
        <v>5605</v>
      </c>
      <c r="D1497" s="13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84"/>
        <v>0</v>
      </c>
      <c r="P1497" s="4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40752.789710648147</v>
      </c>
      <c r="T1497" s="9">
        <f t="shared" si="189"/>
        <v>40782.789710648147</v>
      </c>
      <c r="U1497" t="str">
        <f t="shared" si="190"/>
        <v>Jul</v>
      </c>
      <c r="V1497" t="str">
        <f t="shared" si="191"/>
        <v>A</v>
      </c>
    </row>
    <row r="1498" spans="1:22" ht="43.5" x14ac:dyDescent="0.35">
      <c r="A1498">
        <v>1496</v>
      </c>
      <c r="B1498" s="1" t="s">
        <v>1497</v>
      </c>
      <c r="C1498" s="1" t="s">
        <v>5606</v>
      </c>
      <c r="D1498" s="13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84"/>
        <v>0</v>
      </c>
      <c r="P1498" s="4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41838.475219907406</v>
      </c>
      <c r="T1498" s="9">
        <f t="shared" si="189"/>
        <v>41898.475219907406</v>
      </c>
      <c r="U1498" t="str">
        <f t="shared" si="190"/>
        <v>Jul</v>
      </c>
      <c r="V1498" t="str">
        <f t="shared" si="191"/>
        <v>A</v>
      </c>
    </row>
    <row r="1499" spans="1:22" ht="58" x14ac:dyDescent="0.35">
      <c r="A1499">
        <v>1497</v>
      </c>
      <c r="B1499" s="1" t="s">
        <v>1498</v>
      </c>
      <c r="C1499" s="1" t="s">
        <v>5607</v>
      </c>
      <c r="D1499" s="13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84"/>
        <v>6.666666666666667E-5</v>
      </c>
      <c r="P1499" s="4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41444.64261574074</v>
      </c>
      <c r="T1499" s="9">
        <f t="shared" si="189"/>
        <v>41486.821527777778</v>
      </c>
      <c r="U1499" t="str">
        <f t="shared" si="190"/>
        <v>Jun</v>
      </c>
      <c r="V1499" t="str">
        <f t="shared" si="191"/>
        <v>A</v>
      </c>
    </row>
    <row r="1500" spans="1:22" ht="43.5" x14ac:dyDescent="0.35">
      <c r="A1500">
        <v>1498</v>
      </c>
      <c r="B1500" s="1" t="s">
        <v>1499</v>
      </c>
      <c r="C1500" s="1" t="s">
        <v>5608</v>
      </c>
      <c r="D1500" s="13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84"/>
        <v>1.9E-2</v>
      </c>
      <c r="P1500" s="4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41840.983541666668</v>
      </c>
      <c r="T1500" s="9">
        <f t="shared" si="189"/>
        <v>41885.983541666668</v>
      </c>
      <c r="U1500" t="str">
        <f t="shared" si="190"/>
        <v>Jul</v>
      </c>
      <c r="V1500" t="str">
        <f t="shared" si="191"/>
        <v>A</v>
      </c>
    </row>
    <row r="1501" spans="1:22" ht="58" x14ac:dyDescent="0.35">
      <c r="A1501">
        <v>1499</v>
      </c>
      <c r="B1501" s="1" t="s">
        <v>1500</v>
      </c>
      <c r="C1501" s="1" t="s">
        <v>5609</v>
      </c>
      <c r="D1501" s="13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84"/>
        <v>2.5000000000000001E-3</v>
      </c>
      <c r="P1501" s="4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42527.007326388892</v>
      </c>
      <c r="T1501" s="9">
        <f t="shared" si="189"/>
        <v>42587.007326388892</v>
      </c>
      <c r="U1501" t="str">
        <f t="shared" si="190"/>
        <v>Jun</v>
      </c>
      <c r="V1501" t="str">
        <f t="shared" si="191"/>
        <v>A</v>
      </c>
    </row>
    <row r="1502" spans="1:22" ht="43.5" x14ac:dyDescent="0.35">
      <c r="A1502">
        <v>1500</v>
      </c>
      <c r="B1502" s="1" t="s">
        <v>1501</v>
      </c>
      <c r="C1502" s="1" t="s">
        <v>5610</v>
      </c>
      <c r="D1502" s="13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84"/>
        <v>0.25035714285714283</v>
      </c>
      <c r="P1502" s="4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41365.904594907406</v>
      </c>
      <c r="T1502" s="9">
        <f t="shared" si="189"/>
        <v>41395.904594907406</v>
      </c>
      <c r="U1502" t="str">
        <f t="shared" si="190"/>
        <v>Apr</v>
      </c>
      <c r="V1502" t="str">
        <f t="shared" si="191"/>
        <v>A</v>
      </c>
    </row>
    <row r="1503" spans="1:22" ht="29" x14ac:dyDescent="0.35">
      <c r="A1503">
        <v>1501</v>
      </c>
      <c r="B1503" s="1" t="s">
        <v>1502</v>
      </c>
      <c r="C1503" s="1" t="s">
        <v>5611</v>
      </c>
      <c r="D1503" s="1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84"/>
        <v>1.6633076923076924</v>
      </c>
      <c r="P1503" s="4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42163.583599537036</v>
      </c>
      <c r="T1503" s="9">
        <f t="shared" si="189"/>
        <v>42193.583599537036</v>
      </c>
      <c r="U1503" t="str">
        <f t="shared" si="190"/>
        <v>Jun</v>
      </c>
      <c r="V1503" t="str">
        <f t="shared" si="191"/>
        <v>B</v>
      </c>
    </row>
    <row r="1504" spans="1:22" ht="43.5" x14ac:dyDescent="0.35">
      <c r="A1504">
        <v>1502</v>
      </c>
      <c r="B1504" s="1" t="s">
        <v>1503</v>
      </c>
      <c r="C1504" s="1" t="s">
        <v>5612</v>
      </c>
      <c r="D1504" s="13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84"/>
        <v>1.0144545454545455</v>
      </c>
      <c r="P1504" s="4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42426.542592592596</v>
      </c>
      <c r="T1504" s="9">
        <f t="shared" si="189"/>
        <v>42454.916666666672</v>
      </c>
      <c r="U1504" t="str">
        <f t="shared" si="190"/>
        <v>Feb</v>
      </c>
      <c r="V1504" t="str">
        <f t="shared" si="191"/>
        <v>B</v>
      </c>
    </row>
    <row r="1505" spans="1:22" ht="43.5" x14ac:dyDescent="0.35">
      <c r="A1505">
        <v>1503</v>
      </c>
      <c r="B1505" s="1" t="s">
        <v>1504</v>
      </c>
      <c r="C1505" s="1" t="s">
        <v>5613</v>
      </c>
      <c r="D1505" s="13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84"/>
        <v>1.0789146666666667</v>
      </c>
      <c r="P1505" s="4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42606.347233796296</v>
      </c>
      <c r="T1505" s="9">
        <f t="shared" si="189"/>
        <v>42666.347233796296</v>
      </c>
      <c r="U1505" t="str">
        <f t="shared" si="190"/>
        <v>Aug</v>
      </c>
      <c r="V1505" t="str">
        <f t="shared" si="191"/>
        <v>B</v>
      </c>
    </row>
    <row r="1506" spans="1:22" ht="43.5" x14ac:dyDescent="0.35">
      <c r="A1506">
        <v>1504</v>
      </c>
      <c r="B1506" s="1" t="s">
        <v>1505</v>
      </c>
      <c r="C1506" s="1" t="s">
        <v>5614</v>
      </c>
      <c r="D1506" s="13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84"/>
        <v>2.7793846153846156</v>
      </c>
      <c r="P1506" s="4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41772.657685185186</v>
      </c>
      <c r="T1506" s="9">
        <f t="shared" si="189"/>
        <v>41800.356249999997</v>
      </c>
      <c r="U1506" t="str">
        <f t="shared" si="190"/>
        <v>May</v>
      </c>
      <c r="V1506" t="str">
        <f t="shared" si="191"/>
        <v>C</v>
      </c>
    </row>
    <row r="1507" spans="1:22" ht="58" x14ac:dyDescent="0.35">
      <c r="A1507">
        <v>1505</v>
      </c>
      <c r="B1507" s="1" t="s">
        <v>1506</v>
      </c>
      <c r="C1507" s="1" t="s">
        <v>5615</v>
      </c>
      <c r="D1507" s="13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84"/>
        <v>1.0358125</v>
      </c>
      <c r="P1507" s="4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42414.44332175926</v>
      </c>
      <c r="T1507" s="9">
        <f t="shared" si="189"/>
        <v>42451.834027777775</v>
      </c>
      <c r="U1507" t="str">
        <f t="shared" si="190"/>
        <v>Feb</v>
      </c>
      <c r="V1507" t="str">
        <f t="shared" si="191"/>
        <v>B</v>
      </c>
    </row>
    <row r="1508" spans="1:22" ht="43.5" x14ac:dyDescent="0.35">
      <c r="A1508">
        <v>1506</v>
      </c>
      <c r="B1508" s="1" t="s">
        <v>1507</v>
      </c>
      <c r="C1508" s="1" t="s">
        <v>5616</v>
      </c>
      <c r="D1508" s="13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84"/>
        <v>1.1140000000000001</v>
      </c>
      <c r="P1508" s="4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41814.785925925928</v>
      </c>
      <c r="T1508" s="9">
        <f t="shared" si="189"/>
        <v>41844.785925925928</v>
      </c>
      <c r="U1508" t="str">
        <f t="shared" si="190"/>
        <v>Jun</v>
      </c>
      <c r="V1508" t="str">
        <f t="shared" si="191"/>
        <v>B</v>
      </c>
    </row>
    <row r="1509" spans="1:22" ht="58" x14ac:dyDescent="0.35">
      <c r="A1509">
        <v>1507</v>
      </c>
      <c r="B1509" s="1" t="s">
        <v>1508</v>
      </c>
      <c r="C1509" s="1" t="s">
        <v>5617</v>
      </c>
      <c r="D1509" s="13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84"/>
        <v>2.15</v>
      </c>
      <c r="P1509" s="4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40254.450335648151</v>
      </c>
      <c r="T1509" s="9">
        <f t="shared" si="189"/>
        <v>40313.340277777781</v>
      </c>
      <c r="U1509" t="str">
        <f t="shared" si="190"/>
        <v>Mar</v>
      </c>
      <c r="V1509" t="str">
        <f t="shared" si="191"/>
        <v>C</v>
      </c>
    </row>
    <row r="1510" spans="1:22" ht="43.5" x14ac:dyDescent="0.35">
      <c r="A1510">
        <v>1508</v>
      </c>
      <c r="B1510" s="1" t="s">
        <v>1509</v>
      </c>
      <c r="C1510" s="1" t="s">
        <v>5618</v>
      </c>
      <c r="D1510" s="13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84"/>
        <v>1.1076216216216217</v>
      </c>
      <c r="P1510" s="4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41786.614363425928</v>
      </c>
      <c r="T1510" s="9">
        <f t="shared" si="189"/>
        <v>41817.614363425928</v>
      </c>
      <c r="U1510" t="str">
        <f t="shared" si="190"/>
        <v>May</v>
      </c>
      <c r="V1510" t="str">
        <f t="shared" si="191"/>
        <v>B</v>
      </c>
    </row>
    <row r="1511" spans="1:22" ht="43.5" x14ac:dyDescent="0.35">
      <c r="A1511">
        <v>1509</v>
      </c>
      <c r="B1511" s="1" t="s">
        <v>1510</v>
      </c>
      <c r="C1511" s="1" t="s">
        <v>5619</v>
      </c>
      <c r="D1511" s="13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84"/>
        <v>1.2364125714285714</v>
      </c>
      <c r="P1511" s="4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42751.533391203702</v>
      </c>
      <c r="T1511" s="9">
        <f t="shared" si="189"/>
        <v>42780.957638888889</v>
      </c>
      <c r="U1511" t="str">
        <f t="shared" si="190"/>
        <v>Jan</v>
      </c>
      <c r="V1511" t="str">
        <f t="shared" si="191"/>
        <v>B</v>
      </c>
    </row>
    <row r="1512" spans="1:22" ht="43.5" x14ac:dyDescent="0.35">
      <c r="A1512">
        <v>1510</v>
      </c>
      <c r="B1512" s="1" t="s">
        <v>1511</v>
      </c>
      <c r="C1512" s="1" t="s">
        <v>5620</v>
      </c>
      <c r="D1512" s="13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84"/>
        <v>1.0103500000000001</v>
      </c>
      <c r="P1512" s="4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41809.385162037033</v>
      </c>
      <c r="T1512" s="9">
        <f t="shared" si="189"/>
        <v>41839.385162037033</v>
      </c>
      <c r="U1512" t="str">
        <f t="shared" si="190"/>
        <v>Jun</v>
      </c>
      <c r="V1512" t="str">
        <f t="shared" si="191"/>
        <v>B</v>
      </c>
    </row>
    <row r="1513" spans="1:22" ht="58" x14ac:dyDescent="0.35">
      <c r="A1513">
        <v>1511</v>
      </c>
      <c r="B1513" s="1" t="s">
        <v>1512</v>
      </c>
      <c r="C1513" s="1" t="s">
        <v>5621</v>
      </c>
      <c r="D1513" s="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84"/>
        <v>1.1179285714285714</v>
      </c>
      <c r="P1513" s="4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42296.583379629628</v>
      </c>
      <c r="T1513" s="9">
        <f t="shared" si="189"/>
        <v>42326.625046296293</v>
      </c>
      <c r="U1513" t="str">
        <f t="shared" si="190"/>
        <v>Oct</v>
      </c>
      <c r="V1513" t="str">
        <f t="shared" si="191"/>
        <v>B</v>
      </c>
    </row>
    <row r="1514" spans="1:22" ht="43.5" x14ac:dyDescent="0.35">
      <c r="A1514">
        <v>1512</v>
      </c>
      <c r="B1514" s="1" t="s">
        <v>1513</v>
      </c>
      <c r="C1514" s="1" t="s">
        <v>5622</v>
      </c>
      <c r="D1514" s="13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84"/>
        <v>5.5877142857142861</v>
      </c>
      <c r="P1514" s="4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42741.684479166666</v>
      </c>
      <c r="T1514" s="9">
        <f t="shared" si="189"/>
        <v>42771.684479166666</v>
      </c>
      <c r="U1514" t="str">
        <f t="shared" si="190"/>
        <v>Jan</v>
      </c>
      <c r="V1514" t="str">
        <f t="shared" si="191"/>
        <v>C</v>
      </c>
    </row>
    <row r="1515" spans="1:22" ht="43.5" x14ac:dyDescent="0.35">
      <c r="A1515">
        <v>1513</v>
      </c>
      <c r="B1515" s="1" t="s">
        <v>1514</v>
      </c>
      <c r="C1515" s="1" t="s">
        <v>5623</v>
      </c>
      <c r="D1515" s="13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84"/>
        <v>1.5001875</v>
      </c>
      <c r="P1515" s="4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41806.637337962966</v>
      </c>
      <c r="T1515" s="9">
        <f t="shared" si="189"/>
        <v>41836.637337962966</v>
      </c>
      <c r="U1515" t="str">
        <f t="shared" si="190"/>
        <v>Jun</v>
      </c>
      <c r="V1515" t="str">
        <f t="shared" si="191"/>
        <v>B</v>
      </c>
    </row>
    <row r="1516" spans="1:22" ht="43.5" x14ac:dyDescent="0.35">
      <c r="A1516">
        <v>1514</v>
      </c>
      <c r="B1516" s="1" t="s">
        <v>1515</v>
      </c>
      <c r="C1516" s="1" t="s">
        <v>5624</v>
      </c>
      <c r="D1516" s="13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84"/>
        <v>1.0647599999999999</v>
      </c>
      <c r="P1516" s="4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42234.597685185188</v>
      </c>
      <c r="T1516" s="9">
        <f t="shared" si="189"/>
        <v>42274.597685185188</v>
      </c>
      <c r="U1516" t="str">
        <f t="shared" si="190"/>
        <v>Aug</v>
      </c>
      <c r="V1516" t="str">
        <f t="shared" si="191"/>
        <v>B</v>
      </c>
    </row>
    <row r="1517" spans="1:22" ht="43.5" x14ac:dyDescent="0.35">
      <c r="A1517">
        <v>1515</v>
      </c>
      <c r="B1517" s="1" t="s">
        <v>1516</v>
      </c>
      <c r="C1517" s="1" t="s">
        <v>5625</v>
      </c>
      <c r="D1517" s="13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84"/>
        <v>1.57189</v>
      </c>
      <c r="P1517" s="4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42415.253437499996</v>
      </c>
      <c r="T1517" s="9">
        <f t="shared" si="189"/>
        <v>42445.211770833332</v>
      </c>
      <c r="U1517" t="str">
        <f t="shared" si="190"/>
        <v>Feb</v>
      </c>
      <c r="V1517" t="str">
        <f t="shared" si="191"/>
        <v>B</v>
      </c>
    </row>
    <row r="1518" spans="1:22" ht="43.5" x14ac:dyDescent="0.35">
      <c r="A1518">
        <v>1516</v>
      </c>
      <c r="B1518" s="1" t="s">
        <v>1517</v>
      </c>
      <c r="C1518" s="1" t="s">
        <v>5626</v>
      </c>
      <c r="D1518" s="13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84"/>
        <v>1.0865882352941176</v>
      </c>
      <c r="P1518" s="4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42619.466342592597</v>
      </c>
      <c r="T1518" s="9">
        <f t="shared" si="189"/>
        <v>42649.583333333328</v>
      </c>
      <c r="U1518" t="str">
        <f t="shared" si="190"/>
        <v>Sep</v>
      </c>
      <c r="V1518" t="str">
        <f t="shared" si="191"/>
        <v>B</v>
      </c>
    </row>
    <row r="1519" spans="1:22" ht="43.5" x14ac:dyDescent="0.35">
      <c r="A1519">
        <v>1517</v>
      </c>
      <c r="B1519" s="1" t="s">
        <v>1518</v>
      </c>
      <c r="C1519" s="1" t="s">
        <v>5627</v>
      </c>
      <c r="D1519" s="13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84"/>
        <v>1.6197999999999999</v>
      </c>
      <c r="P1519" s="4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41948.56658564815</v>
      </c>
      <c r="T1519" s="9">
        <f t="shared" si="189"/>
        <v>41979.25</v>
      </c>
      <c r="U1519" t="str">
        <f t="shared" si="190"/>
        <v>Nov</v>
      </c>
      <c r="V1519" t="str">
        <f t="shared" si="191"/>
        <v>B</v>
      </c>
    </row>
    <row r="1520" spans="1:22" ht="29" x14ac:dyDescent="0.35">
      <c r="A1520">
        <v>1518</v>
      </c>
      <c r="B1520" s="1" t="s">
        <v>1519</v>
      </c>
      <c r="C1520" s="1" t="s">
        <v>5628</v>
      </c>
      <c r="D1520" s="13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84"/>
        <v>2.0536666666666665</v>
      </c>
      <c r="P1520" s="4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41760.8200462963</v>
      </c>
      <c r="T1520" s="9">
        <f t="shared" si="189"/>
        <v>41790.8200462963</v>
      </c>
      <c r="U1520" t="str">
        <f t="shared" si="190"/>
        <v>May</v>
      </c>
      <c r="V1520" t="str">
        <f t="shared" si="191"/>
        <v>C</v>
      </c>
    </row>
    <row r="1521" spans="1:22" ht="43.5" x14ac:dyDescent="0.35">
      <c r="A1521">
        <v>1519</v>
      </c>
      <c r="B1521" s="1" t="s">
        <v>1520</v>
      </c>
      <c r="C1521" s="1" t="s">
        <v>5629</v>
      </c>
      <c r="D1521" s="13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84"/>
        <v>1.033638888888889</v>
      </c>
      <c r="P1521" s="4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41782.741701388892</v>
      </c>
      <c r="T1521" s="9">
        <f t="shared" si="189"/>
        <v>41810.915972222225</v>
      </c>
      <c r="U1521" t="str">
        <f t="shared" si="190"/>
        <v>May</v>
      </c>
      <c r="V1521" t="str">
        <f t="shared" si="191"/>
        <v>B</v>
      </c>
    </row>
    <row r="1522" spans="1:22" ht="29" x14ac:dyDescent="0.35">
      <c r="A1522">
        <v>1520</v>
      </c>
      <c r="B1522" s="1" t="s">
        <v>1521</v>
      </c>
      <c r="C1522" s="1" t="s">
        <v>5630</v>
      </c>
      <c r="D1522" s="13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84"/>
        <v>1.0347222222222223</v>
      </c>
      <c r="P1522" s="4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41955.857789351852</v>
      </c>
      <c r="T1522" s="9">
        <f t="shared" si="189"/>
        <v>41992.166666666672</v>
      </c>
      <c r="U1522" t="str">
        <f t="shared" si="190"/>
        <v>Nov</v>
      </c>
      <c r="V1522" t="str">
        <f t="shared" si="191"/>
        <v>B</v>
      </c>
    </row>
    <row r="1523" spans="1:22" ht="43.5" x14ac:dyDescent="0.35">
      <c r="A1523">
        <v>1521</v>
      </c>
      <c r="B1523" s="1" t="s">
        <v>1522</v>
      </c>
      <c r="C1523" s="1" t="s">
        <v>5631</v>
      </c>
      <c r="D1523" s="1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84"/>
        <v>1.0681333333333334</v>
      </c>
      <c r="P1523" s="4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42493.167719907404</v>
      </c>
      <c r="T1523" s="9">
        <f t="shared" si="189"/>
        <v>42528.167719907404</v>
      </c>
      <c r="U1523" t="str">
        <f t="shared" si="190"/>
        <v>May</v>
      </c>
      <c r="V1523" t="str">
        <f t="shared" si="191"/>
        <v>B</v>
      </c>
    </row>
    <row r="1524" spans="1:22" ht="58" x14ac:dyDescent="0.35">
      <c r="A1524">
        <v>1522</v>
      </c>
      <c r="B1524" s="1" t="s">
        <v>1523</v>
      </c>
      <c r="C1524" s="1" t="s">
        <v>5632</v>
      </c>
      <c r="D1524" s="13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84"/>
        <v>1.3896574712643677</v>
      </c>
      <c r="P1524" s="4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41899.830312500002</v>
      </c>
      <c r="T1524" s="9">
        <f t="shared" si="189"/>
        <v>41929.830312500002</v>
      </c>
      <c r="U1524" t="str">
        <f t="shared" si="190"/>
        <v>Sep</v>
      </c>
      <c r="V1524" t="str">
        <f t="shared" si="191"/>
        <v>B</v>
      </c>
    </row>
    <row r="1525" spans="1:22" ht="43.5" x14ac:dyDescent="0.35">
      <c r="A1525">
        <v>1523</v>
      </c>
      <c r="B1525" s="1" t="s">
        <v>1524</v>
      </c>
      <c r="C1525" s="1" t="s">
        <v>5633</v>
      </c>
      <c r="D1525" s="13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84"/>
        <v>1.2484324324324325</v>
      </c>
      <c r="P1525" s="4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41964.751342592594</v>
      </c>
      <c r="T1525" s="9">
        <f t="shared" si="189"/>
        <v>41996</v>
      </c>
      <c r="U1525" t="str">
        <f t="shared" si="190"/>
        <v>Nov</v>
      </c>
      <c r="V1525" t="str">
        <f t="shared" si="191"/>
        <v>B</v>
      </c>
    </row>
    <row r="1526" spans="1:22" ht="43.5" x14ac:dyDescent="0.35">
      <c r="A1526">
        <v>1524</v>
      </c>
      <c r="B1526" s="1" t="s">
        <v>1525</v>
      </c>
      <c r="C1526" s="1" t="s">
        <v>5634</v>
      </c>
      <c r="D1526" s="13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84"/>
        <v>2.0699999999999998</v>
      </c>
      <c r="P1526" s="4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42756.501041666663</v>
      </c>
      <c r="T1526" s="9">
        <f t="shared" si="189"/>
        <v>42786.501041666663</v>
      </c>
      <c r="U1526" t="str">
        <f t="shared" si="190"/>
        <v>Jan</v>
      </c>
      <c r="V1526" t="str">
        <f t="shared" si="191"/>
        <v>C</v>
      </c>
    </row>
    <row r="1527" spans="1:22" ht="43.5" x14ac:dyDescent="0.35">
      <c r="A1527">
        <v>1525</v>
      </c>
      <c r="B1527" s="1" t="s">
        <v>1526</v>
      </c>
      <c r="C1527" s="1" t="s">
        <v>5635</v>
      </c>
      <c r="D1527" s="13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84"/>
        <v>1.7400576923076922</v>
      </c>
      <c r="P1527" s="4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42570.702986111108</v>
      </c>
      <c r="T1527" s="9">
        <f t="shared" si="189"/>
        <v>42600.702986111108</v>
      </c>
      <c r="U1527" t="str">
        <f t="shared" si="190"/>
        <v>Jul</v>
      </c>
      <c r="V1527" t="str">
        <f t="shared" si="191"/>
        <v>B</v>
      </c>
    </row>
    <row r="1528" spans="1:22" ht="43.5" x14ac:dyDescent="0.35">
      <c r="A1528">
        <v>1526</v>
      </c>
      <c r="B1528" s="1" t="s">
        <v>1527</v>
      </c>
      <c r="C1528" s="1" t="s">
        <v>5636</v>
      </c>
      <c r="D1528" s="13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84"/>
        <v>1.2032608695652174</v>
      </c>
      <c r="P1528" s="4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42339.276006944448</v>
      </c>
      <c r="T1528" s="9">
        <f t="shared" si="189"/>
        <v>42388.276006944448</v>
      </c>
      <c r="U1528" t="str">
        <f t="shared" si="190"/>
        <v>Dec</v>
      </c>
      <c r="V1528" t="str">
        <f t="shared" si="191"/>
        <v>B</v>
      </c>
    </row>
    <row r="1529" spans="1:22" ht="43.5" x14ac:dyDescent="0.35">
      <c r="A1529">
        <v>1527</v>
      </c>
      <c r="B1529" s="1" t="s">
        <v>1528</v>
      </c>
      <c r="C1529" s="1" t="s">
        <v>5637</v>
      </c>
      <c r="D1529" s="13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84"/>
        <v>1.1044428571428573</v>
      </c>
      <c r="P1529" s="4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42780.600532407407</v>
      </c>
      <c r="T1529" s="9">
        <f t="shared" si="189"/>
        <v>42808.558865740735</v>
      </c>
      <c r="U1529" t="str">
        <f t="shared" si="190"/>
        <v>Feb</v>
      </c>
      <c r="V1529" t="str">
        <f t="shared" si="191"/>
        <v>B</v>
      </c>
    </row>
    <row r="1530" spans="1:22" ht="29" x14ac:dyDescent="0.35">
      <c r="A1530">
        <v>1528</v>
      </c>
      <c r="B1530" s="1" t="s">
        <v>1529</v>
      </c>
      <c r="C1530" s="1" t="s">
        <v>5638</v>
      </c>
      <c r="D1530" s="13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84"/>
        <v>2.8156666666666665</v>
      </c>
      <c r="P1530" s="4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42736.732893518521</v>
      </c>
      <c r="T1530" s="9">
        <f t="shared" si="189"/>
        <v>42767</v>
      </c>
      <c r="U1530" t="str">
        <f t="shared" si="190"/>
        <v>Jan</v>
      </c>
      <c r="V1530" t="str">
        <f t="shared" si="191"/>
        <v>C</v>
      </c>
    </row>
    <row r="1531" spans="1:22" ht="43.5" x14ac:dyDescent="0.35">
      <c r="A1531">
        <v>1529</v>
      </c>
      <c r="B1531" s="1" t="s">
        <v>1530</v>
      </c>
      <c r="C1531" s="1" t="s">
        <v>5639</v>
      </c>
      <c r="D1531" s="13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84"/>
        <v>1.0067894736842105</v>
      </c>
      <c r="P1531" s="4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42052.628703703704</v>
      </c>
      <c r="T1531" s="9">
        <f t="shared" si="189"/>
        <v>42082.587037037039</v>
      </c>
      <c r="U1531" t="str">
        <f t="shared" si="190"/>
        <v>Feb</v>
      </c>
      <c r="V1531" t="str">
        <f t="shared" si="191"/>
        <v>B</v>
      </c>
    </row>
    <row r="1532" spans="1:22" ht="58" x14ac:dyDescent="0.35">
      <c r="A1532">
        <v>1530</v>
      </c>
      <c r="B1532" s="1" t="s">
        <v>1531</v>
      </c>
      <c r="C1532" s="1" t="s">
        <v>5640</v>
      </c>
      <c r="D1532" s="13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84"/>
        <v>1.3482571428571428</v>
      </c>
      <c r="P1532" s="4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42275.767303240747</v>
      </c>
      <c r="T1532" s="9">
        <f t="shared" si="189"/>
        <v>42300.767303240747</v>
      </c>
      <c r="U1532" t="str">
        <f t="shared" si="190"/>
        <v>Sep</v>
      </c>
      <c r="V1532" t="str">
        <f t="shared" si="191"/>
        <v>B</v>
      </c>
    </row>
    <row r="1533" spans="1:22" ht="58" x14ac:dyDescent="0.35">
      <c r="A1533">
        <v>1531</v>
      </c>
      <c r="B1533" s="1" t="s">
        <v>1532</v>
      </c>
      <c r="C1533" s="1" t="s">
        <v>5641</v>
      </c>
      <c r="D1533" s="1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84"/>
        <v>1.7595744680851064</v>
      </c>
      <c r="P1533" s="4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41941.802384259259</v>
      </c>
      <c r="T1533" s="9">
        <f t="shared" si="189"/>
        <v>41974.125</v>
      </c>
      <c r="U1533" t="str">
        <f t="shared" si="190"/>
        <v>Oct</v>
      </c>
      <c r="V1533" t="str">
        <f t="shared" si="191"/>
        <v>B</v>
      </c>
    </row>
    <row r="1534" spans="1:22" ht="43.5" x14ac:dyDescent="0.35">
      <c r="A1534">
        <v>1532</v>
      </c>
      <c r="B1534" s="1" t="s">
        <v>1533</v>
      </c>
      <c r="C1534" s="1" t="s">
        <v>5642</v>
      </c>
      <c r="D1534" s="13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84"/>
        <v>4.8402000000000003</v>
      </c>
      <c r="P1534" s="4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42391.475289351853</v>
      </c>
      <c r="T1534" s="9">
        <f t="shared" si="189"/>
        <v>42415.625</v>
      </c>
      <c r="U1534" t="str">
        <f t="shared" si="190"/>
        <v>Jan</v>
      </c>
      <c r="V1534" t="str">
        <f t="shared" si="191"/>
        <v>C</v>
      </c>
    </row>
    <row r="1535" spans="1:22" ht="43.5" x14ac:dyDescent="0.35">
      <c r="A1535">
        <v>1533</v>
      </c>
      <c r="B1535" s="1" t="s">
        <v>1534</v>
      </c>
      <c r="C1535" s="1" t="s">
        <v>5643</v>
      </c>
      <c r="D1535" s="13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84"/>
        <v>1.4514</v>
      </c>
      <c r="P1535" s="4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42443.00204861111</v>
      </c>
      <c r="T1535" s="9">
        <f t="shared" si="189"/>
        <v>42492.165972222225</v>
      </c>
      <c r="U1535" t="str">
        <f t="shared" si="190"/>
        <v>Mar</v>
      </c>
      <c r="V1535" t="str">
        <f t="shared" si="191"/>
        <v>B</v>
      </c>
    </row>
    <row r="1536" spans="1:22" ht="43.5" x14ac:dyDescent="0.35">
      <c r="A1536">
        <v>1534</v>
      </c>
      <c r="B1536" s="1" t="s">
        <v>1535</v>
      </c>
      <c r="C1536" s="1" t="s">
        <v>5644</v>
      </c>
      <c r="D1536" s="13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84"/>
        <v>4.1773333333333333</v>
      </c>
      <c r="P1536" s="4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42221.67432870371</v>
      </c>
      <c r="T1536" s="9">
        <f t="shared" si="189"/>
        <v>42251.67432870371</v>
      </c>
      <c r="U1536" t="str">
        <f t="shared" si="190"/>
        <v>Aug</v>
      </c>
      <c r="V1536" t="str">
        <f t="shared" si="191"/>
        <v>C</v>
      </c>
    </row>
    <row r="1537" spans="1:22" ht="58" x14ac:dyDescent="0.35">
      <c r="A1537">
        <v>1535</v>
      </c>
      <c r="B1537" s="1" t="s">
        <v>1536</v>
      </c>
      <c r="C1537" s="1" t="s">
        <v>5645</v>
      </c>
      <c r="D1537" s="13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84"/>
        <v>1.3242499999999999</v>
      </c>
      <c r="P1537" s="4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42484.829062500001</v>
      </c>
      <c r="T1537" s="9">
        <f t="shared" si="189"/>
        <v>42513.916666666672</v>
      </c>
      <c r="U1537" t="str">
        <f t="shared" si="190"/>
        <v>Apr</v>
      </c>
      <c r="V1537" t="str">
        <f t="shared" si="191"/>
        <v>B</v>
      </c>
    </row>
    <row r="1538" spans="1:22" ht="58" x14ac:dyDescent="0.35">
      <c r="A1538">
        <v>1536</v>
      </c>
      <c r="B1538" s="1" t="s">
        <v>1537</v>
      </c>
      <c r="C1538" s="1" t="s">
        <v>5646</v>
      </c>
      <c r="D1538" s="13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84"/>
        <v>2.5030841666666666</v>
      </c>
      <c r="P1538" s="4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42213.802199074074</v>
      </c>
      <c r="T1538" s="9">
        <f t="shared" si="189"/>
        <v>42243.802199074074</v>
      </c>
      <c r="U1538" t="str">
        <f t="shared" si="190"/>
        <v>Jul</v>
      </c>
      <c r="V1538" t="str">
        <f t="shared" si="191"/>
        <v>C</v>
      </c>
    </row>
    <row r="1539" spans="1:22" ht="43.5" x14ac:dyDescent="0.35">
      <c r="A1539">
        <v>1537</v>
      </c>
      <c r="B1539" s="1" t="s">
        <v>1538</v>
      </c>
      <c r="C1539" s="1" t="s">
        <v>5647</v>
      </c>
      <c r="D1539" s="13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92">E1539/D1539</f>
        <v>1.7989999999999999</v>
      </c>
      <c r="P1539" s="4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9">
        <f t="shared" ref="S1539:S1602" si="196">(((J1539/60)/60)/24)+DATE(1970,1,1)</f>
        <v>42552.315127314811</v>
      </c>
      <c r="T1539" s="9">
        <f t="shared" ref="T1539:T1602" si="197">(((I1539/60)/60)/24)+DATE(1970,1,1)</f>
        <v>42588.75</v>
      </c>
      <c r="U1539" t="str">
        <f t="shared" ref="U1539:U1602" si="198">(TEXT(S1539,"mmm"))</f>
        <v>Jul</v>
      </c>
      <c r="V1539" t="str">
        <f t="shared" ref="V1539:V1602" si="199">IF(O1539&lt;1,"A",IF(O1539&lt;2,"B","C"))</f>
        <v>B</v>
      </c>
    </row>
    <row r="1540" spans="1:22" ht="43.5" x14ac:dyDescent="0.35">
      <c r="A1540">
        <v>1538</v>
      </c>
      <c r="B1540" s="1" t="s">
        <v>1539</v>
      </c>
      <c r="C1540" s="1" t="s">
        <v>5648</v>
      </c>
      <c r="D1540" s="13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92"/>
        <v>1.0262857142857142</v>
      </c>
      <c r="P1540" s="4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41981.782060185185</v>
      </c>
      <c r="T1540" s="9">
        <f t="shared" si="197"/>
        <v>42026.782060185185</v>
      </c>
      <c r="U1540" t="str">
        <f t="shared" si="198"/>
        <v>Dec</v>
      </c>
      <c r="V1540" t="str">
        <f t="shared" si="199"/>
        <v>B</v>
      </c>
    </row>
    <row r="1541" spans="1:22" ht="43.5" x14ac:dyDescent="0.35">
      <c r="A1541">
        <v>1539</v>
      </c>
      <c r="B1541" s="1" t="s">
        <v>1540</v>
      </c>
      <c r="C1541" s="1" t="s">
        <v>5649</v>
      </c>
      <c r="D1541" s="13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92"/>
        <v>1.359861</v>
      </c>
      <c r="P1541" s="4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42705.919201388882</v>
      </c>
      <c r="T1541" s="9">
        <f t="shared" si="197"/>
        <v>42738.919201388882</v>
      </c>
      <c r="U1541" t="str">
        <f t="shared" si="198"/>
        <v>Dec</v>
      </c>
      <c r="V1541" t="str">
        <f t="shared" si="199"/>
        <v>B</v>
      </c>
    </row>
    <row r="1542" spans="1:22" ht="43.5" x14ac:dyDescent="0.35">
      <c r="A1542">
        <v>1540</v>
      </c>
      <c r="B1542" s="1" t="s">
        <v>1541</v>
      </c>
      <c r="C1542" s="1" t="s">
        <v>5650</v>
      </c>
      <c r="D1542" s="13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92"/>
        <v>1.1786666666666668</v>
      </c>
      <c r="P1542" s="4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41939.00712962963</v>
      </c>
      <c r="T1542" s="9">
        <f t="shared" si="197"/>
        <v>41969.052083333328</v>
      </c>
      <c r="U1542" t="str">
        <f t="shared" si="198"/>
        <v>Oct</v>
      </c>
      <c r="V1542" t="str">
        <f t="shared" si="199"/>
        <v>B</v>
      </c>
    </row>
    <row r="1543" spans="1:22" ht="43.5" x14ac:dyDescent="0.35">
      <c r="A1543">
        <v>1541</v>
      </c>
      <c r="B1543" s="1" t="s">
        <v>1542</v>
      </c>
      <c r="C1543" s="1" t="s">
        <v>5651</v>
      </c>
      <c r="D1543" s="1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92"/>
        <v>3.3333333333333332E-4</v>
      </c>
      <c r="P1543" s="4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41974.712245370371</v>
      </c>
      <c r="T1543" s="9">
        <f t="shared" si="197"/>
        <v>42004.712245370371</v>
      </c>
      <c r="U1543" t="str">
        <f t="shared" si="198"/>
        <v>Dec</v>
      </c>
      <c r="V1543" t="str">
        <f t="shared" si="199"/>
        <v>A</v>
      </c>
    </row>
    <row r="1544" spans="1:22" ht="58" x14ac:dyDescent="0.35">
      <c r="A1544">
        <v>1542</v>
      </c>
      <c r="B1544" s="1" t="s">
        <v>1543</v>
      </c>
      <c r="C1544" s="1" t="s">
        <v>5652</v>
      </c>
      <c r="D1544" s="13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92"/>
        <v>0.04</v>
      </c>
      <c r="P1544" s="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42170.996527777781</v>
      </c>
      <c r="T1544" s="9">
        <f t="shared" si="197"/>
        <v>42185.996527777781</v>
      </c>
      <c r="U1544" t="str">
        <f t="shared" si="198"/>
        <v>Jun</v>
      </c>
      <c r="V1544" t="str">
        <f t="shared" si="199"/>
        <v>A</v>
      </c>
    </row>
    <row r="1545" spans="1:22" ht="43.5" x14ac:dyDescent="0.35">
      <c r="A1545">
        <v>1543</v>
      </c>
      <c r="B1545" s="1" t="s">
        <v>1544</v>
      </c>
      <c r="C1545" s="1" t="s">
        <v>5653</v>
      </c>
      <c r="D1545" s="13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92"/>
        <v>4.4444444444444444E-3</v>
      </c>
      <c r="P1545" s="4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41935.509652777779</v>
      </c>
      <c r="T1545" s="9">
        <f t="shared" si="197"/>
        <v>41965.551319444443</v>
      </c>
      <c r="U1545" t="str">
        <f t="shared" si="198"/>
        <v>Oct</v>
      </c>
      <c r="V1545" t="str">
        <f t="shared" si="199"/>
        <v>A</v>
      </c>
    </row>
    <row r="1546" spans="1:22" ht="43.5" x14ac:dyDescent="0.35">
      <c r="A1546">
        <v>1544</v>
      </c>
      <c r="B1546" s="1" t="s">
        <v>1545</v>
      </c>
      <c r="C1546" s="1" t="s">
        <v>5654</v>
      </c>
      <c r="D1546" s="13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92"/>
        <v>0</v>
      </c>
      <c r="P1546" s="4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42053.051203703704</v>
      </c>
      <c r="T1546" s="9">
        <f t="shared" si="197"/>
        <v>42095.012499999997</v>
      </c>
      <c r="U1546" t="str">
        <f t="shared" si="198"/>
        <v>Feb</v>
      </c>
      <c r="V1546" t="str">
        <f t="shared" si="199"/>
        <v>A</v>
      </c>
    </row>
    <row r="1547" spans="1:22" ht="43.5" x14ac:dyDescent="0.35">
      <c r="A1547">
        <v>1545</v>
      </c>
      <c r="B1547" s="1" t="s">
        <v>1546</v>
      </c>
      <c r="C1547" s="1" t="s">
        <v>5655</v>
      </c>
      <c r="D1547" s="13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92"/>
        <v>3.3333333333333332E-4</v>
      </c>
      <c r="P1547" s="4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42031.884652777779</v>
      </c>
      <c r="T1547" s="9">
        <f t="shared" si="197"/>
        <v>42065.886111111111</v>
      </c>
      <c r="U1547" t="str">
        <f t="shared" si="198"/>
        <v>Jan</v>
      </c>
      <c r="V1547" t="str">
        <f t="shared" si="199"/>
        <v>A</v>
      </c>
    </row>
    <row r="1548" spans="1:22" ht="43.5" x14ac:dyDescent="0.35">
      <c r="A1548">
        <v>1546</v>
      </c>
      <c r="B1548" s="1" t="s">
        <v>1547</v>
      </c>
      <c r="C1548" s="1" t="s">
        <v>5656</v>
      </c>
      <c r="D1548" s="13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92"/>
        <v>0.28899999999999998</v>
      </c>
      <c r="P1548" s="4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41839.212951388887</v>
      </c>
      <c r="T1548" s="9">
        <f t="shared" si="197"/>
        <v>41899.212951388887</v>
      </c>
      <c r="U1548" t="str">
        <f t="shared" si="198"/>
        <v>Jul</v>
      </c>
      <c r="V1548" t="str">
        <f t="shared" si="199"/>
        <v>A</v>
      </c>
    </row>
    <row r="1549" spans="1:22" ht="43.5" x14ac:dyDescent="0.35">
      <c r="A1549">
        <v>1547</v>
      </c>
      <c r="B1549" s="1" t="s">
        <v>1548</v>
      </c>
      <c r="C1549" s="1" t="s">
        <v>5657</v>
      </c>
      <c r="D1549" s="13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92"/>
        <v>0</v>
      </c>
      <c r="P1549" s="4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42782.426875000005</v>
      </c>
      <c r="T1549" s="9">
        <f t="shared" si="197"/>
        <v>42789.426875000005</v>
      </c>
      <c r="U1549" t="str">
        <f t="shared" si="198"/>
        <v>Feb</v>
      </c>
      <c r="V1549" t="str">
        <f t="shared" si="199"/>
        <v>A</v>
      </c>
    </row>
    <row r="1550" spans="1:22" ht="29" x14ac:dyDescent="0.35">
      <c r="A1550">
        <v>1548</v>
      </c>
      <c r="B1550" s="1" t="s">
        <v>1549</v>
      </c>
      <c r="C1550" s="1" t="s">
        <v>5658</v>
      </c>
      <c r="D1550" s="13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92"/>
        <v>8.5714285714285715E-2</v>
      </c>
      <c r="P1550" s="4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42286.88217592593</v>
      </c>
      <c r="T1550" s="9">
        <f t="shared" si="197"/>
        <v>42316.923842592587</v>
      </c>
      <c r="U1550" t="str">
        <f t="shared" si="198"/>
        <v>Oct</v>
      </c>
      <c r="V1550" t="str">
        <f t="shared" si="199"/>
        <v>A</v>
      </c>
    </row>
    <row r="1551" spans="1:22" ht="43.5" x14ac:dyDescent="0.35">
      <c r="A1551">
        <v>1549</v>
      </c>
      <c r="B1551" s="1" t="s">
        <v>1550</v>
      </c>
      <c r="C1551" s="1" t="s">
        <v>5659</v>
      </c>
      <c r="D1551" s="13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92"/>
        <v>0.34</v>
      </c>
      <c r="P1551" s="4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42281.136099537034</v>
      </c>
      <c r="T1551" s="9">
        <f t="shared" si="197"/>
        <v>42311.177766203706</v>
      </c>
      <c r="U1551" t="str">
        <f t="shared" si="198"/>
        <v>Oct</v>
      </c>
      <c r="V1551" t="str">
        <f t="shared" si="199"/>
        <v>A</v>
      </c>
    </row>
    <row r="1552" spans="1:22" ht="58" x14ac:dyDescent="0.35">
      <c r="A1552">
        <v>1550</v>
      </c>
      <c r="B1552" s="1" t="s">
        <v>1551</v>
      </c>
      <c r="C1552" s="1" t="s">
        <v>5660</v>
      </c>
      <c r="D1552" s="13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92"/>
        <v>0.13466666666666666</v>
      </c>
      <c r="P1552" s="4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42472.449467592596</v>
      </c>
      <c r="T1552" s="9">
        <f t="shared" si="197"/>
        <v>42502.449467592596</v>
      </c>
      <c r="U1552" t="str">
        <f t="shared" si="198"/>
        <v>Apr</v>
      </c>
      <c r="V1552" t="str">
        <f t="shared" si="199"/>
        <v>A</v>
      </c>
    </row>
    <row r="1553" spans="1:22" ht="43.5" x14ac:dyDescent="0.35">
      <c r="A1553">
        <v>1551</v>
      </c>
      <c r="B1553" s="1" t="s">
        <v>1552</v>
      </c>
      <c r="C1553" s="1" t="s">
        <v>5661</v>
      </c>
      <c r="D1553" s="1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92"/>
        <v>0</v>
      </c>
      <c r="P1553" s="4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42121.824525462958</v>
      </c>
      <c r="T1553" s="9">
        <f t="shared" si="197"/>
        <v>42151.824525462958</v>
      </c>
      <c r="U1553" t="str">
        <f t="shared" si="198"/>
        <v>Apr</v>
      </c>
      <c r="V1553" t="str">
        <f t="shared" si="199"/>
        <v>A</v>
      </c>
    </row>
    <row r="1554" spans="1:22" ht="43.5" x14ac:dyDescent="0.35">
      <c r="A1554">
        <v>1552</v>
      </c>
      <c r="B1554" s="1" t="s">
        <v>1553</v>
      </c>
      <c r="C1554" s="1" t="s">
        <v>5662</v>
      </c>
      <c r="D1554" s="13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92"/>
        <v>0.49186046511627907</v>
      </c>
      <c r="P1554" s="4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41892.688750000001</v>
      </c>
      <c r="T1554" s="9">
        <f t="shared" si="197"/>
        <v>41913.165972222225</v>
      </c>
      <c r="U1554" t="str">
        <f t="shared" si="198"/>
        <v>Sep</v>
      </c>
      <c r="V1554" t="str">
        <f t="shared" si="199"/>
        <v>A</v>
      </c>
    </row>
    <row r="1555" spans="1:22" ht="43.5" x14ac:dyDescent="0.35">
      <c r="A1555">
        <v>1553</v>
      </c>
      <c r="B1555" s="1" t="s">
        <v>1554</v>
      </c>
      <c r="C1555" s="1" t="s">
        <v>5663</v>
      </c>
      <c r="D1555" s="13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92"/>
        <v>0</v>
      </c>
      <c r="P1555" s="4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42219.282951388886</v>
      </c>
      <c r="T1555" s="9">
        <f t="shared" si="197"/>
        <v>42249.282951388886</v>
      </c>
      <c r="U1555" t="str">
        <f t="shared" si="198"/>
        <v>Aug</v>
      </c>
      <c r="V1555" t="str">
        <f t="shared" si="199"/>
        <v>A</v>
      </c>
    </row>
    <row r="1556" spans="1:22" ht="58" x14ac:dyDescent="0.35">
      <c r="A1556">
        <v>1554</v>
      </c>
      <c r="B1556" s="1" t="s">
        <v>1555</v>
      </c>
      <c r="C1556" s="1" t="s">
        <v>5664</v>
      </c>
      <c r="D1556" s="13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92"/>
        <v>0</v>
      </c>
      <c r="P1556" s="4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42188.252199074079</v>
      </c>
      <c r="T1556" s="9">
        <f t="shared" si="197"/>
        <v>42218.252199074079</v>
      </c>
      <c r="U1556" t="str">
        <f t="shared" si="198"/>
        <v>Jul</v>
      </c>
      <c r="V1556" t="str">
        <f t="shared" si="199"/>
        <v>A</v>
      </c>
    </row>
    <row r="1557" spans="1:22" ht="43.5" x14ac:dyDescent="0.35">
      <c r="A1557">
        <v>1555</v>
      </c>
      <c r="B1557" s="1" t="s">
        <v>1556</v>
      </c>
      <c r="C1557" s="1" t="s">
        <v>5665</v>
      </c>
      <c r="D1557" s="13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92"/>
        <v>0</v>
      </c>
      <c r="P1557" s="4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42241.613796296297</v>
      </c>
      <c r="T1557" s="9">
        <f t="shared" si="197"/>
        <v>42264.708333333328</v>
      </c>
      <c r="U1557" t="str">
        <f t="shared" si="198"/>
        <v>Aug</v>
      </c>
      <c r="V1557" t="str">
        <f t="shared" si="199"/>
        <v>A</v>
      </c>
    </row>
    <row r="1558" spans="1:22" ht="43.5" x14ac:dyDescent="0.35">
      <c r="A1558">
        <v>1556</v>
      </c>
      <c r="B1558" s="1" t="s">
        <v>1557</v>
      </c>
      <c r="C1558" s="1" t="s">
        <v>5666</v>
      </c>
      <c r="D1558" s="13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92"/>
        <v>0.45133333333333331</v>
      </c>
      <c r="P1558" s="4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42525.153055555551</v>
      </c>
      <c r="T1558" s="9">
        <f t="shared" si="197"/>
        <v>42555.153055555551</v>
      </c>
      <c r="U1558" t="str">
        <f t="shared" si="198"/>
        <v>Jun</v>
      </c>
      <c r="V1558" t="str">
        <f t="shared" si="199"/>
        <v>A</v>
      </c>
    </row>
    <row r="1559" spans="1:22" ht="43.5" x14ac:dyDescent="0.35">
      <c r="A1559">
        <v>1557</v>
      </c>
      <c r="B1559" s="1" t="s">
        <v>1558</v>
      </c>
      <c r="C1559" s="1" t="s">
        <v>5667</v>
      </c>
      <c r="D1559" s="13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92"/>
        <v>0.04</v>
      </c>
      <c r="P1559" s="4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41871.65315972222</v>
      </c>
      <c r="T1559" s="9">
        <f t="shared" si="197"/>
        <v>41902.65315972222</v>
      </c>
      <c r="U1559" t="str">
        <f t="shared" si="198"/>
        <v>Aug</v>
      </c>
      <c r="V1559" t="str">
        <f t="shared" si="199"/>
        <v>A</v>
      </c>
    </row>
    <row r="1560" spans="1:22" ht="43.5" x14ac:dyDescent="0.35">
      <c r="A1560">
        <v>1558</v>
      </c>
      <c r="B1560" s="1" t="s">
        <v>1559</v>
      </c>
      <c r="C1560" s="1" t="s">
        <v>5668</v>
      </c>
      <c r="D1560" s="13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92"/>
        <v>4.6666666666666669E-2</v>
      </c>
      <c r="P1560" s="4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42185.397673611107</v>
      </c>
      <c r="T1560" s="9">
        <f t="shared" si="197"/>
        <v>42244.508333333331</v>
      </c>
      <c r="U1560" t="str">
        <f t="shared" si="198"/>
        <v>Jun</v>
      </c>
      <c r="V1560" t="str">
        <f t="shared" si="199"/>
        <v>A</v>
      </c>
    </row>
    <row r="1561" spans="1:22" ht="29" x14ac:dyDescent="0.35">
      <c r="A1561">
        <v>1559</v>
      </c>
      <c r="B1561" s="1" t="s">
        <v>1560</v>
      </c>
      <c r="C1561" s="1" t="s">
        <v>5669</v>
      </c>
      <c r="D1561" s="13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92"/>
        <v>3.3333333333333335E-3</v>
      </c>
      <c r="P1561" s="4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42108.05322916666</v>
      </c>
      <c r="T1561" s="9">
        <f t="shared" si="197"/>
        <v>42123.05322916666</v>
      </c>
      <c r="U1561" t="str">
        <f t="shared" si="198"/>
        <v>Apr</v>
      </c>
      <c r="V1561" t="str">
        <f t="shared" si="199"/>
        <v>A</v>
      </c>
    </row>
    <row r="1562" spans="1:22" ht="43.5" x14ac:dyDescent="0.35">
      <c r="A1562">
        <v>1560</v>
      </c>
      <c r="B1562" s="1" t="s">
        <v>1561</v>
      </c>
      <c r="C1562" s="1" t="s">
        <v>5670</v>
      </c>
      <c r="D1562" s="13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92"/>
        <v>3.7600000000000001E-2</v>
      </c>
      <c r="P1562" s="4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41936.020752314813</v>
      </c>
      <c r="T1562" s="9">
        <f t="shared" si="197"/>
        <v>41956.062418981484</v>
      </c>
      <c r="U1562" t="str">
        <f t="shared" si="198"/>
        <v>Oct</v>
      </c>
      <c r="V1562" t="str">
        <f t="shared" si="199"/>
        <v>A</v>
      </c>
    </row>
    <row r="1563" spans="1:22" ht="58" x14ac:dyDescent="0.35">
      <c r="A1563">
        <v>1561</v>
      </c>
      <c r="B1563" s="1" t="s">
        <v>1562</v>
      </c>
      <c r="C1563" s="1" t="s">
        <v>5671</v>
      </c>
      <c r="D1563" s="1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92"/>
        <v>6.7000000000000002E-3</v>
      </c>
      <c r="P1563" s="4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41555.041701388887</v>
      </c>
      <c r="T1563" s="9">
        <f t="shared" si="197"/>
        <v>41585.083368055559</v>
      </c>
      <c r="U1563" t="str">
        <f t="shared" si="198"/>
        <v>Oct</v>
      </c>
      <c r="V1563" t="str">
        <f t="shared" si="199"/>
        <v>A</v>
      </c>
    </row>
    <row r="1564" spans="1:22" ht="58" x14ac:dyDescent="0.35">
      <c r="A1564">
        <v>1562</v>
      </c>
      <c r="B1564" s="1" t="s">
        <v>1563</v>
      </c>
      <c r="C1564" s="1" t="s">
        <v>5672</v>
      </c>
      <c r="D1564" s="13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92"/>
        <v>0</v>
      </c>
      <c r="P1564" s="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40079.566157407404</v>
      </c>
      <c r="T1564" s="9">
        <f t="shared" si="197"/>
        <v>40149.034722222219</v>
      </c>
      <c r="U1564" t="str">
        <f t="shared" si="198"/>
        <v>Sep</v>
      </c>
      <c r="V1564" t="str">
        <f t="shared" si="199"/>
        <v>A</v>
      </c>
    </row>
    <row r="1565" spans="1:22" ht="43.5" x14ac:dyDescent="0.35">
      <c r="A1565">
        <v>1563</v>
      </c>
      <c r="B1565" s="1" t="s">
        <v>1564</v>
      </c>
      <c r="C1565" s="1" t="s">
        <v>5673</v>
      </c>
      <c r="D1565" s="13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92"/>
        <v>1.4166666666666666E-2</v>
      </c>
      <c r="P1565" s="4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41652.742488425924</v>
      </c>
      <c r="T1565" s="9">
        <f t="shared" si="197"/>
        <v>41712.700821759259</v>
      </c>
      <c r="U1565" t="str">
        <f t="shared" si="198"/>
        <v>Jan</v>
      </c>
      <c r="V1565" t="str">
        <f t="shared" si="199"/>
        <v>A</v>
      </c>
    </row>
    <row r="1566" spans="1:22" ht="43.5" x14ac:dyDescent="0.35">
      <c r="A1566">
        <v>1564</v>
      </c>
      <c r="B1566" s="1" t="s">
        <v>1565</v>
      </c>
      <c r="C1566" s="1" t="s">
        <v>5674</v>
      </c>
      <c r="D1566" s="13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92"/>
        <v>1E-3</v>
      </c>
      <c r="P1566" s="4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42121.367002314815</v>
      </c>
      <c r="T1566" s="9">
        <f t="shared" si="197"/>
        <v>42152.836805555555</v>
      </c>
      <c r="U1566" t="str">
        <f t="shared" si="198"/>
        <v>Apr</v>
      </c>
      <c r="V1566" t="str">
        <f t="shared" si="199"/>
        <v>A</v>
      </c>
    </row>
    <row r="1567" spans="1:22" ht="43.5" x14ac:dyDescent="0.35">
      <c r="A1567">
        <v>1565</v>
      </c>
      <c r="B1567" s="1" t="s">
        <v>1566</v>
      </c>
      <c r="C1567" s="1" t="s">
        <v>5675</v>
      </c>
      <c r="D1567" s="13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92"/>
        <v>2.5000000000000001E-2</v>
      </c>
      <c r="P1567" s="4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40672.729872685188</v>
      </c>
      <c r="T1567" s="9">
        <f t="shared" si="197"/>
        <v>40702.729872685188</v>
      </c>
      <c r="U1567" t="str">
        <f t="shared" si="198"/>
        <v>May</v>
      </c>
      <c r="V1567" t="str">
        <f t="shared" si="199"/>
        <v>A</v>
      </c>
    </row>
    <row r="1568" spans="1:22" ht="43.5" x14ac:dyDescent="0.35">
      <c r="A1568">
        <v>1566</v>
      </c>
      <c r="B1568" s="1" t="s">
        <v>1567</v>
      </c>
      <c r="C1568" s="1" t="s">
        <v>5676</v>
      </c>
      <c r="D1568" s="13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92"/>
        <v>0.21249999999999999</v>
      </c>
      <c r="P1568" s="4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42549.916712962964</v>
      </c>
      <c r="T1568" s="9">
        <f t="shared" si="197"/>
        <v>42578.916666666672</v>
      </c>
      <c r="U1568" t="str">
        <f t="shared" si="198"/>
        <v>Jun</v>
      </c>
      <c r="V1568" t="str">
        <f t="shared" si="199"/>
        <v>A</v>
      </c>
    </row>
    <row r="1569" spans="1:22" ht="43.5" x14ac:dyDescent="0.35">
      <c r="A1569">
        <v>1567</v>
      </c>
      <c r="B1569" s="1" t="s">
        <v>1568</v>
      </c>
      <c r="C1569" s="1" t="s">
        <v>5677</v>
      </c>
      <c r="D1569" s="13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92"/>
        <v>4.1176470588235294E-2</v>
      </c>
      <c r="P1569" s="4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41671.936863425923</v>
      </c>
      <c r="T1569" s="9">
        <f t="shared" si="197"/>
        <v>41687</v>
      </c>
      <c r="U1569" t="str">
        <f t="shared" si="198"/>
        <v>Feb</v>
      </c>
      <c r="V1569" t="str">
        <f t="shared" si="199"/>
        <v>A</v>
      </c>
    </row>
    <row r="1570" spans="1:22" ht="43.5" x14ac:dyDescent="0.35">
      <c r="A1570">
        <v>1568</v>
      </c>
      <c r="B1570" s="1" t="s">
        <v>1569</v>
      </c>
      <c r="C1570" s="1" t="s">
        <v>5678</v>
      </c>
      <c r="D1570" s="13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92"/>
        <v>0.13639999999999999</v>
      </c>
      <c r="P1570" s="4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41962.062326388885</v>
      </c>
      <c r="T1570" s="9">
        <f t="shared" si="197"/>
        <v>41997.062326388885</v>
      </c>
      <c r="U1570" t="str">
        <f t="shared" si="198"/>
        <v>Nov</v>
      </c>
      <c r="V1570" t="str">
        <f t="shared" si="199"/>
        <v>A</v>
      </c>
    </row>
    <row r="1571" spans="1:22" x14ac:dyDescent="0.35">
      <c r="A1571">
        <v>1569</v>
      </c>
      <c r="B1571" s="1" t="s">
        <v>1570</v>
      </c>
      <c r="C1571" s="1" t="s">
        <v>5679</v>
      </c>
      <c r="D1571" s="13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92"/>
        <v>0</v>
      </c>
      <c r="P1571" s="4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41389.679560185185</v>
      </c>
      <c r="T1571" s="9">
        <f t="shared" si="197"/>
        <v>41419.679560185185</v>
      </c>
      <c r="U1571" t="str">
        <f t="shared" si="198"/>
        <v>Apr</v>
      </c>
      <c r="V1571" t="str">
        <f t="shared" si="199"/>
        <v>A</v>
      </c>
    </row>
    <row r="1572" spans="1:22" ht="29" x14ac:dyDescent="0.35">
      <c r="A1572">
        <v>1570</v>
      </c>
      <c r="B1572" s="1" t="s">
        <v>1571</v>
      </c>
      <c r="C1572" s="1" t="s">
        <v>5680</v>
      </c>
      <c r="D1572" s="13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92"/>
        <v>0.41399999999999998</v>
      </c>
      <c r="P1572" s="4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42438.813449074078</v>
      </c>
      <c r="T1572" s="9">
        <f t="shared" si="197"/>
        <v>42468.771782407406</v>
      </c>
      <c r="U1572" t="str">
        <f t="shared" si="198"/>
        <v>Mar</v>
      </c>
      <c r="V1572" t="str">
        <f t="shared" si="199"/>
        <v>A</v>
      </c>
    </row>
    <row r="1573" spans="1:22" ht="58" x14ac:dyDescent="0.35">
      <c r="A1573">
        <v>1571</v>
      </c>
      <c r="B1573" s="1" t="s">
        <v>1572</v>
      </c>
      <c r="C1573" s="1" t="s">
        <v>5681</v>
      </c>
      <c r="D1573" s="1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92"/>
        <v>6.6115702479338841E-3</v>
      </c>
      <c r="P1573" s="4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42144.769479166673</v>
      </c>
      <c r="T1573" s="9">
        <f t="shared" si="197"/>
        <v>42174.769479166673</v>
      </c>
      <c r="U1573" t="str">
        <f t="shared" si="198"/>
        <v>May</v>
      </c>
      <c r="V1573" t="str">
        <f t="shared" si="199"/>
        <v>A</v>
      </c>
    </row>
    <row r="1574" spans="1:22" ht="43.5" x14ac:dyDescent="0.35">
      <c r="A1574">
        <v>1572</v>
      </c>
      <c r="B1574" s="1" t="s">
        <v>1573</v>
      </c>
      <c r="C1574" s="1" t="s">
        <v>5682</v>
      </c>
      <c r="D1574" s="13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92"/>
        <v>0.05</v>
      </c>
      <c r="P1574" s="4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42404.033090277779</v>
      </c>
      <c r="T1574" s="9">
        <f t="shared" si="197"/>
        <v>42428.999305555553</v>
      </c>
      <c r="U1574" t="str">
        <f t="shared" si="198"/>
        <v>Feb</v>
      </c>
      <c r="V1574" t="str">
        <f t="shared" si="199"/>
        <v>A</v>
      </c>
    </row>
    <row r="1575" spans="1:22" ht="43.5" x14ac:dyDescent="0.35">
      <c r="A1575">
        <v>1573</v>
      </c>
      <c r="B1575" s="1" t="s">
        <v>1574</v>
      </c>
      <c r="C1575" s="1" t="s">
        <v>5683</v>
      </c>
      <c r="D1575" s="13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92"/>
        <v>2.4777777777777777E-2</v>
      </c>
      <c r="P1575" s="4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42786.000023148154</v>
      </c>
      <c r="T1575" s="9">
        <f t="shared" si="197"/>
        <v>42826.165972222225</v>
      </c>
      <c r="U1575" t="str">
        <f t="shared" si="198"/>
        <v>Feb</v>
      </c>
      <c r="V1575" t="str">
        <f t="shared" si="199"/>
        <v>A</v>
      </c>
    </row>
    <row r="1576" spans="1:22" ht="43.5" x14ac:dyDescent="0.35">
      <c r="A1576">
        <v>1574</v>
      </c>
      <c r="B1576" s="1" t="s">
        <v>1575</v>
      </c>
      <c r="C1576" s="1" t="s">
        <v>5684</v>
      </c>
      <c r="D1576" s="13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92"/>
        <v>5.0599999999999999E-2</v>
      </c>
      <c r="P1576" s="4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42017.927418981482</v>
      </c>
      <c r="T1576" s="9">
        <f t="shared" si="197"/>
        <v>42052.927418981482</v>
      </c>
      <c r="U1576" t="str">
        <f t="shared" si="198"/>
        <v>Jan</v>
      </c>
      <c r="V1576" t="str">
        <f t="shared" si="199"/>
        <v>A</v>
      </c>
    </row>
    <row r="1577" spans="1:22" ht="43.5" x14ac:dyDescent="0.35">
      <c r="A1577">
        <v>1575</v>
      </c>
      <c r="B1577" s="1" t="s">
        <v>1576</v>
      </c>
      <c r="C1577" s="1" t="s">
        <v>5685</v>
      </c>
      <c r="D1577" s="13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92"/>
        <v>0.2291</v>
      </c>
      <c r="P1577" s="4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41799.524259259262</v>
      </c>
      <c r="T1577" s="9">
        <f t="shared" si="197"/>
        <v>41829.524259259262</v>
      </c>
      <c r="U1577" t="str">
        <f t="shared" si="198"/>
        <v>Jun</v>
      </c>
      <c r="V1577" t="str">
        <f t="shared" si="199"/>
        <v>A</v>
      </c>
    </row>
    <row r="1578" spans="1:22" ht="29" x14ac:dyDescent="0.35">
      <c r="A1578">
        <v>1576</v>
      </c>
      <c r="B1578" s="1" t="s">
        <v>1577</v>
      </c>
      <c r="C1578" s="1" t="s">
        <v>5686</v>
      </c>
      <c r="D1578" s="13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92"/>
        <v>0.13</v>
      </c>
      <c r="P1578" s="4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42140.879259259258</v>
      </c>
      <c r="T1578" s="9">
        <f t="shared" si="197"/>
        <v>42185.879259259258</v>
      </c>
      <c r="U1578" t="str">
        <f t="shared" si="198"/>
        <v>May</v>
      </c>
      <c r="V1578" t="str">
        <f t="shared" si="199"/>
        <v>A</v>
      </c>
    </row>
    <row r="1579" spans="1:22" ht="43.5" x14ac:dyDescent="0.35">
      <c r="A1579">
        <v>1577</v>
      </c>
      <c r="B1579" s="1" t="s">
        <v>1578</v>
      </c>
      <c r="C1579" s="1" t="s">
        <v>5687</v>
      </c>
      <c r="D1579" s="13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92"/>
        <v>5.4999999999999997E-3</v>
      </c>
      <c r="P1579" s="4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41054.847777777781</v>
      </c>
      <c r="T1579" s="9">
        <f t="shared" si="197"/>
        <v>41114.847777777781</v>
      </c>
      <c r="U1579" t="str">
        <f t="shared" si="198"/>
        <v>May</v>
      </c>
      <c r="V1579" t="str">
        <f t="shared" si="199"/>
        <v>A</v>
      </c>
    </row>
    <row r="1580" spans="1:22" ht="58" x14ac:dyDescent="0.35">
      <c r="A1580">
        <v>1578</v>
      </c>
      <c r="B1580" s="1" t="s">
        <v>1579</v>
      </c>
      <c r="C1580" s="1" t="s">
        <v>5688</v>
      </c>
      <c r="D1580" s="13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92"/>
        <v>0.10806536636794939</v>
      </c>
      <c r="P1580" s="4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40399.065868055557</v>
      </c>
      <c r="T1580" s="9">
        <f t="shared" si="197"/>
        <v>40423.083333333336</v>
      </c>
      <c r="U1580" t="str">
        <f t="shared" si="198"/>
        <v>Aug</v>
      </c>
      <c r="V1580" t="str">
        <f t="shared" si="199"/>
        <v>A</v>
      </c>
    </row>
    <row r="1581" spans="1:22" ht="29" x14ac:dyDescent="0.35">
      <c r="A1581">
        <v>1579</v>
      </c>
      <c r="B1581" s="1" t="s">
        <v>1580</v>
      </c>
      <c r="C1581" s="1" t="s">
        <v>5689</v>
      </c>
      <c r="D1581" s="13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92"/>
        <v>8.4008400840084006E-3</v>
      </c>
      <c r="P1581" s="4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41481.996423611112</v>
      </c>
      <c r="T1581" s="9">
        <f t="shared" si="197"/>
        <v>41514.996423611112</v>
      </c>
      <c r="U1581" t="str">
        <f t="shared" si="198"/>
        <v>Jul</v>
      </c>
      <c r="V1581" t="str">
        <f t="shared" si="199"/>
        <v>A</v>
      </c>
    </row>
    <row r="1582" spans="1:22" ht="43.5" x14ac:dyDescent="0.35">
      <c r="A1582">
        <v>1580</v>
      </c>
      <c r="B1582" s="1" t="s">
        <v>1581</v>
      </c>
      <c r="C1582" s="1" t="s">
        <v>5690</v>
      </c>
      <c r="D1582" s="13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92"/>
        <v>0</v>
      </c>
      <c r="P1582" s="4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40990.050069444449</v>
      </c>
      <c r="T1582" s="9">
        <f t="shared" si="197"/>
        <v>41050.050069444449</v>
      </c>
      <c r="U1582" t="str">
        <f t="shared" si="198"/>
        <v>Mar</v>
      </c>
      <c r="V1582" t="str">
        <f t="shared" si="199"/>
        <v>A</v>
      </c>
    </row>
    <row r="1583" spans="1:22" ht="43.5" x14ac:dyDescent="0.35">
      <c r="A1583">
        <v>1581</v>
      </c>
      <c r="B1583" s="1" t="s">
        <v>1582</v>
      </c>
      <c r="C1583" s="1" t="s">
        <v>5691</v>
      </c>
      <c r="D1583" s="1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92"/>
        <v>5.0000000000000001E-3</v>
      </c>
      <c r="P1583" s="4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42325.448958333334</v>
      </c>
      <c r="T1583" s="9">
        <f t="shared" si="197"/>
        <v>42357.448958333334</v>
      </c>
      <c r="U1583" t="str">
        <f t="shared" si="198"/>
        <v>Nov</v>
      </c>
      <c r="V1583" t="str">
        <f t="shared" si="199"/>
        <v>A</v>
      </c>
    </row>
    <row r="1584" spans="1:22" ht="29" x14ac:dyDescent="0.35">
      <c r="A1584">
        <v>1582</v>
      </c>
      <c r="B1584" s="1" t="s">
        <v>1583</v>
      </c>
      <c r="C1584" s="1" t="s">
        <v>5692</v>
      </c>
      <c r="D1584" s="13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92"/>
        <v>9.2999999999999999E-2</v>
      </c>
      <c r="P1584" s="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42246.789965277778</v>
      </c>
      <c r="T1584" s="9">
        <f t="shared" si="197"/>
        <v>42303.888888888891</v>
      </c>
      <c r="U1584" t="str">
        <f t="shared" si="198"/>
        <v>Aug</v>
      </c>
      <c r="V1584" t="str">
        <f t="shared" si="199"/>
        <v>A</v>
      </c>
    </row>
    <row r="1585" spans="1:22" ht="58" x14ac:dyDescent="0.35">
      <c r="A1585">
        <v>1583</v>
      </c>
      <c r="B1585" s="1" t="s">
        <v>1584</v>
      </c>
      <c r="C1585" s="1" t="s">
        <v>5693</v>
      </c>
      <c r="D1585" s="13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92"/>
        <v>7.5000000000000002E-4</v>
      </c>
      <c r="P1585" s="4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41877.904988425929</v>
      </c>
      <c r="T1585" s="9">
        <f t="shared" si="197"/>
        <v>41907.904988425929</v>
      </c>
      <c r="U1585" t="str">
        <f t="shared" si="198"/>
        <v>Aug</v>
      </c>
      <c r="V1585" t="str">
        <f t="shared" si="199"/>
        <v>A</v>
      </c>
    </row>
    <row r="1586" spans="1:22" ht="43.5" x14ac:dyDescent="0.35">
      <c r="A1586">
        <v>1584</v>
      </c>
      <c r="B1586" s="1" t="s">
        <v>1585</v>
      </c>
      <c r="C1586" s="1" t="s">
        <v>5694</v>
      </c>
      <c r="D1586" s="13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92"/>
        <v>0</v>
      </c>
      <c r="P1586" s="4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41779.649317129632</v>
      </c>
      <c r="T1586" s="9">
        <f t="shared" si="197"/>
        <v>41789.649317129632</v>
      </c>
      <c r="U1586" t="str">
        <f t="shared" si="198"/>
        <v>May</v>
      </c>
      <c r="V1586" t="str">
        <f t="shared" si="199"/>
        <v>A</v>
      </c>
    </row>
    <row r="1587" spans="1:22" ht="58" x14ac:dyDescent="0.35">
      <c r="A1587">
        <v>1585</v>
      </c>
      <c r="B1587" s="1" t="s">
        <v>1586</v>
      </c>
      <c r="C1587" s="1" t="s">
        <v>5695</v>
      </c>
      <c r="D1587" s="13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92"/>
        <v>0.79</v>
      </c>
      <c r="P1587" s="4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42707.895462962959</v>
      </c>
      <c r="T1587" s="9">
        <f t="shared" si="197"/>
        <v>42729.458333333328</v>
      </c>
      <c r="U1587" t="str">
        <f t="shared" si="198"/>
        <v>Dec</v>
      </c>
      <c r="V1587" t="str">
        <f t="shared" si="199"/>
        <v>A</v>
      </c>
    </row>
    <row r="1588" spans="1:22" ht="29" x14ac:dyDescent="0.35">
      <c r="A1588">
        <v>1586</v>
      </c>
      <c r="B1588" s="1" t="s">
        <v>1587</v>
      </c>
      <c r="C1588" s="1" t="s">
        <v>5696</v>
      </c>
      <c r="D1588" s="13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92"/>
        <v>0</v>
      </c>
      <c r="P1588" s="4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42069.104421296302</v>
      </c>
      <c r="T1588" s="9">
        <f t="shared" si="197"/>
        <v>42099.062754629631</v>
      </c>
      <c r="U1588" t="str">
        <f t="shared" si="198"/>
        <v>Mar</v>
      </c>
      <c r="V1588" t="str">
        <f t="shared" si="199"/>
        <v>A</v>
      </c>
    </row>
    <row r="1589" spans="1:22" ht="58" x14ac:dyDescent="0.35">
      <c r="A1589">
        <v>1587</v>
      </c>
      <c r="B1589" s="1" t="s">
        <v>1588</v>
      </c>
      <c r="C1589" s="1" t="s">
        <v>5697</v>
      </c>
      <c r="D1589" s="13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92"/>
        <v>1.3333333333333334E-4</v>
      </c>
      <c r="P1589" s="4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41956.950983796298</v>
      </c>
      <c r="T1589" s="9">
        <f t="shared" si="197"/>
        <v>41986.950983796298</v>
      </c>
      <c r="U1589" t="str">
        <f t="shared" si="198"/>
        <v>Nov</v>
      </c>
      <c r="V1589" t="str">
        <f t="shared" si="199"/>
        <v>A</v>
      </c>
    </row>
    <row r="1590" spans="1:22" ht="29" x14ac:dyDescent="0.35">
      <c r="A1590">
        <v>1588</v>
      </c>
      <c r="B1590" s="1" t="s">
        <v>1589</v>
      </c>
      <c r="C1590" s="1" t="s">
        <v>5698</v>
      </c>
      <c r="D1590" s="13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92"/>
        <v>0</v>
      </c>
      <c r="P1590" s="4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42005.24998842593</v>
      </c>
      <c r="T1590" s="9">
        <f t="shared" si="197"/>
        <v>42035.841666666667</v>
      </c>
      <c r="U1590" t="str">
        <f t="shared" si="198"/>
        <v>Jan</v>
      </c>
      <c r="V1590" t="str">
        <f t="shared" si="199"/>
        <v>A</v>
      </c>
    </row>
    <row r="1591" spans="1:22" ht="43.5" x14ac:dyDescent="0.35">
      <c r="A1591">
        <v>1589</v>
      </c>
      <c r="B1591" s="1" t="s">
        <v>1590</v>
      </c>
      <c r="C1591" s="1" t="s">
        <v>5699</v>
      </c>
      <c r="D1591" s="13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92"/>
        <v>0</v>
      </c>
      <c r="P1591" s="4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42256.984791666662</v>
      </c>
      <c r="T1591" s="9">
        <f t="shared" si="197"/>
        <v>42286.984791666662</v>
      </c>
      <c r="U1591" t="str">
        <f t="shared" si="198"/>
        <v>Sep</v>
      </c>
      <c r="V1591" t="str">
        <f t="shared" si="199"/>
        <v>A</v>
      </c>
    </row>
    <row r="1592" spans="1:22" x14ac:dyDescent="0.35">
      <c r="A1592">
        <v>1590</v>
      </c>
      <c r="B1592" s="1" t="s">
        <v>1591</v>
      </c>
      <c r="C1592" s="1" t="s">
        <v>5700</v>
      </c>
      <c r="D1592" s="13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92"/>
        <v>1.7000000000000001E-2</v>
      </c>
      <c r="P1592" s="4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42240.857222222221</v>
      </c>
      <c r="T1592" s="9">
        <f t="shared" si="197"/>
        <v>42270.857222222221</v>
      </c>
      <c r="U1592" t="str">
        <f t="shared" si="198"/>
        <v>Aug</v>
      </c>
      <c r="V1592" t="str">
        <f t="shared" si="199"/>
        <v>A</v>
      </c>
    </row>
    <row r="1593" spans="1:22" ht="58" x14ac:dyDescent="0.35">
      <c r="A1593">
        <v>1591</v>
      </c>
      <c r="B1593" s="1" t="s">
        <v>1592</v>
      </c>
      <c r="C1593" s="1" t="s">
        <v>5701</v>
      </c>
      <c r="D1593" s="1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92"/>
        <v>0.29228571428571426</v>
      </c>
      <c r="P1593" s="4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42433.726168981477</v>
      </c>
      <c r="T1593" s="9">
        <f t="shared" si="197"/>
        <v>42463.68450231482</v>
      </c>
      <c r="U1593" t="str">
        <f t="shared" si="198"/>
        <v>Mar</v>
      </c>
      <c r="V1593" t="str">
        <f t="shared" si="199"/>
        <v>A</v>
      </c>
    </row>
    <row r="1594" spans="1:22" ht="29" x14ac:dyDescent="0.35">
      <c r="A1594">
        <v>1592</v>
      </c>
      <c r="B1594" s="1" t="s">
        <v>1593</v>
      </c>
      <c r="C1594" s="1" t="s">
        <v>5702</v>
      </c>
      <c r="D1594" s="13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92"/>
        <v>0</v>
      </c>
      <c r="P1594" s="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42046.072743055556</v>
      </c>
      <c r="T1594" s="9">
        <f t="shared" si="197"/>
        <v>42091.031076388885</v>
      </c>
      <c r="U1594" t="str">
        <f t="shared" si="198"/>
        <v>Feb</v>
      </c>
      <c r="V1594" t="str">
        <f t="shared" si="199"/>
        <v>A</v>
      </c>
    </row>
    <row r="1595" spans="1:22" ht="29" x14ac:dyDescent="0.35">
      <c r="A1595">
        <v>1593</v>
      </c>
      <c r="B1595" s="1" t="s">
        <v>1594</v>
      </c>
      <c r="C1595" s="1" t="s">
        <v>5703</v>
      </c>
      <c r="D1595" s="13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92"/>
        <v>1.3636363636363637E-4</v>
      </c>
      <c r="P1595" s="4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42033.845543981486</v>
      </c>
      <c r="T1595" s="9">
        <f t="shared" si="197"/>
        <v>42063.845543981486</v>
      </c>
      <c r="U1595" t="str">
        <f t="shared" si="198"/>
        <v>Jan</v>
      </c>
      <c r="V1595" t="str">
        <f t="shared" si="199"/>
        <v>A</v>
      </c>
    </row>
    <row r="1596" spans="1:22" ht="29" x14ac:dyDescent="0.35">
      <c r="A1596">
        <v>1594</v>
      </c>
      <c r="B1596" s="1" t="s">
        <v>1595</v>
      </c>
      <c r="C1596" s="1" t="s">
        <v>5704</v>
      </c>
      <c r="D1596" s="13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92"/>
        <v>0.20499999999999999</v>
      </c>
      <c r="P1596" s="4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42445.712754629625</v>
      </c>
      <c r="T1596" s="9">
        <f t="shared" si="197"/>
        <v>42505.681249999994</v>
      </c>
      <c r="U1596" t="str">
        <f t="shared" si="198"/>
        <v>Mar</v>
      </c>
      <c r="V1596" t="str">
        <f t="shared" si="199"/>
        <v>A</v>
      </c>
    </row>
    <row r="1597" spans="1:22" ht="43.5" x14ac:dyDescent="0.35">
      <c r="A1597">
        <v>1595</v>
      </c>
      <c r="B1597" s="1" t="s">
        <v>1596</v>
      </c>
      <c r="C1597" s="1" t="s">
        <v>5705</v>
      </c>
      <c r="D1597" s="13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92"/>
        <v>2.8E-3</v>
      </c>
      <c r="P1597" s="4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41780.050092592595</v>
      </c>
      <c r="T1597" s="9">
        <f t="shared" si="197"/>
        <v>41808.842361111114</v>
      </c>
      <c r="U1597" t="str">
        <f t="shared" si="198"/>
        <v>May</v>
      </c>
      <c r="V1597" t="str">
        <f t="shared" si="199"/>
        <v>A</v>
      </c>
    </row>
    <row r="1598" spans="1:22" ht="43.5" x14ac:dyDescent="0.35">
      <c r="A1598">
        <v>1596</v>
      </c>
      <c r="B1598" s="1" t="s">
        <v>1597</v>
      </c>
      <c r="C1598" s="1" t="s">
        <v>5706</v>
      </c>
      <c r="D1598" s="13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92"/>
        <v>2.3076923076923078E-2</v>
      </c>
      <c r="P1598" s="4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41941.430196759262</v>
      </c>
      <c r="T1598" s="9">
        <f t="shared" si="197"/>
        <v>41986.471863425926</v>
      </c>
      <c r="U1598" t="str">
        <f t="shared" si="198"/>
        <v>Oct</v>
      </c>
      <c r="V1598" t="str">
        <f t="shared" si="199"/>
        <v>A</v>
      </c>
    </row>
    <row r="1599" spans="1:22" ht="43.5" x14ac:dyDescent="0.35">
      <c r="A1599">
        <v>1597</v>
      </c>
      <c r="B1599" s="1" t="s">
        <v>1598</v>
      </c>
      <c r="C1599" s="1" t="s">
        <v>5707</v>
      </c>
      <c r="D1599" s="13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92"/>
        <v>0</v>
      </c>
      <c r="P1599" s="4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42603.354131944448</v>
      </c>
      <c r="T1599" s="9">
        <f t="shared" si="197"/>
        <v>42633.354131944448</v>
      </c>
      <c r="U1599" t="str">
        <f t="shared" si="198"/>
        <v>Aug</v>
      </c>
      <c r="V1599" t="str">
        <f t="shared" si="199"/>
        <v>A</v>
      </c>
    </row>
    <row r="1600" spans="1:22" ht="58" x14ac:dyDescent="0.35">
      <c r="A1600">
        <v>1598</v>
      </c>
      <c r="B1600" s="1" t="s">
        <v>1599</v>
      </c>
      <c r="C1600" s="1" t="s">
        <v>5708</v>
      </c>
      <c r="D1600" s="13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92"/>
        <v>1.25E-3</v>
      </c>
      <c r="P1600" s="4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42151.667337962965</v>
      </c>
      <c r="T1600" s="9">
        <f t="shared" si="197"/>
        <v>42211.667337962965</v>
      </c>
      <c r="U1600" t="str">
        <f t="shared" si="198"/>
        <v>May</v>
      </c>
      <c r="V1600" t="str">
        <f t="shared" si="199"/>
        <v>A</v>
      </c>
    </row>
    <row r="1601" spans="1:22" ht="43.5" x14ac:dyDescent="0.35">
      <c r="A1601">
        <v>1599</v>
      </c>
      <c r="B1601" s="1" t="s">
        <v>1600</v>
      </c>
      <c r="C1601" s="1" t="s">
        <v>5709</v>
      </c>
      <c r="D1601" s="13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92"/>
        <v>0</v>
      </c>
      <c r="P1601" s="4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42438.53907407407</v>
      </c>
      <c r="T1601" s="9">
        <f t="shared" si="197"/>
        <v>42468.497407407413</v>
      </c>
      <c r="U1601" t="str">
        <f t="shared" si="198"/>
        <v>Mar</v>
      </c>
      <c r="V1601" t="str">
        <f t="shared" si="199"/>
        <v>A</v>
      </c>
    </row>
    <row r="1602" spans="1:22" ht="58" x14ac:dyDescent="0.35">
      <c r="A1602">
        <v>1600</v>
      </c>
      <c r="B1602" s="1" t="s">
        <v>1601</v>
      </c>
      <c r="C1602" s="1" t="s">
        <v>5710</v>
      </c>
      <c r="D1602" s="13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92"/>
        <v>7.3400000000000007E-2</v>
      </c>
      <c r="P1602" s="4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41791.057314814818</v>
      </c>
      <c r="T1602" s="9">
        <f t="shared" si="197"/>
        <v>41835.21597222222</v>
      </c>
      <c r="U1602" t="str">
        <f t="shared" si="198"/>
        <v>Jun</v>
      </c>
      <c r="V1602" t="str">
        <f t="shared" si="199"/>
        <v>A</v>
      </c>
    </row>
    <row r="1603" spans="1:22" ht="43.5" x14ac:dyDescent="0.35">
      <c r="A1603">
        <v>1601</v>
      </c>
      <c r="B1603" s="1" t="s">
        <v>1602</v>
      </c>
      <c r="C1603" s="1" t="s">
        <v>5711</v>
      </c>
      <c r="D1603" s="1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200">E1603/D1603</f>
        <v>1.082492</v>
      </c>
      <c r="P1603" s="4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9">
        <f t="shared" ref="S1603:S1666" si="204">(((J1603/60)/60)/24)+DATE(1970,1,1)</f>
        <v>40638.092974537038</v>
      </c>
      <c r="T1603" s="9">
        <f t="shared" ref="T1603:T1666" si="205">(((I1603/60)/60)/24)+DATE(1970,1,1)</f>
        <v>40668.092974537038</v>
      </c>
      <c r="U1603" t="str">
        <f t="shared" ref="U1603:U1666" si="206">(TEXT(S1603,"mmm"))</f>
        <v>Apr</v>
      </c>
      <c r="V1603" t="str">
        <f t="shared" ref="V1603:V1666" si="207">IF(O1603&lt;1,"A",IF(O1603&lt;2,"B","C"))</f>
        <v>B</v>
      </c>
    </row>
    <row r="1604" spans="1:22" ht="43.5" x14ac:dyDescent="0.35">
      <c r="A1604">
        <v>1602</v>
      </c>
      <c r="B1604" s="1" t="s">
        <v>1603</v>
      </c>
      <c r="C1604" s="1" t="s">
        <v>5712</v>
      </c>
      <c r="D1604" s="13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200"/>
        <v>1.0016666666666667</v>
      </c>
      <c r="P1604" s="4">
        <f t="shared" si="201"/>
        <v>46.953125</v>
      </c>
      <c r="Q1604" t="str">
        <f t="shared" si="202"/>
        <v>music</v>
      </c>
      <c r="R1604" t="str">
        <f t="shared" si="203"/>
        <v>rock</v>
      </c>
      <c r="S1604" s="9">
        <f t="shared" si="204"/>
        <v>40788.297650462962</v>
      </c>
      <c r="T1604" s="9">
        <f t="shared" si="205"/>
        <v>40830.958333333336</v>
      </c>
      <c r="U1604" t="str">
        <f t="shared" si="206"/>
        <v>Sep</v>
      </c>
      <c r="V1604" t="str">
        <f t="shared" si="207"/>
        <v>B</v>
      </c>
    </row>
    <row r="1605" spans="1:22" ht="29" x14ac:dyDescent="0.35">
      <c r="A1605">
        <v>1603</v>
      </c>
      <c r="B1605" s="1" t="s">
        <v>1604</v>
      </c>
      <c r="C1605" s="1" t="s">
        <v>5713</v>
      </c>
      <c r="D1605" s="13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200"/>
        <v>1.0003299999999999</v>
      </c>
      <c r="P1605" s="4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9">
        <f t="shared" si="204"/>
        <v>40876.169664351852</v>
      </c>
      <c r="T1605" s="9">
        <f t="shared" si="205"/>
        <v>40936.169664351852</v>
      </c>
      <c r="U1605" t="str">
        <f t="shared" si="206"/>
        <v>Nov</v>
      </c>
      <c r="V1605" t="str">
        <f t="shared" si="207"/>
        <v>B</v>
      </c>
    </row>
    <row r="1606" spans="1:22" ht="43.5" x14ac:dyDescent="0.35">
      <c r="A1606">
        <v>1604</v>
      </c>
      <c r="B1606" s="1" t="s">
        <v>1605</v>
      </c>
      <c r="C1606" s="1" t="s">
        <v>5714</v>
      </c>
      <c r="D1606" s="13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200"/>
        <v>1.2210714285714286</v>
      </c>
      <c r="P1606" s="4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9">
        <f t="shared" si="204"/>
        <v>40945.845312500001</v>
      </c>
      <c r="T1606" s="9">
        <f t="shared" si="205"/>
        <v>40985.80364583333</v>
      </c>
      <c r="U1606" t="str">
        <f t="shared" si="206"/>
        <v>Feb</v>
      </c>
      <c r="V1606" t="str">
        <f t="shared" si="207"/>
        <v>B</v>
      </c>
    </row>
    <row r="1607" spans="1:22" ht="43.5" x14ac:dyDescent="0.35">
      <c r="A1607">
        <v>1605</v>
      </c>
      <c r="B1607" s="1" t="s">
        <v>1606</v>
      </c>
      <c r="C1607" s="1" t="s">
        <v>5715</v>
      </c>
      <c r="D1607" s="13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200"/>
        <v>1.0069333333333335</v>
      </c>
      <c r="P1607" s="4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9">
        <f t="shared" si="204"/>
        <v>40747.012881944444</v>
      </c>
      <c r="T1607" s="9">
        <f t="shared" si="205"/>
        <v>40756.291666666664</v>
      </c>
      <c r="U1607" t="str">
        <f t="shared" si="206"/>
        <v>Jul</v>
      </c>
      <c r="V1607" t="str">
        <f t="shared" si="207"/>
        <v>B</v>
      </c>
    </row>
    <row r="1608" spans="1:22" ht="58" x14ac:dyDescent="0.35">
      <c r="A1608">
        <v>1606</v>
      </c>
      <c r="B1608" s="1" t="s">
        <v>1607</v>
      </c>
      <c r="C1608" s="1" t="s">
        <v>5716</v>
      </c>
      <c r="D1608" s="13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200"/>
        <v>1.01004125</v>
      </c>
      <c r="P1608" s="4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9">
        <f t="shared" si="204"/>
        <v>40536.111550925925</v>
      </c>
      <c r="T1608" s="9">
        <f t="shared" si="205"/>
        <v>40626.069884259261</v>
      </c>
      <c r="U1608" t="str">
        <f t="shared" si="206"/>
        <v>Dec</v>
      </c>
      <c r="V1608" t="str">
        <f t="shared" si="207"/>
        <v>B</v>
      </c>
    </row>
    <row r="1609" spans="1:22" ht="43.5" x14ac:dyDescent="0.35">
      <c r="A1609">
        <v>1607</v>
      </c>
      <c r="B1609" s="1" t="s">
        <v>1608</v>
      </c>
      <c r="C1609" s="1" t="s">
        <v>5717</v>
      </c>
      <c r="D1609" s="13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200"/>
        <v>1.4511000000000001</v>
      </c>
      <c r="P1609" s="4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9">
        <f t="shared" si="204"/>
        <v>41053.80846064815</v>
      </c>
      <c r="T1609" s="9">
        <f t="shared" si="205"/>
        <v>41074.80846064815</v>
      </c>
      <c r="U1609" t="str">
        <f t="shared" si="206"/>
        <v>May</v>
      </c>
      <c r="V1609" t="str">
        <f t="shared" si="207"/>
        <v>B</v>
      </c>
    </row>
    <row r="1610" spans="1:22" ht="29" x14ac:dyDescent="0.35">
      <c r="A1610">
        <v>1608</v>
      </c>
      <c r="B1610" s="1" t="s">
        <v>1609</v>
      </c>
      <c r="C1610" s="1" t="s">
        <v>5718</v>
      </c>
      <c r="D1610" s="13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200"/>
        <v>1.0125</v>
      </c>
      <c r="P1610" s="4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9">
        <f t="shared" si="204"/>
        <v>41607.83085648148</v>
      </c>
      <c r="T1610" s="9">
        <f t="shared" si="205"/>
        <v>41640.226388888892</v>
      </c>
      <c r="U1610" t="str">
        <f t="shared" si="206"/>
        <v>Nov</v>
      </c>
      <c r="V1610" t="str">
        <f t="shared" si="207"/>
        <v>B</v>
      </c>
    </row>
    <row r="1611" spans="1:22" ht="43.5" x14ac:dyDescent="0.35">
      <c r="A1611">
        <v>1609</v>
      </c>
      <c r="B1611" s="1" t="s">
        <v>1610</v>
      </c>
      <c r="C1611" s="1" t="s">
        <v>5719</v>
      </c>
      <c r="D1611" s="13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200"/>
        <v>1.1833333333333333</v>
      </c>
      <c r="P1611" s="4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40796.001261574071</v>
      </c>
      <c r="T1611" s="9">
        <f t="shared" si="205"/>
        <v>40849.333333333336</v>
      </c>
      <c r="U1611" t="str">
        <f t="shared" si="206"/>
        <v>Sep</v>
      </c>
      <c r="V1611" t="str">
        <f t="shared" si="207"/>
        <v>B</v>
      </c>
    </row>
    <row r="1612" spans="1:22" ht="29" x14ac:dyDescent="0.35">
      <c r="A1612">
        <v>1610</v>
      </c>
      <c r="B1612" s="1" t="s">
        <v>1611</v>
      </c>
      <c r="C1612" s="1" t="s">
        <v>5720</v>
      </c>
      <c r="D1612" s="13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200"/>
        <v>2.7185000000000001</v>
      </c>
      <c r="P1612" s="4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9">
        <f t="shared" si="204"/>
        <v>41228.924884259257</v>
      </c>
      <c r="T1612" s="9">
        <f t="shared" si="205"/>
        <v>41258.924884259257</v>
      </c>
      <c r="U1612" t="str">
        <f t="shared" si="206"/>
        <v>Nov</v>
      </c>
      <c r="V1612" t="str">
        <f t="shared" si="207"/>
        <v>C</v>
      </c>
    </row>
    <row r="1613" spans="1:22" x14ac:dyDescent="0.35">
      <c r="A1613">
        <v>1611</v>
      </c>
      <c r="B1613" s="1" t="s">
        <v>1612</v>
      </c>
      <c r="C1613" s="1" t="s">
        <v>5721</v>
      </c>
      <c r="D1613" s="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200"/>
        <v>1.25125</v>
      </c>
      <c r="P1613" s="4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9">
        <f t="shared" si="204"/>
        <v>41409.00037037037</v>
      </c>
      <c r="T1613" s="9">
        <f t="shared" si="205"/>
        <v>41430.00037037037</v>
      </c>
      <c r="U1613" t="str">
        <f t="shared" si="206"/>
        <v>May</v>
      </c>
      <c r="V1613" t="str">
        <f t="shared" si="207"/>
        <v>B</v>
      </c>
    </row>
    <row r="1614" spans="1:22" ht="43.5" x14ac:dyDescent="0.35">
      <c r="A1614">
        <v>1612</v>
      </c>
      <c r="B1614" s="1" t="s">
        <v>1613</v>
      </c>
      <c r="C1614" s="1" t="s">
        <v>5722</v>
      </c>
      <c r="D1614" s="13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200"/>
        <v>1.1000000000000001</v>
      </c>
      <c r="P1614" s="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41246.874814814815</v>
      </c>
      <c r="T1614" s="9">
        <f t="shared" si="205"/>
        <v>41276.874814814815</v>
      </c>
      <c r="U1614" t="str">
        <f t="shared" si="206"/>
        <v>Dec</v>
      </c>
      <c r="V1614" t="str">
        <f t="shared" si="207"/>
        <v>B</v>
      </c>
    </row>
    <row r="1615" spans="1:22" ht="43.5" x14ac:dyDescent="0.35">
      <c r="A1615">
        <v>1613</v>
      </c>
      <c r="B1615" s="1" t="s">
        <v>1614</v>
      </c>
      <c r="C1615" s="1" t="s">
        <v>5723</v>
      </c>
      <c r="D1615" s="13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200"/>
        <v>1.0149999999999999</v>
      </c>
      <c r="P1615" s="4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9">
        <f t="shared" si="204"/>
        <v>41082.069467592592</v>
      </c>
      <c r="T1615" s="9">
        <f t="shared" si="205"/>
        <v>41112.069467592592</v>
      </c>
      <c r="U1615" t="str">
        <f t="shared" si="206"/>
        <v>Jun</v>
      </c>
      <c r="V1615" t="str">
        <f t="shared" si="207"/>
        <v>B</v>
      </c>
    </row>
    <row r="1616" spans="1:22" ht="43.5" x14ac:dyDescent="0.35">
      <c r="A1616">
        <v>1614</v>
      </c>
      <c r="B1616" s="1" t="s">
        <v>1615</v>
      </c>
      <c r="C1616" s="1" t="s">
        <v>5724</v>
      </c>
      <c r="D1616" s="13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200"/>
        <v>1.0269999999999999</v>
      </c>
      <c r="P1616" s="4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9">
        <f t="shared" si="204"/>
        <v>41794.981122685182</v>
      </c>
      <c r="T1616" s="9">
        <f t="shared" si="205"/>
        <v>41854.708333333336</v>
      </c>
      <c r="U1616" t="str">
        <f t="shared" si="206"/>
        <v>Jun</v>
      </c>
      <c r="V1616" t="str">
        <f t="shared" si="207"/>
        <v>B</v>
      </c>
    </row>
    <row r="1617" spans="1:22" ht="43.5" x14ac:dyDescent="0.35">
      <c r="A1617">
        <v>1615</v>
      </c>
      <c r="B1617" s="1" t="s">
        <v>1616</v>
      </c>
      <c r="C1617" s="1" t="s">
        <v>5725</v>
      </c>
      <c r="D1617" s="13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200"/>
        <v>1.1412500000000001</v>
      </c>
      <c r="P1617" s="4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9">
        <f t="shared" si="204"/>
        <v>40845.050879629627</v>
      </c>
      <c r="T1617" s="9">
        <f t="shared" si="205"/>
        <v>40890.092546296299</v>
      </c>
      <c r="U1617" t="str">
        <f t="shared" si="206"/>
        <v>Oct</v>
      </c>
      <c r="V1617" t="str">
        <f t="shared" si="207"/>
        <v>B</v>
      </c>
    </row>
    <row r="1618" spans="1:22" ht="43.5" x14ac:dyDescent="0.35">
      <c r="A1618">
        <v>1616</v>
      </c>
      <c r="B1618" s="1" t="s">
        <v>1617</v>
      </c>
      <c r="C1618" s="1" t="s">
        <v>5726</v>
      </c>
      <c r="D1618" s="13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200"/>
        <v>1.042</v>
      </c>
      <c r="P1618" s="4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9">
        <f t="shared" si="204"/>
        <v>41194.715520833335</v>
      </c>
      <c r="T1618" s="9">
        <f t="shared" si="205"/>
        <v>41235.916666666664</v>
      </c>
      <c r="U1618" t="str">
        <f t="shared" si="206"/>
        <v>Oct</v>
      </c>
      <c r="V1618" t="str">
        <f t="shared" si="207"/>
        <v>B</v>
      </c>
    </row>
    <row r="1619" spans="1:22" ht="29" x14ac:dyDescent="0.35">
      <c r="A1619">
        <v>1617</v>
      </c>
      <c r="B1619" s="1" t="s">
        <v>1618</v>
      </c>
      <c r="C1619" s="1" t="s">
        <v>5727</v>
      </c>
      <c r="D1619" s="13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200"/>
        <v>1.4585714285714286</v>
      </c>
      <c r="P1619" s="4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9">
        <f t="shared" si="204"/>
        <v>41546.664212962962</v>
      </c>
      <c r="T1619" s="9">
        <f t="shared" si="205"/>
        <v>41579.791666666664</v>
      </c>
      <c r="U1619" t="str">
        <f t="shared" si="206"/>
        <v>Sep</v>
      </c>
      <c r="V1619" t="str">
        <f t="shared" si="207"/>
        <v>B</v>
      </c>
    </row>
    <row r="1620" spans="1:22" ht="43.5" x14ac:dyDescent="0.35">
      <c r="A1620">
        <v>1618</v>
      </c>
      <c r="B1620" s="1" t="s">
        <v>1619</v>
      </c>
      <c r="C1620" s="1" t="s">
        <v>5728</v>
      </c>
      <c r="D1620" s="13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200"/>
        <v>1.0506666666666666</v>
      </c>
      <c r="P1620" s="4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9">
        <f t="shared" si="204"/>
        <v>41301.654340277775</v>
      </c>
      <c r="T1620" s="9">
        <f t="shared" si="205"/>
        <v>41341.654340277775</v>
      </c>
      <c r="U1620" t="str">
        <f t="shared" si="206"/>
        <v>Jan</v>
      </c>
      <c r="V1620" t="str">
        <f t="shared" si="207"/>
        <v>B</v>
      </c>
    </row>
    <row r="1621" spans="1:22" ht="43.5" x14ac:dyDescent="0.35">
      <c r="A1621">
        <v>1619</v>
      </c>
      <c r="B1621" s="1" t="s">
        <v>1620</v>
      </c>
      <c r="C1621" s="1" t="s">
        <v>5729</v>
      </c>
      <c r="D1621" s="13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200"/>
        <v>1.3333333333333333</v>
      </c>
      <c r="P1621" s="4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9">
        <f t="shared" si="204"/>
        <v>41876.18618055556</v>
      </c>
      <c r="T1621" s="9">
        <f t="shared" si="205"/>
        <v>41897.18618055556</v>
      </c>
      <c r="U1621" t="str">
        <f t="shared" si="206"/>
        <v>Aug</v>
      </c>
      <c r="V1621" t="str">
        <f t="shared" si="207"/>
        <v>B</v>
      </c>
    </row>
    <row r="1622" spans="1:22" ht="29" x14ac:dyDescent="0.35">
      <c r="A1622">
        <v>1620</v>
      </c>
      <c r="B1622" s="1" t="s">
        <v>1621</v>
      </c>
      <c r="C1622" s="1" t="s">
        <v>5730</v>
      </c>
      <c r="D1622" s="13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200"/>
        <v>1.1299999999999999</v>
      </c>
      <c r="P1622" s="4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9">
        <f t="shared" si="204"/>
        <v>41321.339583333334</v>
      </c>
      <c r="T1622" s="9">
        <f t="shared" si="205"/>
        <v>41328.339583333334</v>
      </c>
      <c r="U1622" t="str">
        <f t="shared" si="206"/>
        <v>Feb</v>
      </c>
      <c r="V1622" t="str">
        <f t="shared" si="207"/>
        <v>B</v>
      </c>
    </row>
    <row r="1623" spans="1:22" ht="43.5" x14ac:dyDescent="0.35">
      <c r="A1623">
        <v>1621</v>
      </c>
      <c r="B1623" s="1" t="s">
        <v>1622</v>
      </c>
      <c r="C1623" s="1" t="s">
        <v>5731</v>
      </c>
      <c r="D1623" s="1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200"/>
        <v>1.212</v>
      </c>
      <c r="P1623" s="4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9">
        <f t="shared" si="204"/>
        <v>41003.60665509259</v>
      </c>
      <c r="T1623" s="9">
        <f t="shared" si="205"/>
        <v>41057.165972222225</v>
      </c>
      <c r="U1623" t="str">
        <f t="shared" si="206"/>
        <v>Apr</v>
      </c>
      <c r="V1623" t="str">
        <f t="shared" si="207"/>
        <v>B</v>
      </c>
    </row>
    <row r="1624" spans="1:22" ht="43.5" x14ac:dyDescent="0.35">
      <c r="A1624">
        <v>1622</v>
      </c>
      <c r="B1624" s="1" t="s">
        <v>1623</v>
      </c>
      <c r="C1624" s="1" t="s">
        <v>5732</v>
      </c>
      <c r="D1624" s="13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200"/>
        <v>1.0172463768115942</v>
      </c>
      <c r="P1624" s="4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9">
        <f t="shared" si="204"/>
        <v>41950.29483796296</v>
      </c>
      <c r="T1624" s="9">
        <f t="shared" si="205"/>
        <v>41990.332638888889</v>
      </c>
      <c r="U1624" t="str">
        <f t="shared" si="206"/>
        <v>Nov</v>
      </c>
      <c r="V1624" t="str">
        <f t="shared" si="207"/>
        <v>B</v>
      </c>
    </row>
    <row r="1625" spans="1:22" ht="43.5" x14ac:dyDescent="0.35">
      <c r="A1625">
        <v>1623</v>
      </c>
      <c r="B1625" s="1" t="s">
        <v>1624</v>
      </c>
      <c r="C1625" s="1" t="s">
        <v>5733</v>
      </c>
      <c r="D1625" s="13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200"/>
        <v>1.0106666666666666</v>
      </c>
      <c r="P1625" s="4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9">
        <f t="shared" si="204"/>
        <v>41453.688530092593</v>
      </c>
      <c r="T1625" s="9">
        <f t="shared" si="205"/>
        <v>41513.688530092593</v>
      </c>
      <c r="U1625" t="str">
        <f t="shared" si="206"/>
        <v>Jun</v>
      </c>
      <c r="V1625" t="str">
        <f t="shared" si="207"/>
        <v>B</v>
      </c>
    </row>
    <row r="1626" spans="1:22" ht="43.5" x14ac:dyDescent="0.35">
      <c r="A1626">
        <v>1624</v>
      </c>
      <c r="B1626" s="1" t="s">
        <v>1625</v>
      </c>
      <c r="C1626" s="1" t="s">
        <v>5734</v>
      </c>
      <c r="D1626" s="13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200"/>
        <v>1.18</v>
      </c>
      <c r="P1626" s="4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41243.367303240739</v>
      </c>
      <c r="T1626" s="9">
        <f t="shared" si="205"/>
        <v>41283.367303240739</v>
      </c>
      <c r="U1626" t="str">
        <f t="shared" si="206"/>
        <v>Nov</v>
      </c>
      <c r="V1626" t="str">
        <f t="shared" si="207"/>
        <v>B</v>
      </c>
    </row>
    <row r="1627" spans="1:22" ht="58" x14ac:dyDescent="0.35">
      <c r="A1627">
        <v>1625</v>
      </c>
      <c r="B1627" s="1" t="s">
        <v>1626</v>
      </c>
      <c r="C1627" s="1" t="s">
        <v>5735</v>
      </c>
      <c r="D1627" s="13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200"/>
        <v>1.5533333333333332</v>
      </c>
      <c r="P1627" s="4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9">
        <f t="shared" si="204"/>
        <v>41135.699687500004</v>
      </c>
      <c r="T1627" s="9">
        <f t="shared" si="205"/>
        <v>41163.699687500004</v>
      </c>
      <c r="U1627" t="str">
        <f t="shared" si="206"/>
        <v>Aug</v>
      </c>
      <c r="V1627" t="str">
        <f t="shared" si="207"/>
        <v>B</v>
      </c>
    </row>
    <row r="1628" spans="1:22" ht="43.5" x14ac:dyDescent="0.35">
      <c r="A1628">
        <v>1626</v>
      </c>
      <c r="B1628" s="1" t="s">
        <v>1627</v>
      </c>
      <c r="C1628" s="1" t="s">
        <v>5736</v>
      </c>
      <c r="D1628" s="13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200"/>
        <v>1.0118750000000001</v>
      </c>
      <c r="P1628" s="4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9">
        <f t="shared" si="204"/>
        <v>41579.847997685189</v>
      </c>
      <c r="T1628" s="9">
        <f t="shared" si="205"/>
        <v>41609.889664351853</v>
      </c>
      <c r="U1628" t="str">
        <f t="shared" si="206"/>
        <v>Nov</v>
      </c>
      <c r="V1628" t="str">
        <f t="shared" si="207"/>
        <v>B</v>
      </c>
    </row>
    <row r="1629" spans="1:22" ht="43.5" x14ac:dyDescent="0.35">
      <c r="A1629">
        <v>1627</v>
      </c>
      <c r="B1629" s="1" t="s">
        <v>1628</v>
      </c>
      <c r="C1629" s="1" t="s">
        <v>5737</v>
      </c>
      <c r="D1629" s="13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200"/>
        <v>1.17</v>
      </c>
      <c r="P1629" s="4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9">
        <f t="shared" si="204"/>
        <v>41205.707048611112</v>
      </c>
      <c r="T1629" s="9">
        <f t="shared" si="205"/>
        <v>41239.207638888889</v>
      </c>
      <c r="U1629" t="str">
        <f t="shared" si="206"/>
        <v>Oct</v>
      </c>
      <c r="V1629" t="str">
        <f t="shared" si="207"/>
        <v>B</v>
      </c>
    </row>
    <row r="1630" spans="1:22" ht="29" x14ac:dyDescent="0.35">
      <c r="A1630">
        <v>1628</v>
      </c>
      <c r="B1630" s="1" t="s">
        <v>1629</v>
      </c>
      <c r="C1630" s="1" t="s">
        <v>5738</v>
      </c>
      <c r="D1630" s="13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200"/>
        <v>1.00925</v>
      </c>
      <c r="P1630" s="4">
        <f t="shared" si="201"/>
        <v>45.875</v>
      </c>
      <c r="Q1630" t="str">
        <f t="shared" si="202"/>
        <v>music</v>
      </c>
      <c r="R1630" t="str">
        <f t="shared" si="203"/>
        <v>rock</v>
      </c>
      <c r="S1630" s="9">
        <f t="shared" si="204"/>
        <v>41774.737060185187</v>
      </c>
      <c r="T1630" s="9">
        <f t="shared" si="205"/>
        <v>41807.737060185187</v>
      </c>
      <c r="U1630" t="str">
        <f t="shared" si="206"/>
        <v>May</v>
      </c>
      <c r="V1630" t="str">
        <f t="shared" si="207"/>
        <v>B</v>
      </c>
    </row>
    <row r="1631" spans="1:22" ht="29" x14ac:dyDescent="0.35">
      <c r="A1631">
        <v>1629</v>
      </c>
      <c r="B1631" s="1" t="s">
        <v>1630</v>
      </c>
      <c r="C1631" s="1" t="s">
        <v>5739</v>
      </c>
      <c r="D1631" s="13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200"/>
        <v>1.0366666666666666</v>
      </c>
      <c r="P1631" s="4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9">
        <f t="shared" si="204"/>
        <v>41645.867280092592</v>
      </c>
      <c r="T1631" s="9">
        <f t="shared" si="205"/>
        <v>41690.867280092592</v>
      </c>
      <c r="U1631" t="str">
        <f t="shared" si="206"/>
        <v>Jan</v>
      </c>
      <c r="V1631" t="str">
        <f t="shared" si="207"/>
        <v>B</v>
      </c>
    </row>
    <row r="1632" spans="1:22" ht="43.5" x14ac:dyDescent="0.35">
      <c r="A1632">
        <v>1630</v>
      </c>
      <c r="B1632" s="1" t="s">
        <v>1631</v>
      </c>
      <c r="C1632" s="1" t="s">
        <v>5740</v>
      </c>
      <c r="D1632" s="13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200"/>
        <v>2.6524999999999999</v>
      </c>
      <c r="P1632" s="4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9">
        <f t="shared" si="204"/>
        <v>40939.837673611109</v>
      </c>
      <c r="T1632" s="9">
        <f t="shared" si="205"/>
        <v>40970.290972222225</v>
      </c>
      <c r="U1632" t="str">
        <f t="shared" si="206"/>
        <v>Jan</v>
      </c>
      <c r="V1632" t="str">
        <f t="shared" si="207"/>
        <v>C</v>
      </c>
    </row>
    <row r="1633" spans="1:22" ht="43.5" x14ac:dyDescent="0.35">
      <c r="A1633">
        <v>1631</v>
      </c>
      <c r="B1633" s="1" t="s">
        <v>1632</v>
      </c>
      <c r="C1633" s="1" t="s">
        <v>5741</v>
      </c>
      <c r="D1633" s="1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200"/>
        <v>1.5590999999999999</v>
      </c>
      <c r="P1633" s="4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9">
        <f t="shared" si="204"/>
        <v>41164.859502314815</v>
      </c>
      <c r="T1633" s="9">
        <f t="shared" si="205"/>
        <v>41194.859502314815</v>
      </c>
      <c r="U1633" t="str">
        <f t="shared" si="206"/>
        <v>Sep</v>
      </c>
      <c r="V1633" t="str">
        <f t="shared" si="207"/>
        <v>B</v>
      </c>
    </row>
    <row r="1634" spans="1:22" ht="58" x14ac:dyDescent="0.35">
      <c r="A1634">
        <v>1632</v>
      </c>
      <c r="B1634" s="1" t="s">
        <v>1633</v>
      </c>
      <c r="C1634" s="1" t="s">
        <v>5742</v>
      </c>
      <c r="D1634" s="13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200"/>
        <v>1.0162500000000001</v>
      </c>
      <c r="P1634" s="4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9">
        <f t="shared" si="204"/>
        <v>40750.340902777774</v>
      </c>
      <c r="T1634" s="9">
        <f t="shared" si="205"/>
        <v>40810.340902777774</v>
      </c>
      <c r="U1634" t="str">
        <f t="shared" si="206"/>
        <v>Jul</v>
      </c>
      <c r="V1634" t="str">
        <f t="shared" si="207"/>
        <v>B</v>
      </c>
    </row>
    <row r="1635" spans="1:22" ht="43.5" x14ac:dyDescent="0.35">
      <c r="A1635">
        <v>1633</v>
      </c>
      <c r="B1635" s="1" t="s">
        <v>1634</v>
      </c>
      <c r="C1635" s="1" t="s">
        <v>5743</v>
      </c>
      <c r="D1635" s="13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200"/>
        <v>1</v>
      </c>
      <c r="P1635" s="4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9">
        <f t="shared" si="204"/>
        <v>40896.883750000001</v>
      </c>
      <c r="T1635" s="9">
        <f t="shared" si="205"/>
        <v>40924.208333333336</v>
      </c>
      <c r="U1635" t="str">
        <f t="shared" si="206"/>
        <v>Dec</v>
      </c>
      <c r="V1635" t="str">
        <f t="shared" si="207"/>
        <v>B</v>
      </c>
    </row>
    <row r="1636" spans="1:22" ht="43.5" x14ac:dyDescent="0.35">
      <c r="A1636">
        <v>1634</v>
      </c>
      <c r="B1636" s="1" t="s">
        <v>1635</v>
      </c>
      <c r="C1636" s="1" t="s">
        <v>5744</v>
      </c>
      <c r="D1636" s="13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200"/>
        <v>1.0049999999999999</v>
      </c>
      <c r="P1636" s="4">
        <f t="shared" si="201"/>
        <v>62.8125</v>
      </c>
      <c r="Q1636" t="str">
        <f t="shared" si="202"/>
        <v>music</v>
      </c>
      <c r="R1636" t="str">
        <f t="shared" si="203"/>
        <v>rock</v>
      </c>
      <c r="S1636" s="9">
        <f t="shared" si="204"/>
        <v>40658.189826388887</v>
      </c>
      <c r="T1636" s="9">
        <f t="shared" si="205"/>
        <v>40696.249305555553</v>
      </c>
      <c r="U1636" t="str">
        <f t="shared" si="206"/>
        <v>Apr</v>
      </c>
      <c r="V1636" t="str">
        <f t="shared" si="207"/>
        <v>B</v>
      </c>
    </row>
    <row r="1637" spans="1:22" ht="58" x14ac:dyDescent="0.35">
      <c r="A1637">
        <v>1635</v>
      </c>
      <c r="B1637" s="1" t="s">
        <v>1636</v>
      </c>
      <c r="C1637" s="1" t="s">
        <v>5745</v>
      </c>
      <c r="D1637" s="13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200"/>
        <v>1.2529999999999999</v>
      </c>
      <c r="P1637" s="4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9">
        <f t="shared" si="204"/>
        <v>42502.868761574078</v>
      </c>
      <c r="T1637" s="9">
        <f t="shared" si="205"/>
        <v>42562.868761574078</v>
      </c>
      <c r="U1637" t="str">
        <f t="shared" si="206"/>
        <v>May</v>
      </c>
      <c r="V1637" t="str">
        <f t="shared" si="207"/>
        <v>B</v>
      </c>
    </row>
    <row r="1638" spans="1:22" ht="43.5" x14ac:dyDescent="0.35">
      <c r="A1638">
        <v>1636</v>
      </c>
      <c r="B1638" s="1" t="s">
        <v>1637</v>
      </c>
      <c r="C1638" s="1" t="s">
        <v>5746</v>
      </c>
      <c r="D1638" s="13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200"/>
        <v>1.0355555555555556</v>
      </c>
      <c r="P1638" s="4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9">
        <f t="shared" si="204"/>
        <v>40663.08666666667</v>
      </c>
      <c r="T1638" s="9">
        <f t="shared" si="205"/>
        <v>40706.166666666664</v>
      </c>
      <c r="U1638" t="str">
        <f t="shared" si="206"/>
        <v>Apr</v>
      </c>
      <c r="V1638" t="str">
        <f t="shared" si="207"/>
        <v>B</v>
      </c>
    </row>
    <row r="1639" spans="1:22" ht="43.5" x14ac:dyDescent="0.35">
      <c r="A1639">
        <v>1637</v>
      </c>
      <c r="B1639" s="1" t="s">
        <v>1638</v>
      </c>
      <c r="C1639" s="1" t="s">
        <v>5747</v>
      </c>
      <c r="D1639" s="13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200"/>
        <v>1.038</v>
      </c>
      <c r="P1639" s="4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40122.751620370371</v>
      </c>
      <c r="T1639" s="9">
        <f t="shared" si="205"/>
        <v>40178.98541666667</v>
      </c>
      <c r="U1639" t="str">
        <f t="shared" si="206"/>
        <v>Nov</v>
      </c>
      <c r="V1639" t="str">
        <f t="shared" si="207"/>
        <v>B</v>
      </c>
    </row>
    <row r="1640" spans="1:22" ht="29" x14ac:dyDescent="0.35">
      <c r="A1640">
        <v>1638</v>
      </c>
      <c r="B1640" s="1" t="s">
        <v>1639</v>
      </c>
      <c r="C1640" s="1" t="s">
        <v>5748</v>
      </c>
      <c r="D1640" s="13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200"/>
        <v>1.05</v>
      </c>
      <c r="P1640" s="4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9">
        <f t="shared" si="204"/>
        <v>41288.68712962963</v>
      </c>
      <c r="T1640" s="9">
        <f t="shared" si="205"/>
        <v>41333.892361111109</v>
      </c>
      <c r="U1640" t="str">
        <f t="shared" si="206"/>
        <v>Jan</v>
      </c>
      <c r="V1640" t="str">
        <f t="shared" si="207"/>
        <v>B</v>
      </c>
    </row>
    <row r="1641" spans="1:22" ht="43.5" x14ac:dyDescent="0.35">
      <c r="A1641">
        <v>1639</v>
      </c>
      <c r="B1641" s="1" t="s">
        <v>1640</v>
      </c>
      <c r="C1641" s="1" t="s">
        <v>5749</v>
      </c>
      <c r="D1641" s="13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200"/>
        <v>1</v>
      </c>
      <c r="P1641" s="4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9">
        <f t="shared" si="204"/>
        <v>40941.652372685188</v>
      </c>
      <c r="T1641" s="9">
        <f t="shared" si="205"/>
        <v>40971.652372685188</v>
      </c>
      <c r="U1641" t="str">
        <f t="shared" si="206"/>
        <v>Feb</v>
      </c>
      <c r="V1641" t="str">
        <f t="shared" si="207"/>
        <v>B</v>
      </c>
    </row>
    <row r="1642" spans="1:22" ht="43.5" x14ac:dyDescent="0.35">
      <c r="A1642">
        <v>1640</v>
      </c>
      <c r="B1642" s="1" t="s">
        <v>1641</v>
      </c>
      <c r="C1642" s="1" t="s">
        <v>5750</v>
      </c>
      <c r="D1642" s="13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200"/>
        <v>1.6986000000000001</v>
      </c>
      <c r="P1642" s="4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9">
        <f t="shared" si="204"/>
        <v>40379.23096064815</v>
      </c>
      <c r="T1642" s="9">
        <f t="shared" si="205"/>
        <v>40393.082638888889</v>
      </c>
      <c r="U1642" t="str">
        <f t="shared" si="206"/>
        <v>Jul</v>
      </c>
      <c r="V1642" t="str">
        <f t="shared" si="207"/>
        <v>B</v>
      </c>
    </row>
    <row r="1643" spans="1:22" ht="29" x14ac:dyDescent="0.35">
      <c r="A1643">
        <v>1641</v>
      </c>
      <c r="B1643" s="1" t="s">
        <v>1642</v>
      </c>
      <c r="C1643" s="1" t="s">
        <v>5751</v>
      </c>
      <c r="D1643" s="1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200"/>
        <v>1.014</v>
      </c>
      <c r="P1643" s="4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41962.596574074079</v>
      </c>
      <c r="T1643" s="9">
        <f t="shared" si="205"/>
        <v>41992.596574074079</v>
      </c>
      <c r="U1643" t="str">
        <f t="shared" si="206"/>
        <v>Nov</v>
      </c>
      <c r="V1643" t="str">
        <f t="shared" si="207"/>
        <v>B</v>
      </c>
    </row>
    <row r="1644" spans="1:22" ht="43.5" x14ac:dyDescent="0.35">
      <c r="A1644">
        <v>1642</v>
      </c>
      <c r="B1644" s="1" t="s">
        <v>1643</v>
      </c>
      <c r="C1644" s="1" t="s">
        <v>5752</v>
      </c>
      <c r="D1644" s="13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200"/>
        <v>1</v>
      </c>
      <c r="P1644" s="4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9">
        <f t="shared" si="204"/>
        <v>40688.024618055555</v>
      </c>
      <c r="T1644" s="9">
        <f t="shared" si="205"/>
        <v>40708.024618055555</v>
      </c>
      <c r="U1644" t="str">
        <f t="shared" si="206"/>
        <v>May</v>
      </c>
      <c r="V1644" t="str">
        <f t="shared" si="207"/>
        <v>B</v>
      </c>
    </row>
    <row r="1645" spans="1:22" ht="29" x14ac:dyDescent="0.35">
      <c r="A1645">
        <v>1643</v>
      </c>
      <c r="B1645" s="1" t="s">
        <v>1644</v>
      </c>
      <c r="C1645" s="1" t="s">
        <v>5753</v>
      </c>
      <c r="D1645" s="13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200"/>
        <v>1.2470000000000001</v>
      </c>
      <c r="P1645" s="4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9">
        <f t="shared" si="204"/>
        <v>41146.824212962965</v>
      </c>
      <c r="T1645" s="9">
        <f t="shared" si="205"/>
        <v>41176.824212962965</v>
      </c>
      <c r="U1645" t="str">
        <f t="shared" si="206"/>
        <v>Aug</v>
      </c>
      <c r="V1645" t="str">
        <f t="shared" si="207"/>
        <v>B</v>
      </c>
    </row>
    <row r="1646" spans="1:22" ht="43.5" x14ac:dyDescent="0.35">
      <c r="A1646">
        <v>1644</v>
      </c>
      <c r="B1646" s="1" t="s">
        <v>1645</v>
      </c>
      <c r="C1646" s="1" t="s">
        <v>5754</v>
      </c>
      <c r="D1646" s="13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200"/>
        <v>1.095</v>
      </c>
      <c r="P1646" s="4">
        <f t="shared" si="201"/>
        <v>85.546875</v>
      </c>
      <c r="Q1646" t="str">
        <f t="shared" si="202"/>
        <v>music</v>
      </c>
      <c r="R1646" t="str">
        <f t="shared" si="203"/>
        <v>pop</v>
      </c>
      <c r="S1646" s="9">
        <f t="shared" si="204"/>
        <v>41175.05972222222</v>
      </c>
      <c r="T1646" s="9">
        <f t="shared" si="205"/>
        <v>41235.101388888892</v>
      </c>
      <c r="U1646" t="str">
        <f t="shared" si="206"/>
        <v>Sep</v>
      </c>
      <c r="V1646" t="str">
        <f t="shared" si="207"/>
        <v>B</v>
      </c>
    </row>
    <row r="1647" spans="1:22" ht="43.5" x14ac:dyDescent="0.35">
      <c r="A1647">
        <v>1645</v>
      </c>
      <c r="B1647" s="1" t="s">
        <v>1646</v>
      </c>
      <c r="C1647" s="1" t="s">
        <v>5755</v>
      </c>
      <c r="D1647" s="13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200"/>
        <v>1.1080000000000001</v>
      </c>
      <c r="P1647" s="4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41521.617361111108</v>
      </c>
      <c r="T1647" s="9">
        <f t="shared" si="205"/>
        <v>41535.617361111108</v>
      </c>
      <c r="U1647" t="str">
        <f t="shared" si="206"/>
        <v>Sep</v>
      </c>
      <c r="V1647" t="str">
        <f t="shared" si="207"/>
        <v>B</v>
      </c>
    </row>
    <row r="1648" spans="1:22" ht="58" x14ac:dyDescent="0.35">
      <c r="A1648">
        <v>1646</v>
      </c>
      <c r="B1648" s="1" t="s">
        <v>1647</v>
      </c>
      <c r="C1648" s="1" t="s">
        <v>5756</v>
      </c>
      <c r="D1648" s="13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200"/>
        <v>1.1020000000000001</v>
      </c>
      <c r="P1648" s="4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9">
        <f t="shared" si="204"/>
        <v>41833.450266203705</v>
      </c>
      <c r="T1648" s="9">
        <f t="shared" si="205"/>
        <v>41865.757638888892</v>
      </c>
      <c r="U1648" t="str">
        <f t="shared" si="206"/>
        <v>Jul</v>
      </c>
      <c r="V1648" t="str">
        <f t="shared" si="207"/>
        <v>B</v>
      </c>
    </row>
    <row r="1649" spans="1:22" ht="43.5" x14ac:dyDescent="0.35">
      <c r="A1649">
        <v>1647</v>
      </c>
      <c r="B1649" s="1" t="s">
        <v>1648</v>
      </c>
      <c r="C1649" s="1" t="s">
        <v>5757</v>
      </c>
      <c r="D1649" s="13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200"/>
        <v>1.0471999999999999</v>
      </c>
      <c r="P1649" s="4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9">
        <f t="shared" si="204"/>
        <v>41039.409456018519</v>
      </c>
      <c r="T1649" s="9">
        <f t="shared" si="205"/>
        <v>41069.409456018519</v>
      </c>
      <c r="U1649" t="str">
        <f t="shared" si="206"/>
        <v>May</v>
      </c>
      <c r="V1649" t="str">
        <f t="shared" si="207"/>
        <v>B</v>
      </c>
    </row>
    <row r="1650" spans="1:22" ht="43.5" x14ac:dyDescent="0.35">
      <c r="A1650">
        <v>1648</v>
      </c>
      <c r="B1650" s="1" t="s">
        <v>1649</v>
      </c>
      <c r="C1650" s="1" t="s">
        <v>5758</v>
      </c>
      <c r="D1650" s="13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200"/>
        <v>1.2526086956521738</v>
      </c>
      <c r="P1650" s="4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9">
        <f t="shared" si="204"/>
        <v>40592.704652777778</v>
      </c>
      <c r="T1650" s="9">
        <f t="shared" si="205"/>
        <v>40622.662986111114</v>
      </c>
      <c r="U1650" t="str">
        <f t="shared" si="206"/>
        <v>Feb</v>
      </c>
      <c r="V1650" t="str">
        <f t="shared" si="207"/>
        <v>B</v>
      </c>
    </row>
    <row r="1651" spans="1:22" ht="43.5" x14ac:dyDescent="0.35">
      <c r="A1651">
        <v>1649</v>
      </c>
      <c r="B1651" s="1" t="s">
        <v>1650</v>
      </c>
      <c r="C1651" s="1" t="s">
        <v>5759</v>
      </c>
      <c r="D1651" s="13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200"/>
        <v>1.0058763157894737</v>
      </c>
      <c r="P1651" s="4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9">
        <f t="shared" si="204"/>
        <v>41737.684664351851</v>
      </c>
      <c r="T1651" s="9">
        <f t="shared" si="205"/>
        <v>41782.684664351851</v>
      </c>
      <c r="U1651" t="str">
        <f t="shared" si="206"/>
        <v>Apr</v>
      </c>
      <c r="V1651" t="str">
        <f t="shared" si="207"/>
        <v>B</v>
      </c>
    </row>
    <row r="1652" spans="1:22" ht="43.5" x14ac:dyDescent="0.35">
      <c r="A1652">
        <v>1650</v>
      </c>
      <c r="B1652" s="1" t="s">
        <v>1651</v>
      </c>
      <c r="C1652" s="1" t="s">
        <v>5760</v>
      </c>
      <c r="D1652" s="13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200"/>
        <v>1.4155</v>
      </c>
      <c r="P1652" s="4">
        <f t="shared" si="201"/>
        <v>88.46875</v>
      </c>
      <c r="Q1652" t="str">
        <f t="shared" si="202"/>
        <v>music</v>
      </c>
      <c r="R1652" t="str">
        <f t="shared" si="203"/>
        <v>pop</v>
      </c>
      <c r="S1652" s="9">
        <f t="shared" si="204"/>
        <v>41526.435613425929</v>
      </c>
      <c r="T1652" s="9">
        <f t="shared" si="205"/>
        <v>41556.435613425929</v>
      </c>
      <c r="U1652" t="str">
        <f t="shared" si="206"/>
        <v>Sep</v>
      </c>
      <c r="V1652" t="str">
        <f t="shared" si="207"/>
        <v>B</v>
      </c>
    </row>
    <row r="1653" spans="1:22" ht="43.5" x14ac:dyDescent="0.35">
      <c r="A1653">
        <v>1651</v>
      </c>
      <c r="B1653" s="1" t="s">
        <v>1652</v>
      </c>
      <c r="C1653" s="1" t="s">
        <v>5761</v>
      </c>
      <c r="D1653" s="1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200"/>
        <v>1.0075000000000001</v>
      </c>
      <c r="P1653" s="4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40625.900694444441</v>
      </c>
      <c r="T1653" s="9">
        <f t="shared" si="205"/>
        <v>40659.290972222225</v>
      </c>
      <c r="U1653" t="str">
        <f t="shared" si="206"/>
        <v>Mar</v>
      </c>
      <c r="V1653" t="str">
        <f t="shared" si="207"/>
        <v>B</v>
      </c>
    </row>
    <row r="1654" spans="1:22" ht="43.5" x14ac:dyDescent="0.35">
      <c r="A1654">
        <v>1652</v>
      </c>
      <c r="B1654" s="1" t="s">
        <v>1653</v>
      </c>
      <c r="C1654" s="1" t="s">
        <v>5762</v>
      </c>
      <c r="D1654" s="13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200"/>
        <v>1.0066666666666666</v>
      </c>
      <c r="P1654" s="4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9">
        <f t="shared" si="204"/>
        <v>41572.492974537039</v>
      </c>
      <c r="T1654" s="9">
        <f t="shared" si="205"/>
        <v>41602.534641203703</v>
      </c>
      <c r="U1654" t="str">
        <f t="shared" si="206"/>
        <v>Oct</v>
      </c>
      <c r="V1654" t="str">
        <f t="shared" si="207"/>
        <v>B</v>
      </c>
    </row>
    <row r="1655" spans="1:22" ht="43.5" x14ac:dyDescent="0.35">
      <c r="A1655">
        <v>1653</v>
      </c>
      <c r="B1655" s="1" t="s">
        <v>1654</v>
      </c>
      <c r="C1655" s="1" t="s">
        <v>5763</v>
      </c>
      <c r="D1655" s="13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200"/>
        <v>1.7423040000000001</v>
      </c>
      <c r="P1655" s="4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9">
        <f t="shared" si="204"/>
        <v>40626.834444444445</v>
      </c>
      <c r="T1655" s="9">
        <f t="shared" si="205"/>
        <v>40657.834444444445</v>
      </c>
      <c r="U1655" t="str">
        <f t="shared" si="206"/>
        <v>Mar</v>
      </c>
      <c r="V1655" t="str">
        <f t="shared" si="207"/>
        <v>B</v>
      </c>
    </row>
    <row r="1656" spans="1:22" ht="43.5" x14ac:dyDescent="0.35">
      <c r="A1656">
        <v>1654</v>
      </c>
      <c r="B1656" s="1" t="s">
        <v>1655</v>
      </c>
      <c r="C1656" s="1" t="s">
        <v>5764</v>
      </c>
      <c r="D1656" s="13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200"/>
        <v>1.199090909090909</v>
      </c>
      <c r="P1656" s="4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9">
        <f t="shared" si="204"/>
        <v>40987.890740740739</v>
      </c>
      <c r="T1656" s="9">
        <f t="shared" si="205"/>
        <v>41017.890740740739</v>
      </c>
      <c r="U1656" t="str">
        <f t="shared" si="206"/>
        <v>Mar</v>
      </c>
      <c r="V1656" t="str">
        <f t="shared" si="207"/>
        <v>B</v>
      </c>
    </row>
    <row r="1657" spans="1:22" ht="29" x14ac:dyDescent="0.35">
      <c r="A1657">
        <v>1655</v>
      </c>
      <c r="B1657" s="1" t="s">
        <v>1656</v>
      </c>
      <c r="C1657" s="1" t="s">
        <v>5765</v>
      </c>
      <c r="D1657" s="13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200"/>
        <v>1.4286666666666668</v>
      </c>
      <c r="P1657" s="4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9">
        <f t="shared" si="204"/>
        <v>40974.791898148149</v>
      </c>
      <c r="T1657" s="9">
        <f t="shared" si="205"/>
        <v>41004.750231481477</v>
      </c>
      <c r="U1657" t="str">
        <f t="shared" si="206"/>
        <v>Mar</v>
      </c>
      <c r="V1657" t="str">
        <f t="shared" si="207"/>
        <v>B</v>
      </c>
    </row>
    <row r="1658" spans="1:22" ht="58" x14ac:dyDescent="0.35">
      <c r="A1658">
        <v>1656</v>
      </c>
      <c r="B1658" s="1" t="s">
        <v>1657</v>
      </c>
      <c r="C1658" s="1" t="s">
        <v>5766</v>
      </c>
      <c r="D1658" s="13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200"/>
        <v>1.0033493333333334</v>
      </c>
      <c r="P1658" s="4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9">
        <f t="shared" si="204"/>
        <v>41226.928842592592</v>
      </c>
      <c r="T1658" s="9">
        <f t="shared" si="205"/>
        <v>41256.928842592592</v>
      </c>
      <c r="U1658" t="str">
        <f t="shared" si="206"/>
        <v>Nov</v>
      </c>
      <c r="V1658" t="str">
        <f t="shared" si="207"/>
        <v>B</v>
      </c>
    </row>
    <row r="1659" spans="1:22" ht="58" x14ac:dyDescent="0.35">
      <c r="A1659">
        <v>1657</v>
      </c>
      <c r="B1659" s="1" t="s">
        <v>1658</v>
      </c>
      <c r="C1659" s="1" t="s">
        <v>5767</v>
      </c>
      <c r="D1659" s="13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200"/>
        <v>1.0493380000000001</v>
      </c>
      <c r="P1659" s="4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9">
        <f t="shared" si="204"/>
        <v>41023.782037037039</v>
      </c>
      <c r="T1659" s="9">
        <f t="shared" si="205"/>
        <v>41053.782037037039</v>
      </c>
      <c r="U1659" t="str">
        <f t="shared" si="206"/>
        <v>Apr</v>
      </c>
      <c r="V1659" t="str">
        <f t="shared" si="207"/>
        <v>B</v>
      </c>
    </row>
    <row r="1660" spans="1:22" ht="43.5" x14ac:dyDescent="0.35">
      <c r="A1660">
        <v>1658</v>
      </c>
      <c r="B1660" s="1" t="s">
        <v>1659</v>
      </c>
      <c r="C1660" s="1" t="s">
        <v>5768</v>
      </c>
      <c r="D1660" s="13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200"/>
        <v>1.3223333333333334</v>
      </c>
      <c r="P1660" s="4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9">
        <f t="shared" si="204"/>
        <v>41223.22184027778</v>
      </c>
      <c r="T1660" s="9">
        <f t="shared" si="205"/>
        <v>41261.597222222219</v>
      </c>
      <c r="U1660" t="str">
        <f t="shared" si="206"/>
        <v>Nov</v>
      </c>
      <c r="V1660" t="str">
        <f t="shared" si="207"/>
        <v>B</v>
      </c>
    </row>
    <row r="1661" spans="1:22" ht="43.5" x14ac:dyDescent="0.35">
      <c r="A1661">
        <v>1659</v>
      </c>
      <c r="B1661" s="1" t="s">
        <v>1660</v>
      </c>
      <c r="C1661" s="1" t="s">
        <v>5769</v>
      </c>
      <c r="D1661" s="13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200"/>
        <v>1.1279999999999999</v>
      </c>
      <c r="P1661" s="4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9">
        <f t="shared" si="204"/>
        <v>41596.913437499999</v>
      </c>
      <c r="T1661" s="9">
        <f t="shared" si="205"/>
        <v>41625.5</v>
      </c>
      <c r="U1661" t="str">
        <f t="shared" si="206"/>
        <v>Nov</v>
      </c>
      <c r="V1661" t="str">
        <f t="shared" si="207"/>
        <v>B</v>
      </c>
    </row>
    <row r="1662" spans="1:22" ht="58" x14ac:dyDescent="0.35">
      <c r="A1662">
        <v>1660</v>
      </c>
      <c r="B1662" s="1" t="s">
        <v>1661</v>
      </c>
      <c r="C1662" s="1" t="s">
        <v>5770</v>
      </c>
      <c r="D1662" s="13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200"/>
        <v>12.5375</v>
      </c>
      <c r="P1662" s="4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9">
        <f t="shared" si="204"/>
        <v>42459.693865740745</v>
      </c>
      <c r="T1662" s="9">
        <f t="shared" si="205"/>
        <v>42490.915972222225</v>
      </c>
      <c r="U1662" t="str">
        <f t="shared" si="206"/>
        <v>Mar</v>
      </c>
      <c r="V1662" t="str">
        <f t="shared" si="207"/>
        <v>C</v>
      </c>
    </row>
    <row r="1663" spans="1:22" ht="72.5" x14ac:dyDescent="0.35">
      <c r="A1663">
        <v>1661</v>
      </c>
      <c r="B1663" s="1" t="s">
        <v>1662</v>
      </c>
      <c r="C1663" s="1" t="s">
        <v>5771</v>
      </c>
      <c r="D1663" s="1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200"/>
        <v>1.0250632911392406</v>
      </c>
      <c r="P1663" s="4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9">
        <f t="shared" si="204"/>
        <v>42343.998043981483</v>
      </c>
      <c r="T1663" s="9">
        <f t="shared" si="205"/>
        <v>42386.875</v>
      </c>
      <c r="U1663" t="str">
        <f t="shared" si="206"/>
        <v>Dec</v>
      </c>
      <c r="V1663" t="str">
        <f t="shared" si="207"/>
        <v>B</v>
      </c>
    </row>
    <row r="1664" spans="1:22" ht="58" x14ac:dyDescent="0.35">
      <c r="A1664">
        <v>1662</v>
      </c>
      <c r="B1664" s="1" t="s">
        <v>1663</v>
      </c>
      <c r="C1664" s="1" t="s">
        <v>5772</v>
      </c>
      <c r="D1664" s="13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200"/>
        <v>1.026375</v>
      </c>
      <c r="P1664" s="4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9">
        <f t="shared" si="204"/>
        <v>40848.198333333334</v>
      </c>
      <c r="T1664" s="9">
        <f t="shared" si="205"/>
        <v>40908.239999999998</v>
      </c>
      <c r="U1664" t="str">
        <f t="shared" si="206"/>
        <v>Nov</v>
      </c>
      <c r="V1664" t="str">
        <f t="shared" si="207"/>
        <v>B</v>
      </c>
    </row>
    <row r="1665" spans="1:22" ht="43.5" x14ac:dyDescent="0.35">
      <c r="A1665">
        <v>1663</v>
      </c>
      <c r="B1665" s="1" t="s">
        <v>1664</v>
      </c>
      <c r="C1665" s="1" t="s">
        <v>5773</v>
      </c>
      <c r="D1665" s="13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200"/>
        <v>1.08</v>
      </c>
      <c r="P1665" s="4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42006.02207175926</v>
      </c>
      <c r="T1665" s="9">
        <f t="shared" si="205"/>
        <v>42036.02207175926</v>
      </c>
      <c r="U1665" t="str">
        <f t="shared" si="206"/>
        <v>Jan</v>
      </c>
      <c r="V1665" t="str">
        <f t="shared" si="207"/>
        <v>B</v>
      </c>
    </row>
    <row r="1666" spans="1:22" ht="43.5" x14ac:dyDescent="0.35">
      <c r="A1666">
        <v>1664</v>
      </c>
      <c r="B1666" s="1" t="s">
        <v>1665</v>
      </c>
      <c r="C1666" s="1" t="s">
        <v>5774</v>
      </c>
      <c r="D1666" s="13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200"/>
        <v>1.2240879999999998</v>
      </c>
      <c r="P1666" s="4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9">
        <f t="shared" si="204"/>
        <v>40939.761782407404</v>
      </c>
      <c r="T1666" s="9">
        <f t="shared" si="205"/>
        <v>40984.165972222225</v>
      </c>
      <c r="U1666" t="str">
        <f t="shared" si="206"/>
        <v>Jan</v>
      </c>
      <c r="V1666" t="str">
        <f t="shared" si="207"/>
        <v>B</v>
      </c>
    </row>
    <row r="1667" spans="1:22" ht="43.5" x14ac:dyDescent="0.35">
      <c r="A1667">
        <v>1665</v>
      </c>
      <c r="B1667" s="1" t="s">
        <v>1666</v>
      </c>
      <c r="C1667" s="1" t="s">
        <v>5775</v>
      </c>
      <c r="D1667" s="13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208">E1667/D1667</f>
        <v>1.1945714285714286</v>
      </c>
      <c r="P1667" s="4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9">
        <f t="shared" ref="S1667:S1730" si="212">(((J1667/60)/60)/24)+DATE(1970,1,1)</f>
        <v>40564.649456018517</v>
      </c>
      <c r="T1667" s="9">
        <f t="shared" ref="T1667:T1730" si="213">(((I1667/60)/60)/24)+DATE(1970,1,1)</f>
        <v>40596.125</v>
      </c>
      <c r="U1667" t="str">
        <f t="shared" ref="U1667:U1730" si="214">(TEXT(S1667,"mmm"))</f>
        <v>Jan</v>
      </c>
      <c r="V1667" t="str">
        <f t="shared" ref="V1667:V1730" si="215">IF(O1667&lt;1,"A",IF(O1667&lt;2,"B","C"))</f>
        <v>B</v>
      </c>
    </row>
    <row r="1668" spans="1:22" ht="43.5" x14ac:dyDescent="0.35">
      <c r="A1668">
        <v>1666</v>
      </c>
      <c r="B1668" s="1" t="s">
        <v>1667</v>
      </c>
      <c r="C1668" s="1" t="s">
        <v>5776</v>
      </c>
      <c r="D1668" s="13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208"/>
        <v>1.6088</v>
      </c>
      <c r="P1668" s="4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9">
        <f t="shared" si="212"/>
        <v>41331.253159722226</v>
      </c>
      <c r="T1668" s="9">
        <f t="shared" si="213"/>
        <v>41361.211493055554</v>
      </c>
      <c r="U1668" t="str">
        <f t="shared" si="214"/>
        <v>Feb</v>
      </c>
      <c r="V1668" t="str">
        <f t="shared" si="215"/>
        <v>B</v>
      </c>
    </row>
    <row r="1669" spans="1:22" ht="43.5" x14ac:dyDescent="0.35">
      <c r="A1669">
        <v>1667</v>
      </c>
      <c r="B1669" s="1" t="s">
        <v>1668</v>
      </c>
      <c r="C1669" s="1" t="s">
        <v>5777</v>
      </c>
      <c r="D1669" s="13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208"/>
        <v>1.2685294117647059</v>
      </c>
      <c r="P1669" s="4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9">
        <f t="shared" si="212"/>
        <v>41682.0705787037</v>
      </c>
      <c r="T1669" s="9">
        <f t="shared" si="213"/>
        <v>41709.290972222225</v>
      </c>
      <c r="U1669" t="str">
        <f t="shared" si="214"/>
        <v>Feb</v>
      </c>
      <c r="V1669" t="str">
        <f t="shared" si="215"/>
        <v>B</v>
      </c>
    </row>
    <row r="1670" spans="1:22" ht="43.5" x14ac:dyDescent="0.35">
      <c r="A1670">
        <v>1668</v>
      </c>
      <c r="B1670" s="1" t="s">
        <v>1669</v>
      </c>
      <c r="C1670" s="1" t="s">
        <v>5778</v>
      </c>
      <c r="D1670" s="13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208"/>
        <v>1.026375</v>
      </c>
      <c r="P1670" s="4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9">
        <f t="shared" si="212"/>
        <v>40845.14975694444</v>
      </c>
      <c r="T1670" s="9">
        <f t="shared" si="213"/>
        <v>40875.191423611112</v>
      </c>
      <c r="U1670" t="str">
        <f t="shared" si="214"/>
        <v>Oct</v>
      </c>
      <c r="V1670" t="str">
        <f t="shared" si="215"/>
        <v>B</v>
      </c>
    </row>
    <row r="1671" spans="1:22" ht="58" x14ac:dyDescent="0.35">
      <c r="A1671">
        <v>1669</v>
      </c>
      <c r="B1671" s="1" t="s">
        <v>1670</v>
      </c>
      <c r="C1671" s="1" t="s">
        <v>5779</v>
      </c>
      <c r="D1671" s="13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208"/>
        <v>1.3975</v>
      </c>
      <c r="P1671" s="4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42461.885138888887</v>
      </c>
      <c r="T1671" s="9">
        <f t="shared" si="213"/>
        <v>42521.885138888887</v>
      </c>
      <c r="U1671" t="str">
        <f t="shared" si="214"/>
        <v>Apr</v>
      </c>
      <c r="V1671" t="str">
        <f t="shared" si="215"/>
        <v>B</v>
      </c>
    </row>
    <row r="1672" spans="1:22" ht="58" x14ac:dyDescent="0.35">
      <c r="A1672">
        <v>1670</v>
      </c>
      <c r="B1672" s="1" t="s">
        <v>1671</v>
      </c>
      <c r="C1672" s="1" t="s">
        <v>5780</v>
      </c>
      <c r="D1672" s="13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208"/>
        <v>1.026</v>
      </c>
      <c r="P1672" s="4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9">
        <f t="shared" si="212"/>
        <v>40313.930543981485</v>
      </c>
      <c r="T1672" s="9">
        <f t="shared" si="213"/>
        <v>40364.166666666664</v>
      </c>
      <c r="U1672" t="str">
        <f t="shared" si="214"/>
        <v>May</v>
      </c>
      <c r="V1672" t="str">
        <f t="shared" si="215"/>
        <v>B</v>
      </c>
    </row>
    <row r="1673" spans="1:22" ht="29" x14ac:dyDescent="0.35">
      <c r="A1673">
        <v>1671</v>
      </c>
      <c r="B1673" s="1" t="s">
        <v>1672</v>
      </c>
      <c r="C1673" s="1" t="s">
        <v>5781</v>
      </c>
      <c r="D1673" s="1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208"/>
        <v>1.0067349999999999</v>
      </c>
      <c r="P1673" s="4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9">
        <f t="shared" si="212"/>
        <v>42553.54414351852</v>
      </c>
      <c r="T1673" s="9">
        <f t="shared" si="213"/>
        <v>42583.54414351852</v>
      </c>
      <c r="U1673" t="str">
        <f t="shared" si="214"/>
        <v>Jul</v>
      </c>
      <c r="V1673" t="str">
        <f t="shared" si="215"/>
        <v>B</v>
      </c>
    </row>
    <row r="1674" spans="1:22" ht="43.5" x14ac:dyDescent="0.35">
      <c r="A1674">
        <v>1672</v>
      </c>
      <c r="B1674" s="1" t="s">
        <v>1673</v>
      </c>
      <c r="C1674" s="1" t="s">
        <v>5782</v>
      </c>
      <c r="D1674" s="13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208"/>
        <v>1.1294117647058823</v>
      </c>
      <c r="P1674" s="4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9">
        <f t="shared" si="212"/>
        <v>41034.656597222223</v>
      </c>
      <c r="T1674" s="9">
        <f t="shared" si="213"/>
        <v>41064.656597222223</v>
      </c>
      <c r="U1674" t="str">
        <f t="shared" si="214"/>
        <v>May</v>
      </c>
      <c r="V1674" t="str">
        <f t="shared" si="215"/>
        <v>B</v>
      </c>
    </row>
    <row r="1675" spans="1:22" ht="43.5" x14ac:dyDescent="0.35">
      <c r="A1675">
        <v>1673</v>
      </c>
      <c r="B1675" s="1" t="s">
        <v>1674</v>
      </c>
      <c r="C1675" s="1" t="s">
        <v>5783</v>
      </c>
      <c r="D1675" s="13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208"/>
        <v>1.2809523809523808</v>
      </c>
      <c r="P1675" s="4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9">
        <f t="shared" si="212"/>
        <v>42039.878379629634</v>
      </c>
      <c r="T1675" s="9">
        <f t="shared" si="213"/>
        <v>42069.878379629634</v>
      </c>
      <c r="U1675" t="str">
        <f t="shared" si="214"/>
        <v>Feb</v>
      </c>
      <c r="V1675" t="str">
        <f t="shared" si="215"/>
        <v>B</v>
      </c>
    </row>
    <row r="1676" spans="1:22" ht="43.5" x14ac:dyDescent="0.35">
      <c r="A1676">
        <v>1674</v>
      </c>
      <c r="B1676" s="1" t="s">
        <v>1675</v>
      </c>
      <c r="C1676" s="1" t="s">
        <v>5784</v>
      </c>
      <c r="D1676" s="13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208"/>
        <v>2.0169999999999999</v>
      </c>
      <c r="P1676" s="4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9">
        <f t="shared" si="212"/>
        <v>42569.605393518519</v>
      </c>
      <c r="T1676" s="9">
        <f t="shared" si="213"/>
        <v>42600.290972222225</v>
      </c>
      <c r="U1676" t="str">
        <f t="shared" si="214"/>
        <v>Jul</v>
      </c>
      <c r="V1676" t="str">
        <f t="shared" si="215"/>
        <v>C</v>
      </c>
    </row>
    <row r="1677" spans="1:22" ht="29" x14ac:dyDescent="0.35">
      <c r="A1677">
        <v>1675</v>
      </c>
      <c r="B1677" s="1" t="s">
        <v>1676</v>
      </c>
      <c r="C1677" s="1" t="s">
        <v>5785</v>
      </c>
      <c r="D1677" s="13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208"/>
        <v>1.37416</v>
      </c>
      <c r="P1677" s="4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9">
        <f t="shared" si="212"/>
        <v>40802.733101851853</v>
      </c>
      <c r="T1677" s="9">
        <f t="shared" si="213"/>
        <v>40832.918749999997</v>
      </c>
      <c r="U1677" t="str">
        <f t="shared" si="214"/>
        <v>Sep</v>
      </c>
      <c r="V1677" t="str">
        <f t="shared" si="215"/>
        <v>B</v>
      </c>
    </row>
    <row r="1678" spans="1:22" ht="29" x14ac:dyDescent="0.35">
      <c r="A1678">
        <v>1676</v>
      </c>
      <c r="B1678" s="1" t="s">
        <v>1677</v>
      </c>
      <c r="C1678" s="1" t="s">
        <v>5786</v>
      </c>
      <c r="D1678" s="13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208"/>
        <v>1.1533333333333333</v>
      </c>
      <c r="P1678" s="4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9">
        <f t="shared" si="212"/>
        <v>40973.72623842593</v>
      </c>
      <c r="T1678" s="9">
        <f t="shared" si="213"/>
        <v>41020.165972222225</v>
      </c>
      <c r="U1678" t="str">
        <f t="shared" si="214"/>
        <v>Mar</v>
      </c>
      <c r="V1678" t="str">
        <f t="shared" si="215"/>
        <v>B</v>
      </c>
    </row>
    <row r="1679" spans="1:22" ht="43.5" x14ac:dyDescent="0.35">
      <c r="A1679">
        <v>1677</v>
      </c>
      <c r="B1679" s="1" t="s">
        <v>1678</v>
      </c>
      <c r="C1679" s="1" t="s">
        <v>5787</v>
      </c>
      <c r="D1679" s="13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208"/>
        <v>1.1166666666666667</v>
      </c>
      <c r="P1679" s="4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9">
        <f t="shared" si="212"/>
        <v>42416.407129629632</v>
      </c>
      <c r="T1679" s="9">
        <f t="shared" si="213"/>
        <v>42476.249305555553</v>
      </c>
      <c r="U1679" t="str">
        <f t="shared" si="214"/>
        <v>Feb</v>
      </c>
      <c r="V1679" t="str">
        <f t="shared" si="215"/>
        <v>B</v>
      </c>
    </row>
    <row r="1680" spans="1:22" ht="43.5" x14ac:dyDescent="0.35">
      <c r="A1680">
        <v>1678</v>
      </c>
      <c r="B1680" s="1" t="s">
        <v>1679</v>
      </c>
      <c r="C1680" s="1" t="s">
        <v>5788</v>
      </c>
      <c r="D1680" s="13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208"/>
        <v>1.1839999999999999</v>
      </c>
      <c r="P1680" s="4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9">
        <f t="shared" si="212"/>
        <v>41662.854988425926</v>
      </c>
      <c r="T1680" s="9">
        <f t="shared" si="213"/>
        <v>41676.854988425926</v>
      </c>
      <c r="U1680" t="str">
        <f t="shared" si="214"/>
        <v>Jan</v>
      </c>
      <c r="V1680" t="str">
        <f t="shared" si="215"/>
        <v>B</v>
      </c>
    </row>
    <row r="1681" spans="1:22" ht="58" x14ac:dyDescent="0.35">
      <c r="A1681">
        <v>1679</v>
      </c>
      <c r="B1681" s="1" t="s">
        <v>1680</v>
      </c>
      <c r="C1681" s="1" t="s">
        <v>5789</v>
      </c>
      <c r="D1681" s="13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208"/>
        <v>1.75</v>
      </c>
      <c r="P1681" s="4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40723.068807870368</v>
      </c>
      <c r="T1681" s="9">
        <f t="shared" si="213"/>
        <v>40746.068807870368</v>
      </c>
      <c r="U1681" t="str">
        <f t="shared" si="214"/>
        <v>Jun</v>
      </c>
      <c r="V1681" t="str">
        <f t="shared" si="215"/>
        <v>B</v>
      </c>
    </row>
    <row r="1682" spans="1:22" ht="29" x14ac:dyDescent="0.35">
      <c r="A1682">
        <v>1680</v>
      </c>
      <c r="B1682" s="1" t="s">
        <v>1681</v>
      </c>
      <c r="C1682" s="1" t="s">
        <v>5790</v>
      </c>
      <c r="D1682" s="13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208"/>
        <v>1.175</v>
      </c>
      <c r="P1682" s="4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41802.757719907408</v>
      </c>
      <c r="T1682" s="9">
        <f t="shared" si="213"/>
        <v>41832.757719907408</v>
      </c>
      <c r="U1682" t="str">
        <f t="shared" si="214"/>
        <v>Jun</v>
      </c>
      <c r="V1682" t="str">
        <f t="shared" si="215"/>
        <v>B</v>
      </c>
    </row>
    <row r="1683" spans="1:22" ht="58" x14ac:dyDescent="0.35">
      <c r="A1683">
        <v>1681</v>
      </c>
      <c r="B1683" s="1" t="s">
        <v>1682</v>
      </c>
      <c r="C1683" s="1" t="s">
        <v>5791</v>
      </c>
      <c r="D1683" s="1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208"/>
        <v>1.0142212307692309</v>
      </c>
      <c r="P1683" s="4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9">
        <f t="shared" si="212"/>
        <v>42774.121342592596</v>
      </c>
      <c r="T1683" s="9">
        <f t="shared" si="213"/>
        <v>42823.083333333328</v>
      </c>
      <c r="U1683" t="str">
        <f t="shared" si="214"/>
        <v>Feb</v>
      </c>
      <c r="V1683" t="str">
        <f t="shared" si="215"/>
        <v>B</v>
      </c>
    </row>
    <row r="1684" spans="1:22" ht="43.5" x14ac:dyDescent="0.35">
      <c r="A1684">
        <v>1682</v>
      </c>
      <c r="B1684" s="1" t="s">
        <v>1683</v>
      </c>
      <c r="C1684" s="1" t="s">
        <v>5792</v>
      </c>
      <c r="D1684" s="13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208"/>
        <v>0</v>
      </c>
      <c r="P1684" s="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9">
        <f t="shared" si="212"/>
        <v>42779.21365740741</v>
      </c>
      <c r="T1684" s="9">
        <f t="shared" si="213"/>
        <v>42839.171990740739</v>
      </c>
      <c r="U1684" t="str">
        <f t="shared" si="214"/>
        <v>Feb</v>
      </c>
      <c r="V1684" t="str">
        <f t="shared" si="215"/>
        <v>A</v>
      </c>
    </row>
    <row r="1685" spans="1:22" ht="43.5" x14ac:dyDescent="0.35">
      <c r="A1685">
        <v>1683</v>
      </c>
      <c r="B1685" s="1" t="s">
        <v>1684</v>
      </c>
      <c r="C1685" s="1" t="s">
        <v>5793</v>
      </c>
      <c r="D1685" s="13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208"/>
        <v>0.21714285714285714</v>
      </c>
      <c r="P1685" s="4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42808.781689814816</v>
      </c>
      <c r="T1685" s="9">
        <f t="shared" si="213"/>
        <v>42832.781689814816</v>
      </c>
      <c r="U1685" t="str">
        <f t="shared" si="214"/>
        <v>Mar</v>
      </c>
      <c r="V1685" t="str">
        <f t="shared" si="215"/>
        <v>A</v>
      </c>
    </row>
    <row r="1686" spans="1:22" ht="29" x14ac:dyDescent="0.35">
      <c r="A1686">
        <v>1684</v>
      </c>
      <c r="B1686" s="1" t="s">
        <v>1685</v>
      </c>
      <c r="C1686" s="1" t="s">
        <v>5794</v>
      </c>
      <c r="D1686" s="13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208"/>
        <v>1.0912500000000001</v>
      </c>
      <c r="P1686" s="4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42783.815289351856</v>
      </c>
      <c r="T1686" s="9">
        <f t="shared" si="213"/>
        <v>42811.773622685185</v>
      </c>
      <c r="U1686" t="str">
        <f t="shared" si="214"/>
        <v>Feb</v>
      </c>
      <c r="V1686" t="str">
        <f t="shared" si="215"/>
        <v>B</v>
      </c>
    </row>
    <row r="1687" spans="1:22" ht="43.5" x14ac:dyDescent="0.35">
      <c r="A1687">
        <v>1685</v>
      </c>
      <c r="B1687" s="1" t="s">
        <v>1686</v>
      </c>
      <c r="C1687" s="1" t="s">
        <v>5795</v>
      </c>
      <c r="D1687" s="13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208"/>
        <v>1.0285714285714285</v>
      </c>
      <c r="P1687" s="4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42788.2502662037</v>
      </c>
      <c r="T1687" s="9">
        <f t="shared" si="213"/>
        <v>42818.208599537036</v>
      </c>
      <c r="U1687" t="str">
        <f t="shared" si="214"/>
        <v>Feb</v>
      </c>
      <c r="V1687" t="str">
        <f t="shared" si="215"/>
        <v>B</v>
      </c>
    </row>
    <row r="1688" spans="1:22" ht="43.5" x14ac:dyDescent="0.35">
      <c r="A1688">
        <v>1686</v>
      </c>
      <c r="B1688" s="1" t="s">
        <v>1687</v>
      </c>
      <c r="C1688" s="1" t="s">
        <v>5796</v>
      </c>
      <c r="D1688" s="13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208"/>
        <v>3.5999999999999999E-3</v>
      </c>
      <c r="P1688" s="4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42792.843969907408</v>
      </c>
      <c r="T1688" s="9">
        <f t="shared" si="213"/>
        <v>42852.802303240736</v>
      </c>
      <c r="U1688" t="str">
        <f t="shared" si="214"/>
        <v>Feb</v>
      </c>
      <c r="V1688" t="str">
        <f t="shared" si="215"/>
        <v>A</v>
      </c>
    </row>
    <row r="1689" spans="1:22" ht="43.5" x14ac:dyDescent="0.35">
      <c r="A1689">
        <v>1687</v>
      </c>
      <c r="B1689" s="1" t="s">
        <v>1688</v>
      </c>
      <c r="C1689" s="1" t="s">
        <v>5797</v>
      </c>
      <c r="D1689" s="13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208"/>
        <v>0.3125</v>
      </c>
      <c r="P1689" s="4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9">
        <f t="shared" si="212"/>
        <v>42802.046817129631</v>
      </c>
      <c r="T1689" s="9">
        <f t="shared" si="213"/>
        <v>42835.84375</v>
      </c>
      <c r="U1689" t="str">
        <f t="shared" si="214"/>
        <v>Mar</v>
      </c>
      <c r="V1689" t="str">
        <f t="shared" si="215"/>
        <v>A</v>
      </c>
    </row>
    <row r="1690" spans="1:22" ht="58" x14ac:dyDescent="0.35">
      <c r="A1690">
        <v>1688</v>
      </c>
      <c r="B1690" s="1" t="s">
        <v>1689</v>
      </c>
      <c r="C1690" s="1" t="s">
        <v>5798</v>
      </c>
      <c r="D1690" s="13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208"/>
        <v>0.443</v>
      </c>
      <c r="P1690" s="4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42804.534652777773</v>
      </c>
      <c r="T1690" s="9">
        <f t="shared" si="213"/>
        <v>42834.492986111116</v>
      </c>
      <c r="U1690" t="str">
        <f t="shared" si="214"/>
        <v>Mar</v>
      </c>
      <c r="V1690" t="str">
        <f t="shared" si="215"/>
        <v>A</v>
      </c>
    </row>
    <row r="1691" spans="1:22" ht="29" x14ac:dyDescent="0.35">
      <c r="A1691">
        <v>1689</v>
      </c>
      <c r="B1691" s="1" t="s">
        <v>1690</v>
      </c>
      <c r="C1691" s="1" t="s">
        <v>5799</v>
      </c>
      <c r="D1691" s="13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208"/>
        <v>1</v>
      </c>
      <c r="P1691" s="4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9">
        <f t="shared" si="212"/>
        <v>42780.942476851851</v>
      </c>
      <c r="T1691" s="9">
        <f t="shared" si="213"/>
        <v>42810.900810185187</v>
      </c>
      <c r="U1691" t="str">
        <f t="shared" si="214"/>
        <v>Feb</v>
      </c>
      <c r="V1691" t="str">
        <f t="shared" si="215"/>
        <v>B</v>
      </c>
    </row>
    <row r="1692" spans="1:22" ht="43.5" x14ac:dyDescent="0.35">
      <c r="A1692">
        <v>1690</v>
      </c>
      <c r="B1692" s="1" t="s">
        <v>1691</v>
      </c>
      <c r="C1692" s="1" t="s">
        <v>5800</v>
      </c>
      <c r="D1692" s="13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208"/>
        <v>0.254</v>
      </c>
      <c r="P1692" s="4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9">
        <f t="shared" si="212"/>
        <v>42801.43104166667</v>
      </c>
      <c r="T1692" s="9">
        <f t="shared" si="213"/>
        <v>42831.389374999999</v>
      </c>
      <c r="U1692" t="str">
        <f t="shared" si="214"/>
        <v>Mar</v>
      </c>
      <c r="V1692" t="str">
        <f t="shared" si="215"/>
        <v>A</v>
      </c>
    </row>
    <row r="1693" spans="1:22" ht="43.5" x14ac:dyDescent="0.35">
      <c r="A1693">
        <v>1691</v>
      </c>
      <c r="B1693" s="1" t="s">
        <v>1692</v>
      </c>
      <c r="C1693" s="1" t="s">
        <v>5801</v>
      </c>
      <c r="D1693" s="1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208"/>
        <v>0.33473333333333333</v>
      </c>
      <c r="P1693" s="4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9">
        <f t="shared" si="212"/>
        <v>42795.701481481476</v>
      </c>
      <c r="T1693" s="9">
        <f t="shared" si="213"/>
        <v>42828.041666666672</v>
      </c>
      <c r="U1693" t="str">
        <f t="shared" si="214"/>
        <v>Mar</v>
      </c>
      <c r="V1693" t="str">
        <f t="shared" si="215"/>
        <v>A</v>
      </c>
    </row>
    <row r="1694" spans="1:22" ht="43.5" x14ac:dyDescent="0.35">
      <c r="A1694">
        <v>1692</v>
      </c>
      <c r="B1694" s="1" t="s">
        <v>1693</v>
      </c>
      <c r="C1694" s="1" t="s">
        <v>5802</v>
      </c>
      <c r="D1694" s="13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208"/>
        <v>0.47799999999999998</v>
      </c>
      <c r="P1694" s="4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9">
        <f t="shared" si="212"/>
        <v>42788.151238425926</v>
      </c>
      <c r="T1694" s="9">
        <f t="shared" si="213"/>
        <v>42820.999305555553</v>
      </c>
      <c r="U1694" t="str">
        <f t="shared" si="214"/>
        <v>Feb</v>
      </c>
      <c r="V1694" t="str">
        <f t="shared" si="215"/>
        <v>A</v>
      </c>
    </row>
    <row r="1695" spans="1:22" ht="58" x14ac:dyDescent="0.35">
      <c r="A1695">
        <v>1693</v>
      </c>
      <c r="B1695" s="1" t="s">
        <v>1694</v>
      </c>
      <c r="C1695" s="1" t="s">
        <v>5803</v>
      </c>
      <c r="D1695" s="13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208"/>
        <v>9.3333333333333338E-2</v>
      </c>
      <c r="P1695" s="4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42803.920277777783</v>
      </c>
      <c r="T1695" s="9">
        <f t="shared" si="213"/>
        <v>42834.833333333328</v>
      </c>
      <c r="U1695" t="str">
        <f t="shared" si="214"/>
        <v>Mar</v>
      </c>
      <c r="V1695" t="str">
        <f t="shared" si="215"/>
        <v>A</v>
      </c>
    </row>
    <row r="1696" spans="1:22" ht="43.5" x14ac:dyDescent="0.35">
      <c r="A1696">
        <v>1694</v>
      </c>
      <c r="B1696" s="1" t="s">
        <v>1695</v>
      </c>
      <c r="C1696" s="1" t="s">
        <v>5804</v>
      </c>
      <c r="D1696" s="13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208"/>
        <v>5.0000000000000001E-4</v>
      </c>
      <c r="P1696" s="4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42791.669837962967</v>
      </c>
      <c r="T1696" s="9">
        <f t="shared" si="213"/>
        <v>42821.191666666666</v>
      </c>
      <c r="U1696" t="str">
        <f t="shared" si="214"/>
        <v>Feb</v>
      </c>
      <c r="V1696" t="str">
        <f t="shared" si="215"/>
        <v>A</v>
      </c>
    </row>
    <row r="1697" spans="1:22" ht="58" x14ac:dyDescent="0.35">
      <c r="A1697">
        <v>1695</v>
      </c>
      <c r="B1697" s="1" t="s">
        <v>1696</v>
      </c>
      <c r="C1697" s="1" t="s">
        <v>5805</v>
      </c>
      <c r="D1697" s="13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208"/>
        <v>0.11708333333333333</v>
      </c>
      <c r="P1697" s="4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9">
        <f t="shared" si="212"/>
        <v>42801.031412037039</v>
      </c>
      <c r="T1697" s="9">
        <f t="shared" si="213"/>
        <v>42835.041666666672</v>
      </c>
      <c r="U1697" t="str">
        <f t="shared" si="214"/>
        <v>Mar</v>
      </c>
      <c r="V1697" t="str">
        <f t="shared" si="215"/>
        <v>A</v>
      </c>
    </row>
    <row r="1698" spans="1:22" ht="58" x14ac:dyDescent="0.35">
      <c r="A1698">
        <v>1696</v>
      </c>
      <c r="B1698" s="1" t="s">
        <v>1697</v>
      </c>
      <c r="C1698" s="1" t="s">
        <v>5806</v>
      </c>
      <c r="D1698" s="13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208"/>
        <v>0</v>
      </c>
      <c r="P1698" s="4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9">
        <f t="shared" si="212"/>
        <v>42796.069571759261</v>
      </c>
      <c r="T1698" s="9">
        <f t="shared" si="213"/>
        <v>42826.027905092589</v>
      </c>
      <c r="U1698" t="str">
        <f t="shared" si="214"/>
        <v>Mar</v>
      </c>
      <c r="V1698" t="str">
        <f t="shared" si="215"/>
        <v>A</v>
      </c>
    </row>
    <row r="1699" spans="1:22" ht="43.5" x14ac:dyDescent="0.35">
      <c r="A1699">
        <v>1697</v>
      </c>
      <c r="B1699" s="1" t="s">
        <v>1698</v>
      </c>
      <c r="C1699" s="1" t="s">
        <v>5807</v>
      </c>
      <c r="D1699" s="13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208"/>
        <v>0.20208000000000001</v>
      </c>
      <c r="P1699" s="4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9">
        <f t="shared" si="212"/>
        <v>42805.032962962956</v>
      </c>
      <c r="T1699" s="9">
        <f t="shared" si="213"/>
        <v>42834.991296296299</v>
      </c>
      <c r="U1699" t="str">
        <f t="shared" si="214"/>
        <v>Mar</v>
      </c>
      <c r="V1699" t="str">
        <f t="shared" si="215"/>
        <v>A</v>
      </c>
    </row>
    <row r="1700" spans="1:22" ht="72.5" x14ac:dyDescent="0.35">
      <c r="A1700">
        <v>1698</v>
      </c>
      <c r="B1700" s="1" t="s">
        <v>1699</v>
      </c>
      <c r="C1700" s="1" t="s">
        <v>5808</v>
      </c>
      <c r="D1700" s="13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208"/>
        <v>0</v>
      </c>
      <c r="P1700" s="4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9">
        <f t="shared" si="212"/>
        <v>42796.207870370374</v>
      </c>
      <c r="T1700" s="9">
        <f t="shared" si="213"/>
        <v>42820.147916666669</v>
      </c>
      <c r="U1700" t="str">
        <f t="shared" si="214"/>
        <v>Mar</v>
      </c>
      <c r="V1700" t="str">
        <f t="shared" si="215"/>
        <v>A</v>
      </c>
    </row>
    <row r="1701" spans="1:22" ht="58" x14ac:dyDescent="0.35">
      <c r="A1701">
        <v>1699</v>
      </c>
      <c r="B1701" s="1" t="s">
        <v>1700</v>
      </c>
      <c r="C1701" s="1" t="s">
        <v>5809</v>
      </c>
      <c r="D1701" s="13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208"/>
        <v>4.2311459353574929E-2</v>
      </c>
      <c r="P1701" s="4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42806.863946759258</v>
      </c>
      <c r="T1701" s="9">
        <f t="shared" si="213"/>
        <v>42836.863946759258</v>
      </c>
      <c r="U1701" t="str">
        <f t="shared" si="214"/>
        <v>Mar</v>
      </c>
      <c r="V1701" t="str">
        <f t="shared" si="215"/>
        <v>A</v>
      </c>
    </row>
    <row r="1702" spans="1:22" ht="43.5" x14ac:dyDescent="0.35">
      <c r="A1702">
        <v>1700</v>
      </c>
      <c r="B1702" s="1" t="s">
        <v>1701</v>
      </c>
      <c r="C1702" s="1" t="s">
        <v>5810</v>
      </c>
      <c r="D1702" s="13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208"/>
        <v>0.2606</v>
      </c>
      <c r="P1702" s="4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9">
        <f t="shared" si="212"/>
        <v>42796.071643518517</v>
      </c>
      <c r="T1702" s="9">
        <f t="shared" si="213"/>
        <v>42826.166666666672</v>
      </c>
      <c r="U1702" t="str">
        <f t="shared" si="214"/>
        <v>Mar</v>
      </c>
      <c r="V1702" t="str">
        <f t="shared" si="215"/>
        <v>A</v>
      </c>
    </row>
    <row r="1703" spans="1:22" ht="43.5" x14ac:dyDescent="0.35">
      <c r="A1703">
        <v>1701</v>
      </c>
      <c r="B1703" s="1" t="s">
        <v>1702</v>
      </c>
      <c r="C1703" s="1" t="s">
        <v>5811</v>
      </c>
      <c r="D1703" s="1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208"/>
        <v>1.9801980198019802E-3</v>
      </c>
      <c r="P1703" s="4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41989.664409722223</v>
      </c>
      <c r="T1703" s="9">
        <f t="shared" si="213"/>
        <v>42019.664409722223</v>
      </c>
      <c r="U1703" t="str">
        <f t="shared" si="214"/>
        <v>Dec</v>
      </c>
      <c r="V1703" t="str">
        <f t="shared" si="215"/>
        <v>A</v>
      </c>
    </row>
    <row r="1704" spans="1:22" ht="29" x14ac:dyDescent="0.35">
      <c r="A1704">
        <v>1702</v>
      </c>
      <c r="B1704" s="1" t="s">
        <v>1703</v>
      </c>
      <c r="C1704" s="1" t="s">
        <v>5812</v>
      </c>
      <c r="D1704" s="13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208"/>
        <v>6.0606060606060605E-5</v>
      </c>
      <c r="P1704" s="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42063.869791666672</v>
      </c>
      <c r="T1704" s="9">
        <f t="shared" si="213"/>
        <v>42093.828125</v>
      </c>
      <c r="U1704" t="str">
        <f t="shared" si="214"/>
        <v>Feb</v>
      </c>
      <c r="V1704" t="str">
        <f t="shared" si="215"/>
        <v>A</v>
      </c>
    </row>
    <row r="1705" spans="1:22" ht="43.5" x14ac:dyDescent="0.35">
      <c r="A1705">
        <v>1703</v>
      </c>
      <c r="B1705" s="1" t="s">
        <v>1704</v>
      </c>
      <c r="C1705" s="1" t="s">
        <v>5813</v>
      </c>
      <c r="D1705" s="13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208"/>
        <v>1.0200000000000001E-2</v>
      </c>
      <c r="P1705" s="4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42187.281678240746</v>
      </c>
      <c r="T1705" s="9">
        <f t="shared" si="213"/>
        <v>42247.281678240746</v>
      </c>
      <c r="U1705" t="str">
        <f t="shared" si="214"/>
        <v>Jul</v>
      </c>
      <c r="V1705" t="str">
        <f t="shared" si="215"/>
        <v>A</v>
      </c>
    </row>
    <row r="1706" spans="1:22" ht="43.5" x14ac:dyDescent="0.35">
      <c r="A1706">
        <v>1704</v>
      </c>
      <c r="B1706" s="1" t="s">
        <v>1705</v>
      </c>
      <c r="C1706" s="1" t="s">
        <v>5814</v>
      </c>
      <c r="D1706" s="13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208"/>
        <v>0.65100000000000002</v>
      </c>
      <c r="P1706" s="4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9">
        <f t="shared" si="212"/>
        <v>42021.139733796299</v>
      </c>
      <c r="T1706" s="9">
        <f t="shared" si="213"/>
        <v>42051.139733796299</v>
      </c>
      <c r="U1706" t="str">
        <f t="shared" si="214"/>
        <v>Jan</v>
      </c>
      <c r="V1706" t="str">
        <f t="shared" si="215"/>
        <v>A</v>
      </c>
    </row>
    <row r="1707" spans="1:22" ht="43.5" x14ac:dyDescent="0.35">
      <c r="A1707">
        <v>1705</v>
      </c>
      <c r="B1707" s="1" t="s">
        <v>1706</v>
      </c>
      <c r="C1707" s="1" t="s">
        <v>5815</v>
      </c>
      <c r="D1707" s="13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208"/>
        <v>0</v>
      </c>
      <c r="P1707" s="4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9">
        <f t="shared" si="212"/>
        <v>42245.016736111109</v>
      </c>
      <c r="T1707" s="9">
        <f t="shared" si="213"/>
        <v>42256.666666666672</v>
      </c>
      <c r="U1707" t="str">
        <f t="shared" si="214"/>
        <v>Aug</v>
      </c>
      <c r="V1707" t="str">
        <f t="shared" si="215"/>
        <v>A</v>
      </c>
    </row>
    <row r="1708" spans="1:22" ht="43.5" x14ac:dyDescent="0.35">
      <c r="A1708">
        <v>1706</v>
      </c>
      <c r="B1708" s="1" t="s">
        <v>1707</v>
      </c>
      <c r="C1708" s="1" t="s">
        <v>5816</v>
      </c>
      <c r="D1708" s="13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208"/>
        <v>0</v>
      </c>
      <c r="P1708" s="4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9">
        <f t="shared" si="212"/>
        <v>42179.306388888886</v>
      </c>
      <c r="T1708" s="9">
        <f t="shared" si="213"/>
        <v>42239.306388888886</v>
      </c>
      <c r="U1708" t="str">
        <f t="shared" si="214"/>
        <v>Jun</v>
      </c>
      <c r="V1708" t="str">
        <f t="shared" si="215"/>
        <v>A</v>
      </c>
    </row>
    <row r="1709" spans="1:22" ht="43.5" x14ac:dyDescent="0.35">
      <c r="A1709">
        <v>1707</v>
      </c>
      <c r="B1709" s="1" t="s">
        <v>1708</v>
      </c>
      <c r="C1709" s="1" t="s">
        <v>5817</v>
      </c>
      <c r="D1709" s="13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208"/>
        <v>9.74E-2</v>
      </c>
      <c r="P1709" s="4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9">
        <f t="shared" si="212"/>
        <v>42427.721006944441</v>
      </c>
      <c r="T1709" s="9">
        <f t="shared" si="213"/>
        <v>42457.679340277777</v>
      </c>
      <c r="U1709" t="str">
        <f t="shared" si="214"/>
        <v>Feb</v>
      </c>
      <c r="V1709" t="str">
        <f t="shared" si="215"/>
        <v>A</v>
      </c>
    </row>
    <row r="1710" spans="1:22" ht="58" x14ac:dyDescent="0.35">
      <c r="A1710">
        <v>1708</v>
      </c>
      <c r="B1710" s="1" t="s">
        <v>1709</v>
      </c>
      <c r="C1710" s="1" t="s">
        <v>5818</v>
      </c>
      <c r="D1710" s="13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208"/>
        <v>0</v>
      </c>
      <c r="P1710" s="4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9">
        <f t="shared" si="212"/>
        <v>42451.866967592592</v>
      </c>
      <c r="T1710" s="9">
        <f t="shared" si="213"/>
        <v>42491.866967592592</v>
      </c>
      <c r="U1710" t="str">
        <f t="shared" si="214"/>
        <v>Mar</v>
      </c>
      <c r="V1710" t="str">
        <f t="shared" si="215"/>
        <v>A</v>
      </c>
    </row>
    <row r="1711" spans="1:22" ht="43.5" x14ac:dyDescent="0.35">
      <c r="A1711">
        <v>1709</v>
      </c>
      <c r="B1711" s="1" t="s">
        <v>1710</v>
      </c>
      <c r="C1711" s="1" t="s">
        <v>5819</v>
      </c>
      <c r="D1711" s="13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208"/>
        <v>4.8571428571428571E-2</v>
      </c>
      <c r="P1711" s="4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41841.56381944444</v>
      </c>
      <c r="T1711" s="9">
        <f t="shared" si="213"/>
        <v>41882.818749999999</v>
      </c>
      <c r="U1711" t="str">
        <f t="shared" si="214"/>
        <v>Jul</v>
      </c>
      <c r="V1711" t="str">
        <f t="shared" si="215"/>
        <v>A</v>
      </c>
    </row>
    <row r="1712" spans="1:22" ht="29" x14ac:dyDescent="0.35">
      <c r="A1712">
        <v>1710</v>
      </c>
      <c r="B1712" s="1" t="s">
        <v>1711</v>
      </c>
      <c r="C1712" s="1" t="s">
        <v>5820</v>
      </c>
      <c r="D1712" s="13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208"/>
        <v>6.7999999999999996E-3</v>
      </c>
      <c r="P1712" s="4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42341.59129629629</v>
      </c>
      <c r="T1712" s="9">
        <f t="shared" si="213"/>
        <v>42387.541666666672</v>
      </c>
      <c r="U1712" t="str">
        <f t="shared" si="214"/>
        <v>Dec</v>
      </c>
      <c r="V1712" t="str">
        <f t="shared" si="215"/>
        <v>A</v>
      </c>
    </row>
    <row r="1713" spans="1:22" ht="43.5" x14ac:dyDescent="0.35">
      <c r="A1713">
        <v>1711</v>
      </c>
      <c r="B1713" s="1" t="s">
        <v>1712</v>
      </c>
      <c r="C1713" s="1" t="s">
        <v>5821</v>
      </c>
      <c r="D1713" s="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208"/>
        <v>0.105</v>
      </c>
      <c r="P1713" s="4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41852.646226851852</v>
      </c>
      <c r="T1713" s="9">
        <f t="shared" si="213"/>
        <v>41883.646226851852</v>
      </c>
      <c r="U1713" t="str">
        <f t="shared" si="214"/>
        <v>Aug</v>
      </c>
      <c r="V1713" t="str">
        <f t="shared" si="215"/>
        <v>A</v>
      </c>
    </row>
    <row r="1714" spans="1:22" ht="58" x14ac:dyDescent="0.35">
      <c r="A1714">
        <v>1712</v>
      </c>
      <c r="B1714" s="1" t="s">
        <v>1713</v>
      </c>
      <c r="C1714" s="1" t="s">
        <v>5822</v>
      </c>
      <c r="D1714" s="13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208"/>
        <v>0</v>
      </c>
      <c r="P1714" s="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9">
        <f t="shared" si="212"/>
        <v>42125.913807870369</v>
      </c>
      <c r="T1714" s="9">
        <f t="shared" si="213"/>
        <v>42185.913807870369</v>
      </c>
      <c r="U1714" t="str">
        <f t="shared" si="214"/>
        <v>May</v>
      </c>
      <c r="V1714" t="str">
        <f t="shared" si="215"/>
        <v>A</v>
      </c>
    </row>
    <row r="1715" spans="1:22" ht="58" x14ac:dyDescent="0.35">
      <c r="A1715">
        <v>1713</v>
      </c>
      <c r="B1715" s="1" t="s">
        <v>1714</v>
      </c>
      <c r="C1715" s="1" t="s">
        <v>5823</v>
      </c>
      <c r="D1715" s="13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208"/>
        <v>1.6666666666666666E-2</v>
      </c>
      <c r="P1715" s="4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41887.801064814819</v>
      </c>
      <c r="T1715" s="9">
        <f t="shared" si="213"/>
        <v>41917.801064814819</v>
      </c>
      <c r="U1715" t="str">
        <f t="shared" si="214"/>
        <v>Sep</v>
      </c>
      <c r="V1715" t="str">
        <f t="shared" si="215"/>
        <v>A</v>
      </c>
    </row>
    <row r="1716" spans="1:22" ht="43.5" x14ac:dyDescent="0.35">
      <c r="A1716">
        <v>1714</v>
      </c>
      <c r="B1716" s="1" t="s">
        <v>1715</v>
      </c>
      <c r="C1716" s="1" t="s">
        <v>5824</v>
      </c>
      <c r="D1716" s="13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208"/>
        <v>7.868E-2</v>
      </c>
      <c r="P1716" s="4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9">
        <f t="shared" si="212"/>
        <v>42095.918530092589</v>
      </c>
      <c r="T1716" s="9">
        <f t="shared" si="213"/>
        <v>42125.918530092589</v>
      </c>
      <c r="U1716" t="str">
        <f t="shared" si="214"/>
        <v>Apr</v>
      </c>
      <c r="V1716" t="str">
        <f t="shared" si="215"/>
        <v>A</v>
      </c>
    </row>
    <row r="1717" spans="1:22" ht="43.5" x14ac:dyDescent="0.35">
      <c r="A1717">
        <v>1715</v>
      </c>
      <c r="B1717" s="1" t="s">
        <v>1716</v>
      </c>
      <c r="C1717" s="1" t="s">
        <v>5825</v>
      </c>
      <c r="D1717" s="13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208"/>
        <v>2.2000000000000001E-3</v>
      </c>
      <c r="P1717" s="4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42064.217418981483</v>
      </c>
      <c r="T1717" s="9">
        <f t="shared" si="213"/>
        <v>42094.140277777777</v>
      </c>
      <c r="U1717" t="str">
        <f t="shared" si="214"/>
        <v>Mar</v>
      </c>
      <c r="V1717" t="str">
        <f t="shared" si="215"/>
        <v>A</v>
      </c>
    </row>
    <row r="1718" spans="1:22" ht="58" x14ac:dyDescent="0.35">
      <c r="A1718">
        <v>1716</v>
      </c>
      <c r="B1718" s="1" t="s">
        <v>1717</v>
      </c>
      <c r="C1718" s="1" t="s">
        <v>5826</v>
      </c>
      <c r="D1718" s="13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208"/>
        <v>7.4999999999999997E-2</v>
      </c>
      <c r="P1718" s="4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42673.577534722222</v>
      </c>
      <c r="T1718" s="9">
        <f t="shared" si="213"/>
        <v>42713.619201388887</v>
      </c>
      <c r="U1718" t="str">
        <f t="shared" si="214"/>
        <v>Oct</v>
      </c>
      <c r="V1718" t="str">
        <f t="shared" si="215"/>
        <v>A</v>
      </c>
    </row>
    <row r="1719" spans="1:22" ht="43.5" x14ac:dyDescent="0.35">
      <c r="A1719">
        <v>1717</v>
      </c>
      <c r="B1719" s="1" t="s">
        <v>1718</v>
      </c>
      <c r="C1719" s="1" t="s">
        <v>5827</v>
      </c>
      <c r="D1719" s="13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208"/>
        <v>0.42725880551301687</v>
      </c>
      <c r="P1719" s="4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9">
        <f t="shared" si="212"/>
        <v>42460.98192129629</v>
      </c>
      <c r="T1719" s="9">
        <f t="shared" si="213"/>
        <v>42481.166666666672</v>
      </c>
      <c r="U1719" t="str">
        <f t="shared" si="214"/>
        <v>Mar</v>
      </c>
      <c r="V1719" t="str">
        <f t="shared" si="215"/>
        <v>A</v>
      </c>
    </row>
    <row r="1720" spans="1:22" x14ac:dyDescent="0.35">
      <c r="A1720">
        <v>1718</v>
      </c>
      <c r="B1720" s="1" t="s">
        <v>1719</v>
      </c>
      <c r="C1720" s="1" t="s">
        <v>5828</v>
      </c>
      <c r="D1720" s="13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208"/>
        <v>2.142857142857143E-3</v>
      </c>
      <c r="P1720" s="4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42460.610520833332</v>
      </c>
      <c r="T1720" s="9">
        <f t="shared" si="213"/>
        <v>42504.207638888889</v>
      </c>
      <c r="U1720" t="str">
        <f t="shared" si="214"/>
        <v>Mar</v>
      </c>
      <c r="V1720" t="str">
        <f t="shared" si="215"/>
        <v>A</v>
      </c>
    </row>
    <row r="1721" spans="1:22" ht="43.5" x14ac:dyDescent="0.35">
      <c r="A1721">
        <v>1719</v>
      </c>
      <c r="B1721" s="1" t="s">
        <v>1720</v>
      </c>
      <c r="C1721" s="1" t="s">
        <v>5829</v>
      </c>
      <c r="D1721" s="13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208"/>
        <v>8.7500000000000008E-3</v>
      </c>
      <c r="P1721" s="4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9">
        <f t="shared" si="212"/>
        <v>41869.534618055557</v>
      </c>
      <c r="T1721" s="9">
        <f t="shared" si="213"/>
        <v>41899.534618055557</v>
      </c>
      <c r="U1721" t="str">
        <f t="shared" si="214"/>
        <v>Aug</v>
      </c>
      <c r="V1721" t="str">
        <f t="shared" si="215"/>
        <v>A</v>
      </c>
    </row>
    <row r="1722" spans="1:22" ht="43.5" x14ac:dyDescent="0.35">
      <c r="A1722">
        <v>1720</v>
      </c>
      <c r="B1722" s="1" t="s">
        <v>1721</v>
      </c>
      <c r="C1722" s="1" t="s">
        <v>5830</v>
      </c>
      <c r="D1722" s="13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208"/>
        <v>5.6250000000000001E-2</v>
      </c>
      <c r="P1722" s="4">
        <f t="shared" si="209"/>
        <v>28.125</v>
      </c>
      <c r="Q1722" t="str">
        <f t="shared" si="210"/>
        <v>music</v>
      </c>
      <c r="R1722" t="str">
        <f t="shared" si="211"/>
        <v>faith</v>
      </c>
      <c r="S1722" s="9">
        <f t="shared" si="212"/>
        <v>41922.783229166671</v>
      </c>
      <c r="T1722" s="9">
        <f t="shared" si="213"/>
        <v>41952.824895833335</v>
      </c>
      <c r="U1722" t="str">
        <f t="shared" si="214"/>
        <v>Oct</v>
      </c>
      <c r="V1722" t="str">
        <f t="shared" si="215"/>
        <v>A</v>
      </c>
    </row>
    <row r="1723" spans="1:22" ht="43.5" x14ac:dyDescent="0.35">
      <c r="A1723">
        <v>1721</v>
      </c>
      <c r="B1723" s="1" t="s">
        <v>1722</v>
      </c>
      <c r="C1723" s="1" t="s">
        <v>5831</v>
      </c>
      <c r="D1723" s="1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208"/>
        <v>0</v>
      </c>
      <c r="P1723" s="4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9">
        <f t="shared" si="212"/>
        <v>42319.461377314816</v>
      </c>
      <c r="T1723" s="9">
        <f t="shared" si="213"/>
        <v>42349.461377314816</v>
      </c>
      <c r="U1723" t="str">
        <f t="shared" si="214"/>
        <v>Nov</v>
      </c>
      <c r="V1723" t="str">
        <f t="shared" si="215"/>
        <v>A</v>
      </c>
    </row>
    <row r="1724" spans="1:22" ht="43.5" x14ac:dyDescent="0.35">
      <c r="A1724">
        <v>1722</v>
      </c>
      <c r="B1724" s="1" t="s">
        <v>1723</v>
      </c>
      <c r="C1724" s="1" t="s">
        <v>5832</v>
      </c>
      <c r="D1724" s="13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208"/>
        <v>3.4722222222222224E-4</v>
      </c>
      <c r="P1724" s="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42425.960983796293</v>
      </c>
      <c r="T1724" s="9">
        <f t="shared" si="213"/>
        <v>42463.006944444445</v>
      </c>
      <c r="U1724" t="str">
        <f t="shared" si="214"/>
        <v>Feb</v>
      </c>
      <c r="V1724" t="str">
        <f t="shared" si="215"/>
        <v>A</v>
      </c>
    </row>
    <row r="1725" spans="1:22" ht="58" x14ac:dyDescent="0.35">
      <c r="A1725">
        <v>1723</v>
      </c>
      <c r="B1725" s="1" t="s">
        <v>1724</v>
      </c>
      <c r="C1725" s="1" t="s">
        <v>5833</v>
      </c>
      <c r="D1725" s="13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208"/>
        <v>6.5000000000000002E-2</v>
      </c>
      <c r="P1725" s="4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9">
        <f t="shared" si="212"/>
        <v>42129.82540509259</v>
      </c>
      <c r="T1725" s="9">
        <f t="shared" si="213"/>
        <v>42186.25</v>
      </c>
      <c r="U1725" t="str">
        <f t="shared" si="214"/>
        <v>May</v>
      </c>
      <c r="V1725" t="str">
        <f t="shared" si="215"/>
        <v>A</v>
      </c>
    </row>
    <row r="1726" spans="1:22" ht="43.5" x14ac:dyDescent="0.35">
      <c r="A1726">
        <v>1724</v>
      </c>
      <c r="B1726" s="1" t="s">
        <v>1725</v>
      </c>
      <c r="C1726" s="1" t="s">
        <v>5834</v>
      </c>
      <c r="D1726" s="13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208"/>
        <v>5.8333333333333336E-3</v>
      </c>
      <c r="P1726" s="4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41912.932430555556</v>
      </c>
      <c r="T1726" s="9">
        <f t="shared" si="213"/>
        <v>41942.932430555556</v>
      </c>
      <c r="U1726" t="str">
        <f t="shared" si="214"/>
        <v>Sep</v>
      </c>
      <c r="V1726" t="str">
        <f t="shared" si="215"/>
        <v>A</v>
      </c>
    </row>
    <row r="1727" spans="1:22" ht="43.5" x14ac:dyDescent="0.35">
      <c r="A1727">
        <v>1725</v>
      </c>
      <c r="B1727" s="1" t="s">
        <v>1726</v>
      </c>
      <c r="C1727" s="1" t="s">
        <v>5835</v>
      </c>
      <c r="D1727" s="13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208"/>
        <v>0.10181818181818182</v>
      </c>
      <c r="P1727" s="4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9">
        <f t="shared" si="212"/>
        <v>41845.968159722222</v>
      </c>
      <c r="T1727" s="9">
        <f t="shared" si="213"/>
        <v>41875.968159722222</v>
      </c>
      <c r="U1727" t="str">
        <f t="shared" si="214"/>
        <v>Jul</v>
      </c>
      <c r="V1727" t="str">
        <f t="shared" si="215"/>
        <v>A</v>
      </c>
    </row>
    <row r="1728" spans="1:22" ht="29" x14ac:dyDescent="0.35">
      <c r="A1728">
        <v>1726</v>
      </c>
      <c r="B1728" s="1" t="s">
        <v>1727</v>
      </c>
      <c r="C1728" s="1" t="s">
        <v>5836</v>
      </c>
      <c r="D1728" s="13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208"/>
        <v>0.33784615384615385</v>
      </c>
      <c r="P1728" s="4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41788.919722222221</v>
      </c>
      <c r="T1728" s="9">
        <f t="shared" si="213"/>
        <v>41817.919722222221</v>
      </c>
      <c r="U1728" t="str">
        <f t="shared" si="214"/>
        <v>May</v>
      </c>
      <c r="V1728" t="str">
        <f t="shared" si="215"/>
        <v>A</v>
      </c>
    </row>
    <row r="1729" spans="1:22" ht="43.5" x14ac:dyDescent="0.35">
      <c r="A1729">
        <v>1727</v>
      </c>
      <c r="B1729" s="1" t="s">
        <v>1728</v>
      </c>
      <c r="C1729" s="1" t="s">
        <v>5837</v>
      </c>
      <c r="D1729" s="13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208"/>
        <v>3.3333333333333332E-4</v>
      </c>
      <c r="P1729" s="4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42044.927974537044</v>
      </c>
      <c r="T1729" s="9">
        <f t="shared" si="213"/>
        <v>42099.458333333328</v>
      </c>
      <c r="U1729" t="str">
        <f t="shared" si="214"/>
        <v>Feb</v>
      </c>
      <c r="V1729" t="str">
        <f t="shared" si="215"/>
        <v>A</v>
      </c>
    </row>
    <row r="1730" spans="1:22" ht="43.5" x14ac:dyDescent="0.35">
      <c r="A1730">
        <v>1728</v>
      </c>
      <c r="B1730" s="1" t="s">
        <v>1729</v>
      </c>
      <c r="C1730" s="1" t="s">
        <v>5838</v>
      </c>
      <c r="D1730" s="13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208"/>
        <v>0.68400000000000005</v>
      </c>
      <c r="P1730" s="4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42268.625856481478</v>
      </c>
      <c r="T1730" s="9">
        <f t="shared" si="213"/>
        <v>42298.625856481478</v>
      </c>
      <c r="U1730" t="str">
        <f t="shared" si="214"/>
        <v>Sep</v>
      </c>
      <c r="V1730" t="str">
        <f t="shared" si="215"/>
        <v>A</v>
      </c>
    </row>
    <row r="1731" spans="1:22" ht="43.5" x14ac:dyDescent="0.35">
      <c r="A1731">
        <v>1729</v>
      </c>
      <c r="B1731" s="1" t="s">
        <v>1730</v>
      </c>
      <c r="C1731" s="1" t="s">
        <v>5839</v>
      </c>
      <c r="D1731" s="13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216">E1731/D1731</f>
        <v>0</v>
      </c>
      <c r="P1731" s="4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9">
        <f t="shared" ref="S1731:S1794" si="220">(((J1731/60)/60)/24)+DATE(1970,1,1)</f>
        <v>42471.052152777775</v>
      </c>
      <c r="T1731" s="9">
        <f t="shared" ref="T1731:T1794" si="221">(((I1731/60)/60)/24)+DATE(1970,1,1)</f>
        <v>42531.052152777775</v>
      </c>
      <c r="U1731" t="str">
        <f t="shared" ref="U1731:U1794" si="222">(TEXT(S1731,"mmm"))</f>
        <v>Apr</v>
      </c>
      <c r="V1731" t="str">
        <f t="shared" ref="V1731:V1794" si="223">IF(O1731&lt;1,"A",IF(O1731&lt;2,"B","C"))</f>
        <v>A</v>
      </c>
    </row>
    <row r="1732" spans="1:22" ht="43.5" x14ac:dyDescent="0.35">
      <c r="A1732">
        <v>1730</v>
      </c>
      <c r="B1732" s="1" t="s">
        <v>1731</v>
      </c>
      <c r="C1732" s="1" t="s">
        <v>5840</v>
      </c>
      <c r="D1732" s="13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216"/>
        <v>0</v>
      </c>
      <c r="P1732" s="4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9">
        <f t="shared" si="220"/>
        <v>42272.087766203709</v>
      </c>
      <c r="T1732" s="9">
        <f t="shared" si="221"/>
        <v>42302.087766203709</v>
      </c>
      <c r="U1732" t="str">
        <f t="shared" si="222"/>
        <v>Sep</v>
      </c>
      <c r="V1732" t="str">
        <f t="shared" si="223"/>
        <v>A</v>
      </c>
    </row>
    <row r="1733" spans="1:22" ht="29" x14ac:dyDescent="0.35">
      <c r="A1733">
        <v>1731</v>
      </c>
      <c r="B1733" s="1" t="s">
        <v>1732</v>
      </c>
      <c r="C1733" s="1" t="s">
        <v>5841</v>
      </c>
      <c r="D1733" s="1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216"/>
        <v>0</v>
      </c>
      <c r="P1733" s="4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9">
        <f t="shared" si="220"/>
        <v>42152.906851851847</v>
      </c>
      <c r="T1733" s="9">
        <f t="shared" si="221"/>
        <v>42166.625</v>
      </c>
      <c r="U1733" t="str">
        <f t="shared" si="222"/>
        <v>May</v>
      </c>
      <c r="V1733" t="str">
        <f t="shared" si="223"/>
        <v>A</v>
      </c>
    </row>
    <row r="1734" spans="1:22" ht="43.5" x14ac:dyDescent="0.35">
      <c r="A1734">
        <v>1732</v>
      </c>
      <c r="B1734" s="1" t="s">
        <v>1733</v>
      </c>
      <c r="C1734" s="1" t="s">
        <v>5842</v>
      </c>
      <c r="D1734" s="13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216"/>
        <v>0</v>
      </c>
      <c r="P1734" s="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9">
        <f t="shared" si="220"/>
        <v>42325.683807870373</v>
      </c>
      <c r="T1734" s="9">
        <f t="shared" si="221"/>
        <v>42385.208333333328</v>
      </c>
      <c r="U1734" t="str">
        <f t="shared" si="222"/>
        <v>Nov</v>
      </c>
      <c r="V1734" t="str">
        <f t="shared" si="223"/>
        <v>A</v>
      </c>
    </row>
    <row r="1735" spans="1:22" ht="43.5" x14ac:dyDescent="0.35">
      <c r="A1735">
        <v>1733</v>
      </c>
      <c r="B1735" s="1" t="s">
        <v>1734</v>
      </c>
      <c r="C1735" s="1" t="s">
        <v>5843</v>
      </c>
      <c r="D1735" s="13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216"/>
        <v>0</v>
      </c>
      <c r="P1735" s="4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9">
        <f t="shared" si="220"/>
        <v>42614.675625000003</v>
      </c>
      <c r="T1735" s="9">
        <f t="shared" si="221"/>
        <v>42626.895833333328</v>
      </c>
      <c r="U1735" t="str">
        <f t="shared" si="222"/>
        <v>Sep</v>
      </c>
      <c r="V1735" t="str">
        <f t="shared" si="223"/>
        <v>A</v>
      </c>
    </row>
    <row r="1736" spans="1:22" ht="43.5" x14ac:dyDescent="0.35">
      <c r="A1736">
        <v>1734</v>
      </c>
      <c r="B1736" s="1" t="s">
        <v>1735</v>
      </c>
      <c r="C1736" s="1" t="s">
        <v>5844</v>
      </c>
      <c r="D1736" s="13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216"/>
        <v>2.2222222222222223E-4</v>
      </c>
      <c r="P1736" s="4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42102.036527777775</v>
      </c>
      <c r="T1736" s="9">
        <f t="shared" si="221"/>
        <v>42132.036527777775</v>
      </c>
      <c r="U1736" t="str">
        <f t="shared" si="222"/>
        <v>Apr</v>
      </c>
      <c r="V1736" t="str">
        <f t="shared" si="223"/>
        <v>A</v>
      </c>
    </row>
    <row r="1737" spans="1:22" ht="43.5" x14ac:dyDescent="0.35">
      <c r="A1737">
        <v>1735</v>
      </c>
      <c r="B1737" s="1" t="s">
        <v>1736</v>
      </c>
      <c r="C1737" s="1" t="s">
        <v>5845</v>
      </c>
      <c r="D1737" s="13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216"/>
        <v>0.11</v>
      </c>
      <c r="P1737" s="4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42559.814178240747</v>
      </c>
      <c r="T1737" s="9">
        <f t="shared" si="221"/>
        <v>42589.814178240747</v>
      </c>
      <c r="U1737" t="str">
        <f t="shared" si="222"/>
        <v>Jul</v>
      </c>
      <c r="V1737" t="str">
        <f t="shared" si="223"/>
        <v>A</v>
      </c>
    </row>
    <row r="1738" spans="1:22" ht="29" x14ac:dyDescent="0.35">
      <c r="A1738">
        <v>1736</v>
      </c>
      <c r="B1738" s="1" t="s">
        <v>1737</v>
      </c>
      <c r="C1738" s="1" t="s">
        <v>5846</v>
      </c>
      <c r="D1738" s="13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216"/>
        <v>7.3333333333333332E-3</v>
      </c>
      <c r="P1738" s="4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42286.861493055556</v>
      </c>
      <c r="T1738" s="9">
        <f t="shared" si="221"/>
        <v>42316.90315972222</v>
      </c>
      <c r="U1738" t="str">
        <f t="shared" si="222"/>
        <v>Oct</v>
      </c>
      <c r="V1738" t="str">
        <f t="shared" si="223"/>
        <v>A</v>
      </c>
    </row>
    <row r="1739" spans="1:22" ht="43.5" x14ac:dyDescent="0.35">
      <c r="A1739">
        <v>1737</v>
      </c>
      <c r="B1739" s="1" t="s">
        <v>1738</v>
      </c>
      <c r="C1739" s="1" t="s">
        <v>5847</v>
      </c>
      <c r="D1739" s="13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216"/>
        <v>0.21249999999999999</v>
      </c>
      <c r="P1739" s="4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9">
        <f t="shared" si="220"/>
        <v>42175.948981481488</v>
      </c>
      <c r="T1739" s="9">
        <f t="shared" si="221"/>
        <v>42205.948981481488</v>
      </c>
      <c r="U1739" t="str">
        <f t="shared" si="222"/>
        <v>Jun</v>
      </c>
      <c r="V1739" t="str">
        <f t="shared" si="223"/>
        <v>A</v>
      </c>
    </row>
    <row r="1740" spans="1:22" ht="29" x14ac:dyDescent="0.35">
      <c r="A1740">
        <v>1738</v>
      </c>
      <c r="B1740" s="1" t="s">
        <v>1739</v>
      </c>
      <c r="C1740" s="1" t="s">
        <v>5848</v>
      </c>
      <c r="D1740" s="13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216"/>
        <v>4.0000000000000001E-3</v>
      </c>
      <c r="P1740" s="4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41884.874328703707</v>
      </c>
      <c r="T1740" s="9">
        <f t="shared" si="221"/>
        <v>41914.874328703707</v>
      </c>
      <c r="U1740" t="str">
        <f t="shared" si="222"/>
        <v>Sep</v>
      </c>
      <c r="V1740" t="str">
        <f t="shared" si="223"/>
        <v>A</v>
      </c>
    </row>
    <row r="1741" spans="1:22" ht="43.5" x14ac:dyDescent="0.35">
      <c r="A1741">
        <v>1739</v>
      </c>
      <c r="B1741" s="1" t="s">
        <v>1740</v>
      </c>
      <c r="C1741" s="1" t="s">
        <v>5849</v>
      </c>
      <c r="D1741" s="13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216"/>
        <v>1E-3</v>
      </c>
      <c r="P1741" s="4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42435.874212962968</v>
      </c>
      <c r="T1741" s="9">
        <f t="shared" si="221"/>
        <v>42494.832546296297</v>
      </c>
      <c r="U1741" t="str">
        <f t="shared" si="222"/>
        <v>Mar</v>
      </c>
      <c r="V1741" t="str">
        <f t="shared" si="223"/>
        <v>A</v>
      </c>
    </row>
    <row r="1742" spans="1:22" ht="43.5" x14ac:dyDescent="0.35">
      <c r="A1742">
        <v>1740</v>
      </c>
      <c r="B1742" s="1" t="s">
        <v>1741</v>
      </c>
      <c r="C1742" s="1" t="s">
        <v>5850</v>
      </c>
      <c r="D1742" s="13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216"/>
        <v>0</v>
      </c>
      <c r="P1742" s="4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9">
        <f t="shared" si="220"/>
        <v>42171.817384259266</v>
      </c>
      <c r="T1742" s="9">
        <f t="shared" si="221"/>
        <v>42201.817384259266</v>
      </c>
      <c r="U1742" t="str">
        <f t="shared" si="222"/>
        <v>Jun</v>
      </c>
      <c r="V1742" t="str">
        <f t="shared" si="223"/>
        <v>A</v>
      </c>
    </row>
    <row r="1743" spans="1:22" ht="29" x14ac:dyDescent="0.35">
      <c r="A1743">
        <v>1741</v>
      </c>
      <c r="B1743" s="1" t="s">
        <v>1742</v>
      </c>
      <c r="C1743" s="1" t="s">
        <v>5851</v>
      </c>
      <c r="D1743" s="1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216"/>
        <v>1.1083333333333334</v>
      </c>
      <c r="P1743" s="4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42120.628136574072</v>
      </c>
      <c r="T1743" s="9">
        <f t="shared" si="221"/>
        <v>42165.628136574072</v>
      </c>
      <c r="U1743" t="str">
        <f t="shared" si="222"/>
        <v>Apr</v>
      </c>
      <c r="V1743" t="str">
        <f t="shared" si="223"/>
        <v>B</v>
      </c>
    </row>
    <row r="1744" spans="1:22" ht="43.5" x14ac:dyDescent="0.35">
      <c r="A1744">
        <v>1742</v>
      </c>
      <c r="B1744" s="1" t="s">
        <v>1743</v>
      </c>
      <c r="C1744" s="1" t="s">
        <v>5852</v>
      </c>
      <c r="D1744" s="13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216"/>
        <v>1.0874999999999999</v>
      </c>
      <c r="P1744" s="4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42710.876967592587</v>
      </c>
      <c r="T1744" s="9">
        <f t="shared" si="221"/>
        <v>42742.875</v>
      </c>
      <c r="U1744" t="str">
        <f t="shared" si="222"/>
        <v>Dec</v>
      </c>
      <c r="V1744" t="str">
        <f t="shared" si="223"/>
        <v>B</v>
      </c>
    </row>
    <row r="1745" spans="1:22" ht="43.5" x14ac:dyDescent="0.35">
      <c r="A1745">
        <v>1743</v>
      </c>
      <c r="B1745" s="1" t="s">
        <v>1744</v>
      </c>
      <c r="C1745" s="1" t="s">
        <v>5853</v>
      </c>
      <c r="D1745" s="13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216"/>
        <v>1.0041666666666667</v>
      </c>
      <c r="P1745" s="4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42586.925636574073</v>
      </c>
      <c r="T1745" s="9">
        <f t="shared" si="221"/>
        <v>42609.165972222225</v>
      </c>
      <c r="U1745" t="str">
        <f t="shared" si="222"/>
        <v>Aug</v>
      </c>
      <c r="V1745" t="str">
        <f t="shared" si="223"/>
        <v>B</v>
      </c>
    </row>
    <row r="1746" spans="1:22" ht="58" x14ac:dyDescent="0.35">
      <c r="A1746">
        <v>1744</v>
      </c>
      <c r="B1746" s="1" t="s">
        <v>1745</v>
      </c>
      <c r="C1746" s="1" t="s">
        <v>5854</v>
      </c>
      <c r="D1746" s="13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216"/>
        <v>1.1845454545454546</v>
      </c>
      <c r="P1746" s="4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42026.605057870373</v>
      </c>
      <c r="T1746" s="9">
        <f t="shared" si="221"/>
        <v>42071.563391203701</v>
      </c>
      <c r="U1746" t="str">
        <f t="shared" si="222"/>
        <v>Jan</v>
      </c>
      <c r="V1746" t="str">
        <f t="shared" si="223"/>
        <v>B</v>
      </c>
    </row>
    <row r="1747" spans="1:22" ht="43.5" x14ac:dyDescent="0.35">
      <c r="A1747">
        <v>1745</v>
      </c>
      <c r="B1747" s="1" t="s">
        <v>1746</v>
      </c>
      <c r="C1747" s="1" t="s">
        <v>5855</v>
      </c>
      <c r="D1747" s="13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216"/>
        <v>1.1401428571428571</v>
      </c>
      <c r="P1747" s="4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42690.259699074071</v>
      </c>
      <c r="T1747" s="9">
        <f t="shared" si="221"/>
        <v>42726.083333333328</v>
      </c>
      <c r="U1747" t="str">
        <f t="shared" si="222"/>
        <v>Nov</v>
      </c>
      <c r="V1747" t="str">
        <f t="shared" si="223"/>
        <v>B</v>
      </c>
    </row>
    <row r="1748" spans="1:22" ht="58" x14ac:dyDescent="0.35">
      <c r="A1748">
        <v>1746</v>
      </c>
      <c r="B1748" s="1" t="s">
        <v>1747</v>
      </c>
      <c r="C1748" s="1" t="s">
        <v>5856</v>
      </c>
      <c r="D1748" s="13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216"/>
        <v>1.4810000000000001</v>
      </c>
      <c r="P1748" s="4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42668.176701388889</v>
      </c>
      <c r="T1748" s="9">
        <f t="shared" si="221"/>
        <v>42698.083333333328</v>
      </c>
      <c r="U1748" t="str">
        <f t="shared" si="222"/>
        <v>Oct</v>
      </c>
      <c r="V1748" t="str">
        <f t="shared" si="223"/>
        <v>B</v>
      </c>
    </row>
    <row r="1749" spans="1:22" ht="43.5" x14ac:dyDescent="0.35">
      <c r="A1749">
        <v>1747</v>
      </c>
      <c r="B1749" s="1" t="s">
        <v>1748</v>
      </c>
      <c r="C1749" s="1" t="s">
        <v>5857</v>
      </c>
      <c r="D1749" s="13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216"/>
        <v>1.0495555555555556</v>
      </c>
      <c r="P1749" s="4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42292.435532407413</v>
      </c>
      <c r="T1749" s="9">
        <f t="shared" si="221"/>
        <v>42321.625</v>
      </c>
      <c r="U1749" t="str">
        <f t="shared" si="222"/>
        <v>Oct</v>
      </c>
      <c r="V1749" t="str">
        <f t="shared" si="223"/>
        <v>B</v>
      </c>
    </row>
    <row r="1750" spans="1:22" ht="43.5" x14ac:dyDescent="0.35">
      <c r="A1750">
        <v>1748</v>
      </c>
      <c r="B1750" s="1" t="s">
        <v>1749</v>
      </c>
      <c r="C1750" s="1" t="s">
        <v>5858</v>
      </c>
      <c r="D1750" s="13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216"/>
        <v>1.29948</v>
      </c>
      <c r="P1750" s="4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42219.950729166667</v>
      </c>
      <c r="T1750" s="9">
        <f t="shared" si="221"/>
        <v>42249.950729166667</v>
      </c>
      <c r="U1750" t="str">
        <f t="shared" si="222"/>
        <v>Aug</v>
      </c>
      <c r="V1750" t="str">
        <f t="shared" si="223"/>
        <v>B</v>
      </c>
    </row>
    <row r="1751" spans="1:22" ht="29" x14ac:dyDescent="0.35">
      <c r="A1751">
        <v>1749</v>
      </c>
      <c r="B1751" s="1" t="s">
        <v>1750</v>
      </c>
      <c r="C1751" s="1" t="s">
        <v>5859</v>
      </c>
      <c r="D1751" s="13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216"/>
        <v>1.2348756218905472</v>
      </c>
      <c r="P1751" s="4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42758.975937499999</v>
      </c>
      <c r="T1751" s="9">
        <f t="shared" si="221"/>
        <v>42795.791666666672</v>
      </c>
      <c r="U1751" t="str">
        <f t="shared" si="222"/>
        <v>Jan</v>
      </c>
      <c r="V1751" t="str">
        <f t="shared" si="223"/>
        <v>B</v>
      </c>
    </row>
    <row r="1752" spans="1:22" ht="43.5" x14ac:dyDescent="0.35">
      <c r="A1752">
        <v>1750</v>
      </c>
      <c r="B1752" s="1" t="s">
        <v>1751</v>
      </c>
      <c r="C1752" s="1" t="s">
        <v>5860</v>
      </c>
      <c r="D1752" s="13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216"/>
        <v>2.0162</v>
      </c>
      <c r="P1752" s="4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42454.836851851855</v>
      </c>
      <c r="T1752" s="9">
        <f t="shared" si="221"/>
        <v>42479.836851851855</v>
      </c>
      <c r="U1752" t="str">
        <f t="shared" si="222"/>
        <v>Mar</v>
      </c>
      <c r="V1752" t="str">
        <f t="shared" si="223"/>
        <v>C</v>
      </c>
    </row>
    <row r="1753" spans="1:22" ht="29" x14ac:dyDescent="0.35">
      <c r="A1753">
        <v>1751</v>
      </c>
      <c r="B1753" s="1" t="s">
        <v>1752</v>
      </c>
      <c r="C1753" s="1" t="s">
        <v>5861</v>
      </c>
      <c r="D1753" s="1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216"/>
        <v>1.0289999999999999</v>
      </c>
      <c r="P1753" s="4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42052.7815162037</v>
      </c>
      <c r="T1753" s="9">
        <f t="shared" si="221"/>
        <v>42082.739849537036</v>
      </c>
      <c r="U1753" t="str">
        <f t="shared" si="222"/>
        <v>Feb</v>
      </c>
      <c r="V1753" t="str">
        <f t="shared" si="223"/>
        <v>B</v>
      </c>
    </row>
    <row r="1754" spans="1:22" ht="29" x14ac:dyDescent="0.35">
      <c r="A1754">
        <v>1752</v>
      </c>
      <c r="B1754" s="1" t="s">
        <v>1753</v>
      </c>
      <c r="C1754" s="1" t="s">
        <v>5862</v>
      </c>
      <c r="D1754" s="13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216"/>
        <v>2.6016666666666666</v>
      </c>
      <c r="P1754" s="4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42627.253263888888</v>
      </c>
      <c r="T1754" s="9">
        <f t="shared" si="221"/>
        <v>42657.253263888888</v>
      </c>
      <c r="U1754" t="str">
        <f t="shared" si="222"/>
        <v>Sep</v>
      </c>
      <c r="V1754" t="str">
        <f t="shared" si="223"/>
        <v>C</v>
      </c>
    </row>
    <row r="1755" spans="1:22" ht="43.5" x14ac:dyDescent="0.35">
      <c r="A1755">
        <v>1753</v>
      </c>
      <c r="B1755" s="1" t="s">
        <v>1754</v>
      </c>
      <c r="C1755" s="1" t="s">
        <v>5863</v>
      </c>
      <c r="D1755" s="13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216"/>
        <v>1.08</v>
      </c>
      <c r="P1755" s="4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42420.74962962963</v>
      </c>
      <c r="T1755" s="9">
        <f t="shared" si="221"/>
        <v>42450.707962962959</v>
      </c>
      <c r="U1755" t="str">
        <f t="shared" si="222"/>
        <v>Feb</v>
      </c>
      <c r="V1755" t="str">
        <f t="shared" si="223"/>
        <v>B</v>
      </c>
    </row>
    <row r="1756" spans="1:22" ht="43.5" x14ac:dyDescent="0.35">
      <c r="A1756">
        <v>1754</v>
      </c>
      <c r="B1756" s="1" t="s">
        <v>1755</v>
      </c>
      <c r="C1756" s="1" t="s">
        <v>5864</v>
      </c>
      <c r="D1756" s="13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216"/>
        <v>1.1052941176470588</v>
      </c>
      <c r="P1756" s="4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42067.876770833333</v>
      </c>
      <c r="T1756" s="9">
        <f t="shared" si="221"/>
        <v>42097.835104166668</v>
      </c>
      <c r="U1756" t="str">
        <f t="shared" si="222"/>
        <v>Mar</v>
      </c>
      <c r="V1756" t="str">
        <f t="shared" si="223"/>
        <v>B</v>
      </c>
    </row>
    <row r="1757" spans="1:22" ht="43.5" x14ac:dyDescent="0.35">
      <c r="A1757">
        <v>1755</v>
      </c>
      <c r="B1757" s="1" t="s">
        <v>1756</v>
      </c>
      <c r="C1757" s="1" t="s">
        <v>5865</v>
      </c>
      <c r="D1757" s="13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216"/>
        <v>1.2</v>
      </c>
      <c r="P1757" s="4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42252.788900462961</v>
      </c>
      <c r="T1757" s="9">
        <f t="shared" si="221"/>
        <v>42282.788900462961</v>
      </c>
      <c r="U1757" t="str">
        <f t="shared" si="222"/>
        <v>Sep</v>
      </c>
      <c r="V1757" t="str">
        <f t="shared" si="223"/>
        <v>B</v>
      </c>
    </row>
    <row r="1758" spans="1:22" ht="43.5" x14ac:dyDescent="0.35">
      <c r="A1758">
        <v>1756</v>
      </c>
      <c r="B1758" s="1" t="s">
        <v>1757</v>
      </c>
      <c r="C1758" s="1" t="s">
        <v>5866</v>
      </c>
      <c r="D1758" s="13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216"/>
        <v>1.0282909090909091</v>
      </c>
      <c r="P1758" s="4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42571.167465277773</v>
      </c>
      <c r="T1758" s="9">
        <f t="shared" si="221"/>
        <v>42611.167465277773</v>
      </c>
      <c r="U1758" t="str">
        <f t="shared" si="222"/>
        <v>Jul</v>
      </c>
      <c r="V1758" t="str">
        <f t="shared" si="223"/>
        <v>B</v>
      </c>
    </row>
    <row r="1759" spans="1:22" ht="43.5" x14ac:dyDescent="0.35">
      <c r="A1759">
        <v>1757</v>
      </c>
      <c r="B1759" s="1" t="s">
        <v>1758</v>
      </c>
      <c r="C1759" s="1" t="s">
        <v>5867</v>
      </c>
      <c r="D1759" s="13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216"/>
        <v>1.1599999999999999</v>
      </c>
      <c r="P1759" s="4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42733.827349537038</v>
      </c>
      <c r="T1759" s="9">
        <f t="shared" si="221"/>
        <v>42763.811805555553</v>
      </c>
      <c r="U1759" t="str">
        <f t="shared" si="222"/>
        <v>Dec</v>
      </c>
      <c r="V1759" t="str">
        <f t="shared" si="223"/>
        <v>B</v>
      </c>
    </row>
    <row r="1760" spans="1:22" ht="58" x14ac:dyDescent="0.35">
      <c r="A1760">
        <v>1758</v>
      </c>
      <c r="B1760" s="1" t="s">
        <v>1759</v>
      </c>
      <c r="C1760" s="1" t="s">
        <v>5868</v>
      </c>
      <c r="D1760" s="13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216"/>
        <v>1.147</v>
      </c>
      <c r="P1760" s="4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42505.955925925926</v>
      </c>
      <c r="T1760" s="9">
        <f t="shared" si="221"/>
        <v>42565.955925925926</v>
      </c>
      <c r="U1760" t="str">
        <f t="shared" si="222"/>
        <v>May</v>
      </c>
      <c r="V1760" t="str">
        <f t="shared" si="223"/>
        <v>B</v>
      </c>
    </row>
    <row r="1761" spans="1:22" ht="29" x14ac:dyDescent="0.35">
      <c r="A1761">
        <v>1759</v>
      </c>
      <c r="B1761" s="1" t="s">
        <v>1760</v>
      </c>
      <c r="C1761" s="1" t="s">
        <v>5869</v>
      </c>
      <c r="D1761" s="13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216"/>
        <v>1.0660000000000001</v>
      </c>
      <c r="P1761" s="4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42068.829039351855</v>
      </c>
      <c r="T1761" s="9">
        <f t="shared" si="221"/>
        <v>42088.787372685183</v>
      </c>
      <c r="U1761" t="str">
        <f t="shared" si="222"/>
        <v>Mar</v>
      </c>
      <c r="V1761" t="str">
        <f t="shared" si="223"/>
        <v>B</v>
      </c>
    </row>
    <row r="1762" spans="1:22" ht="58" x14ac:dyDescent="0.35">
      <c r="A1762">
        <v>1760</v>
      </c>
      <c r="B1762" s="1" t="s">
        <v>1761</v>
      </c>
      <c r="C1762" s="1" t="s">
        <v>5870</v>
      </c>
      <c r="D1762" s="13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216"/>
        <v>1.6544000000000001</v>
      </c>
      <c r="P1762" s="4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42405.67260416667</v>
      </c>
      <c r="T1762" s="9">
        <f t="shared" si="221"/>
        <v>42425.67260416667</v>
      </c>
      <c r="U1762" t="str">
        <f t="shared" si="222"/>
        <v>Feb</v>
      </c>
      <c r="V1762" t="str">
        <f t="shared" si="223"/>
        <v>B</v>
      </c>
    </row>
    <row r="1763" spans="1:22" ht="29" x14ac:dyDescent="0.35">
      <c r="A1763">
        <v>1761</v>
      </c>
      <c r="B1763" s="1" t="s">
        <v>1762</v>
      </c>
      <c r="C1763" s="1" t="s">
        <v>5871</v>
      </c>
      <c r="D1763" s="1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216"/>
        <v>1.55</v>
      </c>
      <c r="P1763" s="4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42209.567824074074</v>
      </c>
      <c r="T1763" s="9">
        <f t="shared" si="221"/>
        <v>42259.567824074074</v>
      </c>
      <c r="U1763" t="str">
        <f t="shared" si="222"/>
        <v>Jul</v>
      </c>
      <c r="V1763" t="str">
        <f t="shared" si="223"/>
        <v>B</v>
      </c>
    </row>
    <row r="1764" spans="1:22" ht="29" x14ac:dyDescent="0.35">
      <c r="A1764">
        <v>1762</v>
      </c>
      <c r="B1764" s="1" t="s">
        <v>1763</v>
      </c>
      <c r="C1764" s="1" t="s">
        <v>5872</v>
      </c>
      <c r="D1764" s="13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216"/>
        <v>8.85</v>
      </c>
      <c r="P1764" s="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42410.982002314813</v>
      </c>
      <c r="T1764" s="9">
        <f t="shared" si="221"/>
        <v>42440.982002314813</v>
      </c>
      <c r="U1764" t="str">
        <f t="shared" si="222"/>
        <v>Feb</v>
      </c>
      <c r="V1764" t="str">
        <f t="shared" si="223"/>
        <v>C</v>
      </c>
    </row>
    <row r="1765" spans="1:22" ht="58" x14ac:dyDescent="0.35">
      <c r="A1765">
        <v>1763</v>
      </c>
      <c r="B1765" s="1" t="s">
        <v>1764</v>
      </c>
      <c r="C1765" s="1" t="s">
        <v>5873</v>
      </c>
      <c r="D1765" s="13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216"/>
        <v>1.0190833333333333</v>
      </c>
      <c r="P1765" s="4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42636.868518518517</v>
      </c>
      <c r="T1765" s="9">
        <f t="shared" si="221"/>
        <v>42666.868518518517</v>
      </c>
      <c r="U1765" t="str">
        <f t="shared" si="222"/>
        <v>Sep</v>
      </c>
      <c r="V1765" t="str">
        <f t="shared" si="223"/>
        <v>B</v>
      </c>
    </row>
    <row r="1766" spans="1:22" ht="43.5" x14ac:dyDescent="0.35">
      <c r="A1766">
        <v>1764</v>
      </c>
      <c r="B1766" s="1" t="s">
        <v>1765</v>
      </c>
      <c r="C1766" s="1" t="s">
        <v>5874</v>
      </c>
      <c r="D1766" s="13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216"/>
        <v>0.19600000000000001</v>
      </c>
      <c r="P1766" s="4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41825.485868055555</v>
      </c>
      <c r="T1766" s="9">
        <f t="shared" si="221"/>
        <v>41854.485868055555</v>
      </c>
      <c r="U1766" t="str">
        <f t="shared" si="222"/>
        <v>Jul</v>
      </c>
      <c r="V1766" t="str">
        <f t="shared" si="223"/>
        <v>A</v>
      </c>
    </row>
    <row r="1767" spans="1:22" ht="43.5" x14ac:dyDescent="0.35">
      <c r="A1767">
        <v>1765</v>
      </c>
      <c r="B1767" s="1" t="s">
        <v>1766</v>
      </c>
      <c r="C1767" s="1" t="s">
        <v>5875</v>
      </c>
      <c r="D1767" s="13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216"/>
        <v>0.59467839999999994</v>
      </c>
      <c r="P1767" s="4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41834.980462962965</v>
      </c>
      <c r="T1767" s="9">
        <f t="shared" si="221"/>
        <v>41864.980462962965</v>
      </c>
      <c r="U1767" t="str">
        <f t="shared" si="222"/>
        <v>Jul</v>
      </c>
      <c r="V1767" t="str">
        <f t="shared" si="223"/>
        <v>A</v>
      </c>
    </row>
    <row r="1768" spans="1:22" ht="29" x14ac:dyDescent="0.35">
      <c r="A1768">
        <v>1766</v>
      </c>
      <c r="B1768" s="1" t="s">
        <v>1767</v>
      </c>
      <c r="C1768" s="1" t="s">
        <v>5876</v>
      </c>
      <c r="D1768" s="13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216"/>
        <v>0</v>
      </c>
      <c r="P1768" s="4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41855.859814814816</v>
      </c>
      <c r="T1768" s="9">
        <f t="shared" si="221"/>
        <v>41876.859814814816</v>
      </c>
      <c r="U1768" t="str">
        <f t="shared" si="222"/>
        <v>Aug</v>
      </c>
      <c r="V1768" t="str">
        <f t="shared" si="223"/>
        <v>A</v>
      </c>
    </row>
    <row r="1769" spans="1:22" ht="29" x14ac:dyDescent="0.35">
      <c r="A1769">
        <v>1767</v>
      </c>
      <c r="B1769" s="1" t="s">
        <v>1768</v>
      </c>
      <c r="C1769" s="1" t="s">
        <v>5877</v>
      </c>
      <c r="D1769" s="13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216"/>
        <v>0.4572</v>
      </c>
      <c r="P1769" s="4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41824.658379629633</v>
      </c>
      <c r="T1769" s="9">
        <f t="shared" si="221"/>
        <v>41854.658379629633</v>
      </c>
      <c r="U1769" t="str">
        <f t="shared" si="222"/>
        <v>Jul</v>
      </c>
      <c r="V1769" t="str">
        <f t="shared" si="223"/>
        <v>A</v>
      </c>
    </row>
    <row r="1770" spans="1:22" ht="43.5" x14ac:dyDescent="0.35">
      <c r="A1770">
        <v>1768</v>
      </c>
      <c r="B1770" s="1" t="s">
        <v>1769</v>
      </c>
      <c r="C1770" s="1" t="s">
        <v>5878</v>
      </c>
      <c r="D1770" s="13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216"/>
        <v>3.7400000000000003E-2</v>
      </c>
      <c r="P1770" s="4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41849.560694444444</v>
      </c>
      <c r="T1770" s="9">
        <f t="shared" si="221"/>
        <v>41909.560694444444</v>
      </c>
      <c r="U1770" t="str">
        <f t="shared" si="222"/>
        <v>Jul</v>
      </c>
      <c r="V1770" t="str">
        <f t="shared" si="223"/>
        <v>A</v>
      </c>
    </row>
    <row r="1771" spans="1:22" ht="43.5" x14ac:dyDescent="0.35">
      <c r="A1771">
        <v>1769</v>
      </c>
      <c r="B1771" s="1" t="s">
        <v>1770</v>
      </c>
      <c r="C1771" s="1" t="s">
        <v>5879</v>
      </c>
      <c r="D1771" s="13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216"/>
        <v>2.7025E-2</v>
      </c>
      <c r="P1771" s="4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41987.818969907406</v>
      </c>
      <c r="T1771" s="9">
        <f t="shared" si="221"/>
        <v>42017.818969907406</v>
      </c>
      <c r="U1771" t="str">
        <f t="shared" si="222"/>
        <v>Dec</v>
      </c>
      <c r="V1771" t="str">
        <f t="shared" si="223"/>
        <v>A</v>
      </c>
    </row>
    <row r="1772" spans="1:22" ht="43.5" x14ac:dyDescent="0.35">
      <c r="A1772">
        <v>1770</v>
      </c>
      <c r="B1772" s="1" t="s">
        <v>1771</v>
      </c>
      <c r="C1772" s="1" t="s">
        <v>5880</v>
      </c>
      <c r="D1772" s="13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216"/>
        <v>0.56514285714285717</v>
      </c>
      <c r="P1772" s="4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41891.780023148152</v>
      </c>
      <c r="T1772" s="9">
        <f t="shared" si="221"/>
        <v>41926.780023148152</v>
      </c>
      <c r="U1772" t="str">
        <f t="shared" si="222"/>
        <v>Sep</v>
      </c>
      <c r="V1772" t="str">
        <f t="shared" si="223"/>
        <v>A</v>
      </c>
    </row>
    <row r="1773" spans="1:22" ht="43.5" x14ac:dyDescent="0.35">
      <c r="A1773">
        <v>1771</v>
      </c>
      <c r="B1773" s="1" t="s">
        <v>1772</v>
      </c>
      <c r="C1773" s="1" t="s">
        <v>5881</v>
      </c>
      <c r="D1773" s="1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216"/>
        <v>0.21309523809523809</v>
      </c>
      <c r="P1773" s="4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41905.979629629634</v>
      </c>
      <c r="T1773" s="9">
        <f t="shared" si="221"/>
        <v>41935.979629629634</v>
      </c>
      <c r="U1773" t="str">
        <f t="shared" si="222"/>
        <v>Sep</v>
      </c>
      <c r="V1773" t="str">
        <f t="shared" si="223"/>
        <v>A</v>
      </c>
    </row>
    <row r="1774" spans="1:22" ht="43.5" x14ac:dyDescent="0.35">
      <c r="A1774">
        <v>1772</v>
      </c>
      <c r="B1774" s="1" t="s">
        <v>1773</v>
      </c>
      <c r="C1774" s="1" t="s">
        <v>5882</v>
      </c>
      <c r="D1774" s="13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216"/>
        <v>0.156</v>
      </c>
      <c r="P1774" s="4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41766.718009259261</v>
      </c>
      <c r="T1774" s="9">
        <f t="shared" si="221"/>
        <v>41826.718009259261</v>
      </c>
      <c r="U1774" t="str">
        <f t="shared" si="222"/>
        <v>May</v>
      </c>
      <c r="V1774" t="str">
        <f t="shared" si="223"/>
        <v>A</v>
      </c>
    </row>
    <row r="1775" spans="1:22" ht="43.5" x14ac:dyDescent="0.35">
      <c r="A1775">
        <v>1773</v>
      </c>
      <c r="B1775" s="1" t="s">
        <v>1774</v>
      </c>
      <c r="C1775" s="1" t="s">
        <v>5883</v>
      </c>
      <c r="D1775" s="13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216"/>
        <v>6.2566666666666673E-2</v>
      </c>
      <c r="P1775" s="4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41978.760393518518</v>
      </c>
      <c r="T1775" s="9">
        <f t="shared" si="221"/>
        <v>42023.760393518518</v>
      </c>
      <c r="U1775" t="str">
        <f t="shared" si="222"/>
        <v>Dec</v>
      </c>
      <c r="V1775" t="str">
        <f t="shared" si="223"/>
        <v>A</v>
      </c>
    </row>
    <row r="1776" spans="1:22" ht="43.5" x14ac:dyDescent="0.35">
      <c r="A1776">
        <v>1774</v>
      </c>
      <c r="B1776" s="1" t="s">
        <v>1775</v>
      </c>
      <c r="C1776" s="1" t="s">
        <v>5884</v>
      </c>
      <c r="D1776" s="13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216"/>
        <v>0.4592</v>
      </c>
      <c r="P1776" s="4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41930.218657407408</v>
      </c>
      <c r="T1776" s="9">
        <f t="shared" si="221"/>
        <v>41972.624305555553</v>
      </c>
      <c r="U1776" t="str">
        <f t="shared" si="222"/>
        <v>Oct</v>
      </c>
      <c r="V1776" t="str">
        <f t="shared" si="223"/>
        <v>A</v>
      </c>
    </row>
    <row r="1777" spans="1:22" ht="43.5" x14ac:dyDescent="0.35">
      <c r="A1777">
        <v>1775</v>
      </c>
      <c r="B1777" s="1" t="s">
        <v>1776</v>
      </c>
      <c r="C1777" s="1" t="s">
        <v>5885</v>
      </c>
      <c r="D1777" s="13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216"/>
        <v>0.65101538461538466</v>
      </c>
      <c r="P1777" s="4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41891.976388888892</v>
      </c>
      <c r="T1777" s="9">
        <f t="shared" si="221"/>
        <v>41936.976388888892</v>
      </c>
      <c r="U1777" t="str">
        <f t="shared" si="222"/>
        <v>Sep</v>
      </c>
      <c r="V1777" t="str">
        <f t="shared" si="223"/>
        <v>A</v>
      </c>
    </row>
    <row r="1778" spans="1:22" ht="43.5" x14ac:dyDescent="0.35">
      <c r="A1778">
        <v>1776</v>
      </c>
      <c r="B1778" s="1" t="s">
        <v>1777</v>
      </c>
      <c r="C1778" s="1" t="s">
        <v>5886</v>
      </c>
      <c r="D1778" s="13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216"/>
        <v>6.7000000000000004E-2</v>
      </c>
      <c r="P1778" s="4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41905.95684027778</v>
      </c>
      <c r="T1778" s="9">
        <f t="shared" si="221"/>
        <v>41941.95684027778</v>
      </c>
      <c r="U1778" t="str">
        <f t="shared" si="222"/>
        <v>Sep</v>
      </c>
      <c r="V1778" t="str">
        <f t="shared" si="223"/>
        <v>A</v>
      </c>
    </row>
    <row r="1779" spans="1:22" ht="58" x14ac:dyDescent="0.35">
      <c r="A1779">
        <v>1777</v>
      </c>
      <c r="B1779" s="1" t="s">
        <v>1778</v>
      </c>
      <c r="C1779" s="1" t="s">
        <v>5887</v>
      </c>
      <c r="D1779" s="13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216"/>
        <v>0.135625</v>
      </c>
      <c r="P1779" s="4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42025.357094907406</v>
      </c>
      <c r="T1779" s="9">
        <f t="shared" si="221"/>
        <v>42055.357094907406</v>
      </c>
      <c r="U1779" t="str">
        <f t="shared" si="222"/>
        <v>Jan</v>
      </c>
      <c r="V1779" t="str">
        <f t="shared" si="223"/>
        <v>A</v>
      </c>
    </row>
    <row r="1780" spans="1:22" ht="43.5" x14ac:dyDescent="0.35">
      <c r="A1780">
        <v>1778</v>
      </c>
      <c r="B1780" s="1" t="s">
        <v>1779</v>
      </c>
      <c r="C1780" s="1" t="s">
        <v>5888</v>
      </c>
      <c r="D1780" s="13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216"/>
        <v>1.9900000000000001E-2</v>
      </c>
      <c r="P1780" s="4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42045.86336805555</v>
      </c>
      <c r="T1780" s="9">
        <f t="shared" si="221"/>
        <v>42090.821701388893</v>
      </c>
      <c r="U1780" t="str">
        <f t="shared" si="222"/>
        <v>Feb</v>
      </c>
      <c r="V1780" t="str">
        <f t="shared" si="223"/>
        <v>A</v>
      </c>
    </row>
    <row r="1781" spans="1:22" ht="43.5" x14ac:dyDescent="0.35">
      <c r="A1781">
        <v>1779</v>
      </c>
      <c r="B1781" s="1" t="s">
        <v>1780</v>
      </c>
      <c r="C1781" s="1" t="s">
        <v>5889</v>
      </c>
      <c r="D1781" s="13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216"/>
        <v>0.36236363636363639</v>
      </c>
      <c r="P1781" s="4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42585.691898148143</v>
      </c>
      <c r="T1781" s="9">
        <f t="shared" si="221"/>
        <v>42615.691898148143</v>
      </c>
      <c r="U1781" t="str">
        <f t="shared" si="222"/>
        <v>Aug</v>
      </c>
      <c r="V1781" t="str">
        <f t="shared" si="223"/>
        <v>A</v>
      </c>
    </row>
    <row r="1782" spans="1:22" ht="43.5" x14ac:dyDescent="0.35">
      <c r="A1782">
        <v>1780</v>
      </c>
      <c r="B1782" s="1" t="s">
        <v>1781</v>
      </c>
      <c r="C1782" s="1" t="s">
        <v>5890</v>
      </c>
      <c r="D1782" s="13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216"/>
        <v>0.39743333333333336</v>
      </c>
      <c r="P1782" s="4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42493.600810185191</v>
      </c>
      <c r="T1782" s="9">
        <f t="shared" si="221"/>
        <v>42553.600810185191</v>
      </c>
      <c r="U1782" t="str">
        <f t="shared" si="222"/>
        <v>May</v>
      </c>
      <c r="V1782" t="str">
        <f t="shared" si="223"/>
        <v>A</v>
      </c>
    </row>
    <row r="1783" spans="1:22" ht="43.5" x14ac:dyDescent="0.35">
      <c r="A1783">
        <v>1781</v>
      </c>
      <c r="B1783" s="1" t="s">
        <v>1782</v>
      </c>
      <c r="C1783" s="1" t="s">
        <v>5891</v>
      </c>
      <c r="D1783" s="1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216"/>
        <v>0.25763636363636366</v>
      </c>
      <c r="P1783" s="4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42597.617418981477</v>
      </c>
      <c r="T1783" s="9">
        <f t="shared" si="221"/>
        <v>42628.617418981477</v>
      </c>
      <c r="U1783" t="str">
        <f t="shared" si="222"/>
        <v>Aug</v>
      </c>
      <c r="V1783" t="str">
        <f t="shared" si="223"/>
        <v>A</v>
      </c>
    </row>
    <row r="1784" spans="1:22" ht="58" x14ac:dyDescent="0.35">
      <c r="A1784">
        <v>1782</v>
      </c>
      <c r="B1784" s="1" t="s">
        <v>1783</v>
      </c>
      <c r="C1784" s="1" t="s">
        <v>5892</v>
      </c>
      <c r="D1784" s="13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216"/>
        <v>0.15491428571428573</v>
      </c>
      <c r="P1784" s="4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42388.575104166666</v>
      </c>
      <c r="T1784" s="9">
        <f t="shared" si="221"/>
        <v>42421.575104166666</v>
      </c>
      <c r="U1784" t="str">
        <f t="shared" si="222"/>
        <v>Jan</v>
      </c>
      <c r="V1784" t="str">
        <f t="shared" si="223"/>
        <v>A</v>
      </c>
    </row>
    <row r="1785" spans="1:22" ht="43.5" x14ac:dyDescent="0.35">
      <c r="A1785">
        <v>1783</v>
      </c>
      <c r="B1785" s="1" t="s">
        <v>1784</v>
      </c>
      <c r="C1785" s="1" t="s">
        <v>5893</v>
      </c>
      <c r="D1785" s="13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216"/>
        <v>0.236925</v>
      </c>
      <c r="P1785" s="4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42115.949976851851</v>
      </c>
      <c r="T1785" s="9">
        <f t="shared" si="221"/>
        <v>42145.949976851851</v>
      </c>
      <c r="U1785" t="str">
        <f t="shared" si="222"/>
        <v>Apr</v>
      </c>
      <c r="V1785" t="str">
        <f t="shared" si="223"/>
        <v>A</v>
      </c>
    </row>
    <row r="1786" spans="1:22" ht="43.5" x14ac:dyDescent="0.35">
      <c r="A1786">
        <v>1784</v>
      </c>
      <c r="B1786" s="1" t="s">
        <v>1785</v>
      </c>
      <c r="C1786" s="1" t="s">
        <v>5894</v>
      </c>
      <c r="D1786" s="13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216"/>
        <v>0.39760000000000001</v>
      </c>
      <c r="P1786" s="4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42003.655555555553</v>
      </c>
      <c r="T1786" s="9">
        <f t="shared" si="221"/>
        <v>42035.142361111109</v>
      </c>
      <c r="U1786" t="str">
        <f t="shared" si="222"/>
        <v>Dec</v>
      </c>
      <c r="V1786" t="str">
        <f t="shared" si="223"/>
        <v>A</v>
      </c>
    </row>
    <row r="1787" spans="1:22" ht="43.5" x14ac:dyDescent="0.35">
      <c r="A1787">
        <v>1785</v>
      </c>
      <c r="B1787" s="1" t="s">
        <v>1786</v>
      </c>
      <c r="C1787" s="1" t="s">
        <v>5895</v>
      </c>
      <c r="D1787" s="13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216"/>
        <v>0.20220833333333332</v>
      </c>
      <c r="P1787" s="4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41897.134895833333</v>
      </c>
      <c r="T1787" s="9">
        <f t="shared" si="221"/>
        <v>41928</v>
      </c>
      <c r="U1787" t="str">
        <f t="shared" si="222"/>
        <v>Sep</v>
      </c>
      <c r="V1787" t="str">
        <f t="shared" si="223"/>
        <v>A</v>
      </c>
    </row>
    <row r="1788" spans="1:22" ht="43.5" x14ac:dyDescent="0.35">
      <c r="A1788">
        <v>1786</v>
      </c>
      <c r="B1788" s="1" t="s">
        <v>1787</v>
      </c>
      <c r="C1788" s="1" t="s">
        <v>5896</v>
      </c>
      <c r="D1788" s="13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216"/>
        <v>0.47631578947368419</v>
      </c>
      <c r="P1788" s="4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41958.550659722227</v>
      </c>
      <c r="T1788" s="9">
        <f t="shared" si="221"/>
        <v>41988.550659722227</v>
      </c>
      <c r="U1788" t="str">
        <f t="shared" si="222"/>
        <v>Nov</v>
      </c>
      <c r="V1788" t="str">
        <f t="shared" si="223"/>
        <v>A</v>
      </c>
    </row>
    <row r="1789" spans="1:22" ht="43.5" x14ac:dyDescent="0.35">
      <c r="A1789">
        <v>1787</v>
      </c>
      <c r="B1789" s="1" t="s">
        <v>1788</v>
      </c>
      <c r="C1789" s="1" t="s">
        <v>5897</v>
      </c>
      <c r="D1789" s="13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216"/>
        <v>0.15329999999999999</v>
      </c>
      <c r="P1789" s="4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42068.65552083333</v>
      </c>
      <c r="T1789" s="9">
        <f t="shared" si="221"/>
        <v>42098.613854166666</v>
      </c>
      <c r="U1789" t="str">
        <f t="shared" si="222"/>
        <v>Mar</v>
      </c>
      <c r="V1789" t="str">
        <f t="shared" si="223"/>
        <v>A</v>
      </c>
    </row>
    <row r="1790" spans="1:22" ht="43.5" x14ac:dyDescent="0.35">
      <c r="A1790">
        <v>1788</v>
      </c>
      <c r="B1790" s="1" t="s">
        <v>1789</v>
      </c>
      <c r="C1790" s="1" t="s">
        <v>5898</v>
      </c>
      <c r="D1790" s="13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216"/>
        <v>1.3818181818181818E-2</v>
      </c>
      <c r="P1790" s="4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41913.94840277778</v>
      </c>
      <c r="T1790" s="9">
        <f t="shared" si="221"/>
        <v>41943.94840277778</v>
      </c>
      <c r="U1790" t="str">
        <f t="shared" si="222"/>
        <v>Oct</v>
      </c>
      <c r="V1790" t="str">
        <f t="shared" si="223"/>
        <v>A</v>
      </c>
    </row>
    <row r="1791" spans="1:22" ht="43.5" x14ac:dyDescent="0.35">
      <c r="A1791">
        <v>1789</v>
      </c>
      <c r="B1791" s="1" t="s">
        <v>1790</v>
      </c>
      <c r="C1791" s="1" t="s">
        <v>5899</v>
      </c>
      <c r="D1791" s="13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216"/>
        <v>5.0000000000000001E-3</v>
      </c>
      <c r="P1791" s="4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41956.250034722223</v>
      </c>
      <c r="T1791" s="9">
        <f t="shared" si="221"/>
        <v>42016.250034722223</v>
      </c>
      <c r="U1791" t="str">
        <f t="shared" si="222"/>
        <v>Nov</v>
      </c>
      <c r="V1791" t="str">
        <f t="shared" si="223"/>
        <v>A</v>
      </c>
    </row>
    <row r="1792" spans="1:22" ht="43.5" x14ac:dyDescent="0.35">
      <c r="A1792">
        <v>1790</v>
      </c>
      <c r="B1792" s="1" t="s">
        <v>1791</v>
      </c>
      <c r="C1792" s="1" t="s">
        <v>5900</v>
      </c>
      <c r="D1792" s="13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216"/>
        <v>4.9575757575757579E-2</v>
      </c>
      <c r="P1792" s="4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42010.674513888895</v>
      </c>
      <c r="T1792" s="9">
        <f t="shared" si="221"/>
        <v>42040.674513888895</v>
      </c>
      <c r="U1792" t="str">
        <f t="shared" si="222"/>
        <v>Jan</v>
      </c>
      <c r="V1792" t="str">
        <f t="shared" si="223"/>
        <v>A</v>
      </c>
    </row>
    <row r="1793" spans="1:22" ht="29" x14ac:dyDescent="0.35">
      <c r="A1793">
        <v>1791</v>
      </c>
      <c r="B1793" s="1" t="s">
        <v>1792</v>
      </c>
      <c r="C1793" s="1" t="s">
        <v>5901</v>
      </c>
      <c r="D1793" s="1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216"/>
        <v>3.5666666666666666E-2</v>
      </c>
      <c r="P1793" s="4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41973.740335648152</v>
      </c>
      <c r="T1793" s="9">
        <f t="shared" si="221"/>
        <v>42033.740335648152</v>
      </c>
      <c r="U1793" t="str">
        <f t="shared" si="222"/>
        <v>Nov</v>
      </c>
      <c r="V1793" t="str">
        <f t="shared" si="223"/>
        <v>A</v>
      </c>
    </row>
    <row r="1794" spans="1:22" ht="29" x14ac:dyDescent="0.35">
      <c r="A1794">
        <v>1792</v>
      </c>
      <c r="B1794" s="1" t="s">
        <v>1793</v>
      </c>
      <c r="C1794" s="1" t="s">
        <v>5902</v>
      </c>
      <c r="D1794" s="13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216"/>
        <v>0.61124000000000001</v>
      </c>
      <c r="P1794" s="4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42189.031041666662</v>
      </c>
      <c r="T1794" s="9">
        <f t="shared" si="221"/>
        <v>42226.290972222225</v>
      </c>
      <c r="U1794" t="str">
        <f t="shared" si="222"/>
        <v>Jul</v>
      </c>
      <c r="V1794" t="str">
        <f t="shared" si="223"/>
        <v>A</v>
      </c>
    </row>
    <row r="1795" spans="1:22" ht="43.5" x14ac:dyDescent="0.35">
      <c r="A1795">
        <v>1793</v>
      </c>
      <c r="B1795" s="1" t="s">
        <v>1794</v>
      </c>
      <c r="C1795" s="1" t="s">
        <v>5903</v>
      </c>
      <c r="D1795" s="13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224">E1795/D1795</f>
        <v>1.3333333333333334E-2</v>
      </c>
      <c r="P1795" s="4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9">
        <f t="shared" ref="S1795:S1858" si="228">(((J1795/60)/60)/24)+DATE(1970,1,1)</f>
        <v>41940.89166666667</v>
      </c>
      <c r="T1795" s="9">
        <f t="shared" ref="T1795:T1858" si="229">(((I1795/60)/60)/24)+DATE(1970,1,1)</f>
        <v>41970.933333333334</v>
      </c>
      <c r="U1795" t="str">
        <f t="shared" ref="U1795:U1858" si="230">(TEXT(S1795,"mmm"))</f>
        <v>Oct</v>
      </c>
      <c r="V1795" t="str">
        <f t="shared" ref="V1795:V1858" si="231">IF(O1795&lt;1,"A",IF(O1795&lt;2,"B","C"))</f>
        <v>A</v>
      </c>
    </row>
    <row r="1796" spans="1:22" ht="43.5" x14ac:dyDescent="0.35">
      <c r="A1796">
        <v>1794</v>
      </c>
      <c r="B1796" s="1" t="s">
        <v>1795</v>
      </c>
      <c r="C1796" s="1" t="s">
        <v>5904</v>
      </c>
      <c r="D1796" s="13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224"/>
        <v>0.11077777777777778</v>
      </c>
      <c r="P1796" s="4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42011.551180555558</v>
      </c>
      <c r="T1796" s="9">
        <f t="shared" si="229"/>
        <v>42046.551180555558</v>
      </c>
      <c r="U1796" t="str">
        <f t="shared" si="230"/>
        <v>Jan</v>
      </c>
      <c r="V1796" t="str">
        <f t="shared" si="231"/>
        <v>A</v>
      </c>
    </row>
    <row r="1797" spans="1:22" ht="43.5" x14ac:dyDescent="0.35">
      <c r="A1797">
        <v>1795</v>
      </c>
      <c r="B1797" s="1" t="s">
        <v>1796</v>
      </c>
      <c r="C1797" s="1" t="s">
        <v>5905</v>
      </c>
      <c r="D1797" s="13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224"/>
        <v>0.38735714285714284</v>
      </c>
      <c r="P1797" s="4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42628.288668981477</v>
      </c>
      <c r="T1797" s="9">
        <f t="shared" si="229"/>
        <v>42657.666666666672</v>
      </c>
      <c r="U1797" t="str">
        <f t="shared" si="230"/>
        <v>Sep</v>
      </c>
      <c r="V1797" t="str">
        <f t="shared" si="231"/>
        <v>A</v>
      </c>
    </row>
    <row r="1798" spans="1:22" ht="58" x14ac:dyDescent="0.35">
      <c r="A1798">
        <v>1796</v>
      </c>
      <c r="B1798" s="1" t="s">
        <v>1797</v>
      </c>
      <c r="C1798" s="1" t="s">
        <v>5906</v>
      </c>
      <c r="D1798" s="13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224"/>
        <v>0.22052631578947368</v>
      </c>
      <c r="P1798" s="4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42515.439421296294</v>
      </c>
      <c r="T1798" s="9">
        <f t="shared" si="229"/>
        <v>42575.439421296294</v>
      </c>
      <c r="U1798" t="str">
        <f t="shared" si="230"/>
        <v>May</v>
      </c>
      <c r="V1798" t="str">
        <f t="shared" si="231"/>
        <v>A</v>
      </c>
    </row>
    <row r="1799" spans="1:22" ht="43.5" x14ac:dyDescent="0.35">
      <c r="A1799">
        <v>1797</v>
      </c>
      <c r="B1799" s="1" t="s">
        <v>1798</v>
      </c>
      <c r="C1799" s="1" t="s">
        <v>5907</v>
      </c>
      <c r="D1799" s="13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224"/>
        <v>0.67549999999999999</v>
      </c>
      <c r="P1799" s="4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42689.56931712963</v>
      </c>
      <c r="T1799" s="9">
        <f t="shared" si="229"/>
        <v>42719.56931712963</v>
      </c>
      <c r="U1799" t="str">
        <f t="shared" si="230"/>
        <v>Nov</v>
      </c>
      <c r="V1799" t="str">
        <f t="shared" si="231"/>
        <v>A</v>
      </c>
    </row>
    <row r="1800" spans="1:22" ht="43.5" x14ac:dyDescent="0.35">
      <c r="A1800">
        <v>1798</v>
      </c>
      <c r="B1800" s="1" t="s">
        <v>1799</v>
      </c>
      <c r="C1800" s="1" t="s">
        <v>5908</v>
      </c>
      <c r="D1800" s="13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224"/>
        <v>0.136375</v>
      </c>
      <c r="P1800" s="4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42344.32677083333</v>
      </c>
      <c r="T1800" s="9">
        <f t="shared" si="229"/>
        <v>42404.32677083333</v>
      </c>
      <c r="U1800" t="str">
        <f t="shared" si="230"/>
        <v>Dec</v>
      </c>
      <c r="V1800" t="str">
        <f t="shared" si="231"/>
        <v>A</v>
      </c>
    </row>
    <row r="1801" spans="1:22" ht="29" x14ac:dyDescent="0.35">
      <c r="A1801">
        <v>1799</v>
      </c>
      <c r="B1801" s="1" t="s">
        <v>1800</v>
      </c>
      <c r="C1801" s="1" t="s">
        <v>5909</v>
      </c>
      <c r="D1801" s="13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224"/>
        <v>1.7457500000000001E-2</v>
      </c>
      <c r="P1801" s="4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41934.842685185184</v>
      </c>
      <c r="T1801" s="9">
        <f t="shared" si="229"/>
        <v>41954.884351851855</v>
      </c>
      <c r="U1801" t="str">
        <f t="shared" si="230"/>
        <v>Oct</v>
      </c>
      <c r="V1801" t="str">
        <f t="shared" si="231"/>
        <v>A</v>
      </c>
    </row>
    <row r="1802" spans="1:22" ht="58" x14ac:dyDescent="0.35">
      <c r="A1802">
        <v>1800</v>
      </c>
      <c r="B1802" s="1" t="s">
        <v>1801</v>
      </c>
      <c r="C1802" s="1" t="s">
        <v>5910</v>
      </c>
      <c r="D1802" s="13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224"/>
        <v>0.20449632511889321</v>
      </c>
      <c r="P1802" s="4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42623.606134259258</v>
      </c>
      <c r="T1802" s="9">
        <f t="shared" si="229"/>
        <v>42653.606134259258</v>
      </c>
      <c r="U1802" t="str">
        <f t="shared" si="230"/>
        <v>Sep</v>
      </c>
      <c r="V1802" t="str">
        <f t="shared" si="231"/>
        <v>A</v>
      </c>
    </row>
    <row r="1803" spans="1:22" ht="58" x14ac:dyDescent="0.35">
      <c r="A1803">
        <v>1801</v>
      </c>
      <c r="B1803" s="1" t="s">
        <v>1802</v>
      </c>
      <c r="C1803" s="1" t="s">
        <v>5911</v>
      </c>
      <c r="D1803" s="1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224"/>
        <v>0.13852941176470587</v>
      </c>
      <c r="P1803" s="4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42321.660509259258</v>
      </c>
      <c r="T1803" s="9">
        <f t="shared" si="229"/>
        <v>42353.506944444445</v>
      </c>
      <c r="U1803" t="str">
        <f t="shared" si="230"/>
        <v>Nov</v>
      </c>
      <c r="V1803" t="str">
        <f t="shared" si="231"/>
        <v>A</v>
      </c>
    </row>
    <row r="1804" spans="1:22" ht="43.5" x14ac:dyDescent="0.35">
      <c r="A1804">
        <v>1802</v>
      </c>
      <c r="B1804" s="1" t="s">
        <v>1803</v>
      </c>
      <c r="C1804" s="1" t="s">
        <v>5912</v>
      </c>
      <c r="D1804" s="13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224"/>
        <v>0.48485714285714288</v>
      </c>
      <c r="P1804" s="4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42159.47256944445</v>
      </c>
      <c r="T1804" s="9">
        <f t="shared" si="229"/>
        <v>42182.915972222225</v>
      </c>
      <c r="U1804" t="str">
        <f t="shared" si="230"/>
        <v>Jun</v>
      </c>
      <c r="V1804" t="str">
        <f t="shared" si="231"/>
        <v>A</v>
      </c>
    </row>
    <row r="1805" spans="1:22" ht="43.5" x14ac:dyDescent="0.35">
      <c r="A1805">
        <v>1803</v>
      </c>
      <c r="B1805" s="1" t="s">
        <v>1804</v>
      </c>
      <c r="C1805" s="1" t="s">
        <v>5913</v>
      </c>
      <c r="D1805" s="13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224"/>
        <v>0.308</v>
      </c>
      <c r="P1805" s="4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42018.071550925932</v>
      </c>
      <c r="T1805" s="9">
        <f t="shared" si="229"/>
        <v>42049.071550925932</v>
      </c>
      <c r="U1805" t="str">
        <f t="shared" si="230"/>
        <v>Jan</v>
      </c>
      <c r="V1805" t="str">
        <f t="shared" si="231"/>
        <v>A</v>
      </c>
    </row>
    <row r="1806" spans="1:22" ht="43.5" x14ac:dyDescent="0.35">
      <c r="A1806">
        <v>1804</v>
      </c>
      <c r="B1806" s="1" t="s">
        <v>1805</v>
      </c>
      <c r="C1806" s="1" t="s">
        <v>5914</v>
      </c>
      <c r="D1806" s="13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224"/>
        <v>0.35174193548387095</v>
      </c>
      <c r="P1806" s="4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42282.678287037037</v>
      </c>
      <c r="T1806" s="9">
        <f t="shared" si="229"/>
        <v>42322.719953703709</v>
      </c>
      <c r="U1806" t="str">
        <f t="shared" si="230"/>
        <v>Oct</v>
      </c>
      <c r="V1806" t="str">
        <f t="shared" si="231"/>
        <v>A</v>
      </c>
    </row>
    <row r="1807" spans="1:22" ht="43.5" x14ac:dyDescent="0.35">
      <c r="A1807">
        <v>1805</v>
      </c>
      <c r="B1807" s="1" t="s">
        <v>1806</v>
      </c>
      <c r="C1807" s="1" t="s">
        <v>5915</v>
      </c>
      <c r="D1807" s="13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224"/>
        <v>0.36404444444444445</v>
      </c>
      <c r="P1807" s="4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42247.803912037038</v>
      </c>
      <c r="T1807" s="9">
        <f t="shared" si="229"/>
        <v>42279.75</v>
      </c>
      <c r="U1807" t="str">
        <f t="shared" si="230"/>
        <v>Aug</v>
      </c>
      <c r="V1807" t="str">
        <f t="shared" si="231"/>
        <v>A</v>
      </c>
    </row>
    <row r="1808" spans="1:22" ht="43.5" x14ac:dyDescent="0.35">
      <c r="A1808">
        <v>1806</v>
      </c>
      <c r="B1808" s="1" t="s">
        <v>1807</v>
      </c>
      <c r="C1808" s="1" t="s">
        <v>5916</v>
      </c>
      <c r="D1808" s="13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224"/>
        <v>2.955E-2</v>
      </c>
      <c r="P1808" s="4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41877.638298611113</v>
      </c>
      <c r="T1808" s="9">
        <f t="shared" si="229"/>
        <v>41912.638298611113</v>
      </c>
      <c r="U1808" t="str">
        <f t="shared" si="230"/>
        <v>Aug</v>
      </c>
      <c r="V1808" t="str">
        <f t="shared" si="231"/>
        <v>A</v>
      </c>
    </row>
    <row r="1809" spans="1:22" ht="29" x14ac:dyDescent="0.35">
      <c r="A1809">
        <v>1807</v>
      </c>
      <c r="B1809" s="1" t="s">
        <v>1808</v>
      </c>
      <c r="C1809" s="1" t="s">
        <v>5917</v>
      </c>
      <c r="D1809" s="13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224"/>
        <v>0.1106</v>
      </c>
      <c r="P1809" s="4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41880.068437499998</v>
      </c>
      <c r="T1809" s="9">
        <f t="shared" si="229"/>
        <v>41910.068437499998</v>
      </c>
      <c r="U1809" t="str">
        <f t="shared" si="230"/>
        <v>Aug</v>
      </c>
      <c r="V1809" t="str">
        <f t="shared" si="231"/>
        <v>A</v>
      </c>
    </row>
    <row r="1810" spans="1:22" ht="43.5" x14ac:dyDescent="0.35">
      <c r="A1810">
        <v>1808</v>
      </c>
      <c r="B1810" s="1" t="s">
        <v>1809</v>
      </c>
      <c r="C1810" s="1" t="s">
        <v>5918</v>
      </c>
      <c r="D1810" s="13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224"/>
        <v>0.41407142857142859</v>
      </c>
      <c r="P1810" s="4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42742.680902777778</v>
      </c>
      <c r="T1810" s="9">
        <f t="shared" si="229"/>
        <v>42777.680902777778</v>
      </c>
      <c r="U1810" t="str">
        <f t="shared" si="230"/>
        <v>Jan</v>
      </c>
      <c r="V1810" t="str">
        <f t="shared" si="231"/>
        <v>A</v>
      </c>
    </row>
    <row r="1811" spans="1:22" ht="43.5" x14ac:dyDescent="0.35">
      <c r="A1811">
        <v>1809</v>
      </c>
      <c r="B1811" s="1" t="s">
        <v>1810</v>
      </c>
      <c r="C1811" s="1" t="s">
        <v>5919</v>
      </c>
      <c r="D1811" s="13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224"/>
        <v>0.10857142857142857</v>
      </c>
      <c r="P1811" s="4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42029.907858796301</v>
      </c>
      <c r="T1811" s="9">
        <f t="shared" si="229"/>
        <v>42064.907858796301</v>
      </c>
      <c r="U1811" t="str">
        <f t="shared" si="230"/>
        <v>Jan</v>
      </c>
      <c r="V1811" t="str">
        <f t="shared" si="231"/>
        <v>A</v>
      </c>
    </row>
    <row r="1812" spans="1:22" ht="43.5" x14ac:dyDescent="0.35">
      <c r="A1812">
        <v>1810</v>
      </c>
      <c r="B1812" s="1" t="s">
        <v>1811</v>
      </c>
      <c r="C1812" s="1" t="s">
        <v>5920</v>
      </c>
      <c r="D1812" s="13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224"/>
        <v>3.3333333333333333E-2</v>
      </c>
      <c r="P1812" s="4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41860.91002314815</v>
      </c>
      <c r="T1812" s="9">
        <f t="shared" si="229"/>
        <v>41872.91002314815</v>
      </c>
      <c r="U1812" t="str">
        <f t="shared" si="230"/>
        <v>Aug</v>
      </c>
      <c r="V1812" t="str">
        <f t="shared" si="231"/>
        <v>A</v>
      </c>
    </row>
    <row r="1813" spans="1:22" ht="43.5" x14ac:dyDescent="0.35">
      <c r="A1813">
        <v>1811</v>
      </c>
      <c r="B1813" s="1" t="s">
        <v>1812</v>
      </c>
      <c r="C1813" s="1" t="s">
        <v>5921</v>
      </c>
      <c r="D1813" s="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224"/>
        <v>7.407407407407407E-4</v>
      </c>
      <c r="P1813" s="4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41876.433680555558</v>
      </c>
      <c r="T1813" s="9">
        <f t="shared" si="229"/>
        <v>41936.166666666664</v>
      </c>
      <c r="U1813" t="str">
        <f t="shared" si="230"/>
        <v>Aug</v>
      </c>
      <c r="V1813" t="str">
        <f t="shared" si="231"/>
        <v>A</v>
      </c>
    </row>
    <row r="1814" spans="1:22" ht="43.5" x14ac:dyDescent="0.35">
      <c r="A1814">
        <v>1812</v>
      </c>
      <c r="B1814" s="1" t="s">
        <v>1813</v>
      </c>
      <c r="C1814" s="1" t="s">
        <v>5922</v>
      </c>
      <c r="D1814" s="13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224"/>
        <v>0.13307692307692306</v>
      </c>
      <c r="P1814" s="4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42524.318703703699</v>
      </c>
      <c r="T1814" s="9">
        <f t="shared" si="229"/>
        <v>42554.318703703699</v>
      </c>
      <c r="U1814" t="str">
        <f t="shared" si="230"/>
        <v>Jun</v>
      </c>
      <c r="V1814" t="str">
        <f t="shared" si="231"/>
        <v>A</v>
      </c>
    </row>
    <row r="1815" spans="1:22" ht="43.5" x14ac:dyDescent="0.35">
      <c r="A1815">
        <v>1813</v>
      </c>
      <c r="B1815" s="1" t="s">
        <v>1814</v>
      </c>
      <c r="C1815" s="1" t="s">
        <v>5923</v>
      </c>
      <c r="D1815" s="13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224"/>
        <v>0</v>
      </c>
      <c r="P1815" s="4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41829.889027777775</v>
      </c>
      <c r="T1815" s="9">
        <f t="shared" si="229"/>
        <v>41859.889027777775</v>
      </c>
      <c r="U1815" t="str">
        <f t="shared" si="230"/>
        <v>Jul</v>
      </c>
      <c r="V1815" t="str">
        <f t="shared" si="231"/>
        <v>A</v>
      </c>
    </row>
    <row r="1816" spans="1:22" ht="43.5" x14ac:dyDescent="0.35">
      <c r="A1816">
        <v>1814</v>
      </c>
      <c r="B1816" s="1" t="s">
        <v>1815</v>
      </c>
      <c r="C1816" s="1" t="s">
        <v>5924</v>
      </c>
      <c r="D1816" s="13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224"/>
        <v>0.49183333333333334</v>
      </c>
      <c r="P1816" s="4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42033.314074074078</v>
      </c>
      <c r="T1816" s="9">
        <f t="shared" si="229"/>
        <v>42063.314074074078</v>
      </c>
      <c r="U1816" t="str">
        <f t="shared" si="230"/>
        <v>Jan</v>
      </c>
      <c r="V1816" t="str">
        <f t="shared" si="231"/>
        <v>A</v>
      </c>
    </row>
    <row r="1817" spans="1:22" ht="58" x14ac:dyDescent="0.35">
      <c r="A1817">
        <v>1815</v>
      </c>
      <c r="B1817" s="1" t="s">
        <v>1816</v>
      </c>
      <c r="C1817" s="1" t="s">
        <v>5925</v>
      </c>
      <c r="D1817" s="13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224"/>
        <v>0</v>
      </c>
      <c r="P1817" s="4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42172.906678240746</v>
      </c>
      <c r="T1817" s="9">
        <f t="shared" si="229"/>
        <v>42186.906678240746</v>
      </c>
      <c r="U1817" t="str">
        <f t="shared" si="230"/>
        <v>Jun</v>
      </c>
      <c r="V1817" t="str">
        <f t="shared" si="231"/>
        <v>A</v>
      </c>
    </row>
    <row r="1818" spans="1:22" ht="43.5" x14ac:dyDescent="0.35">
      <c r="A1818">
        <v>1816</v>
      </c>
      <c r="B1818" s="1" t="s">
        <v>1817</v>
      </c>
      <c r="C1818" s="1" t="s">
        <v>5926</v>
      </c>
      <c r="D1818" s="13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224"/>
        <v>2.036E-2</v>
      </c>
      <c r="P1818" s="4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42548.876192129625</v>
      </c>
      <c r="T1818" s="9">
        <f t="shared" si="229"/>
        <v>42576.791666666672</v>
      </c>
      <c r="U1818" t="str">
        <f t="shared" si="230"/>
        <v>Jun</v>
      </c>
      <c r="V1818" t="str">
        <f t="shared" si="231"/>
        <v>A</v>
      </c>
    </row>
    <row r="1819" spans="1:22" ht="29" x14ac:dyDescent="0.35">
      <c r="A1819">
        <v>1817</v>
      </c>
      <c r="B1819" s="1" t="s">
        <v>1818</v>
      </c>
      <c r="C1819" s="1" t="s">
        <v>5927</v>
      </c>
      <c r="D1819" s="13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224"/>
        <v>0.52327777777777773</v>
      </c>
      <c r="P1819" s="4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42705.662118055552</v>
      </c>
      <c r="T1819" s="9">
        <f t="shared" si="229"/>
        <v>42765.290972222225</v>
      </c>
      <c r="U1819" t="str">
        <f t="shared" si="230"/>
        <v>Dec</v>
      </c>
      <c r="V1819" t="str">
        <f t="shared" si="231"/>
        <v>A</v>
      </c>
    </row>
    <row r="1820" spans="1:22" ht="29" x14ac:dyDescent="0.35">
      <c r="A1820">
        <v>1818</v>
      </c>
      <c r="B1820" s="1" t="s">
        <v>1819</v>
      </c>
      <c r="C1820" s="1" t="s">
        <v>5928</v>
      </c>
      <c r="D1820" s="13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224"/>
        <v>0</v>
      </c>
      <c r="P1820" s="4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42067.234375</v>
      </c>
      <c r="T1820" s="9">
        <f t="shared" si="229"/>
        <v>42097.192708333328</v>
      </c>
      <c r="U1820" t="str">
        <f t="shared" si="230"/>
        <v>Mar</v>
      </c>
      <c r="V1820" t="str">
        <f t="shared" si="231"/>
        <v>A</v>
      </c>
    </row>
    <row r="1821" spans="1:22" ht="43.5" x14ac:dyDescent="0.35">
      <c r="A1821">
        <v>1819</v>
      </c>
      <c r="B1821" s="1" t="s">
        <v>1820</v>
      </c>
      <c r="C1821" s="1" t="s">
        <v>5929</v>
      </c>
      <c r="D1821" s="13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224"/>
        <v>2.0833333333333332E-2</v>
      </c>
      <c r="P1821" s="4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41820.752268518518</v>
      </c>
      <c r="T1821" s="9">
        <f t="shared" si="229"/>
        <v>41850.752268518518</v>
      </c>
      <c r="U1821" t="str">
        <f t="shared" si="230"/>
        <v>Jun</v>
      </c>
      <c r="V1821" t="str">
        <f t="shared" si="231"/>
        <v>A</v>
      </c>
    </row>
    <row r="1822" spans="1:22" ht="58" x14ac:dyDescent="0.35">
      <c r="A1822">
        <v>1820</v>
      </c>
      <c r="B1822" s="1" t="s">
        <v>1821</v>
      </c>
      <c r="C1822" s="1" t="s">
        <v>5930</v>
      </c>
      <c r="D1822" s="13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224"/>
        <v>6.565384615384616E-2</v>
      </c>
      <c r="P1822" s="4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42065.084375000006</v>
      </c>
      <c r="T1822" s="9">
        <f t="shared" si="229"/>
        <v>42095.042708333334</v>
      </c>
      <c r="U1822" t="str">
        <f t="shared" si="230"/>
        <v>Mar</v>
      </c>
      <c r="V1822" t="str">
        <f t="shared" si="231"/>
        <v>A</v>
      </c>
    </row>
    <row r="1823" spans="1:22" ht="43.5" x14ac:dyDescent="0.35">
      <c r="A1823">
        <v>1821</v>
      </c>
      <c r="B1823" s="1" t="s">
        <v>1822</v>
      </c>
      <c r="C1823" s="1" t="s">
        <v>5931</v>
      </c>
      <c r="D1823" s="1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224"/>
        <v>1.3489</v>
      </c>
      <c r="P1823" s="4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9">
        <f t="shared" si="228"/>
        <v>40926.319062499999</v>
      </c>
      <c r="T1823" s="9">
        <f t="shared" si="229"/>
        <v>40971.319062499999</v>
      </c>
      <c r="U1823" t="str">
        <f t="shared" si="230"/>
        <v>Jan</v>
      </c>
      <c r="V1823" t="str">
        <f t="shared" si="231"/>
        <v>B</v>
      </c>
    </row>
    <row r="1824" spans="1:22" ht="29" x14ac:dyDescent="0.35">
      <c r="A1824">
        <v>1822</v>
      </c>
      <c r="B1824" s="1" t="s">
        <v>1823</v>
      </c>
      <c r="C1824" s="1" t="s">
        <v>5932</v>
      </c>
      <c r="D1824" s="13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224"/>
        <v>1</v>
      </c>
      <c r="P1824" s="4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9">
        <f t="shared" si="228"/>
        <v>41634.797013888885</v>
      </c>
      <c r="T1824" s="9">
        <f t="shared" si="229"/>
        <v>41670.792361111111</v>
      </c>
      <c r="U1824" t="str">
        <f t="shared" si="230"/>
        <v>Dec</v>
      </c>
      <c r="V1824" t="str">
        <f t="shared" si="231"/>
        <v>B</v>
      </c>
    </row>
    <row r="1825" spans="1:22" ht="43.5" x14ac:dyDescent="0.35">
      <c r="A1825">
        <v>1823</v>
      </c>
      <c r="B1825" s="1" t="s">
        <v>1824</v>
      </c>
      <c r="C1825" s="1" t="s">
        <v>5933</v>
      </c>
      <c r="D1825" s="13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224"/>
        <v>1.1585714285714286</v>
      </c>
      <c r="P1825" s="4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9">
        <f t="shared" si="228"/>
        <v>41176.684907407405</v>
      </c>
      <c r="T1825" s="9">
        <f t="shared" si="229"/>
        <v>41206.684907407405</v>
      </c>
      <c r="U1825" t="str">
        <f t="shared" si="230"/>
        <v>Sep</v>
      </c>
      <c r="V1825" t="str">
        <f t="shared" si="231"/>
        <v>B</v>
      </c>
    </row>
    <row r="1826" spans="1:22" x14ac:dyDescent="0.35">
      <c r="A1826">
        <v>1824</v>
      </c>
      <c r="B1826" s="1" t="s">
        <v>1825</v>
      </c>
      <c r="C1826" s="1" t="s">
        <v>5934</v>
      </c>
      <c r="D1826" s="13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224"/>
        <v>1.0006666666666666</v>
      </c>
      <c r="P1826" s="4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41626.916284722225</v>
      </c>
      <c r="T1826" s="9">
        <f t="shared" si="229"/>
        <v>41647.088888888888</v>
      </c>
      <c r="U1826" t="str">
        <f t="shared" si="230"/>
        <v>Dec</v>
      </c>
      <c r="V1826" t="str">
        <f t="shared" si="231"/>
        <v>B</v>
      </c>
    </row>
    <row r="1827" spans="1:22" ht="43.5" x14ac:dyDescent="0.35">
      <c r="A1827">
        <v>1825</v>
      </c>
      <c r="B1827" s="1" t="s">
        <v>1826</v>
      </c>
      <c r="C1827" s="1" t="s">
        <v>5935</v>
      </c>
      <c r="D1827" s="13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224"/>
        <v>1.0505</v>
      </c>
      <c r="P1827" s="4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41443.83452546296</v>
      </c>
      <c r="T1827" s="9">
        <f t="shared" si="229"/>
        <v>41466.83452546296</v>
      </c>
      <c r="U1827" t="str">
        <f t="shared" si="230"/>
        <v>Jun</v>
      </c>
      <c r="V1827" t="str">
        <f t="shared" si="231"/>
        <v>B</v>
      </c>
    </row>
    <row r="1828" spans="1:22" ht="29" x14ac:dyDescent="0.35">
      <c r="A1828">
        <v>1826</v>
      </c>
      <c r="B1828" s="1" t="s">
        <v>1827</v>
      </c>
      <c r="C1828" s="1" t="s">
        <v>5936</v>
      </c>
      <c r="D1828" s="13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224"/>
        <v>1.01</v>
      </c>
      <c r="P1828" s="4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9">
        <f t="shared" si="228"/>
        <v>41657.923807870371</v>
      </c>
      <c r="T1828" s="9">
        <f t="shared" si="229"/>
        <v>41687.923807870371</v>
      </c>
      <c r="U1828" t="str">
        <f t="shared" si="230"/>
        <v>Jan</v>
      </c>
      <c r="V1828" t="str">
        <f t="shared" si="231"/>
        <v>B</v>
      </c>
    </row>
    <row r="1829" spans="1:22" ht="58" x14ac:dyDescent="0.35">
      <c r="A1829">
        <v>1827</v>
      </c>
      <c r="B1829" s="1" t="s">
        <v>1828</v>
      </c>
      <c r="C1829" s="1" t="s">
        <v>5937</v>
      </c>
      <c r="D1829" s="13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224"/>
        <v>1.0066250000000001</v>
      </c>
      <c r="P1829" s="4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9">
        <f t="shared" si="228"/>
        <v>40555.325937499998</v>
      </c>
      <c r="T1829" s="9">
        <f t="shared" si="229"/>
        <v>40605.325937499998</v>
      </c>
      <c r="U1829" t="str">
        <f t="shared" si="230"/>
        <v>Jan</v>
      </c>
      <c r="V1829" t="str">
        <f t="shared" si="231"/>
        <v>B</v>
      </c>
    </row>
    <row r="1830" spans="1:22" ht="58" x14ac:dyDescent="0.35">
      <c r="A1830">
        <v>1828</v>
      </c>
      <c r="B1830" s="1" t="s">
        <v>1829</v>
      </c>
      <c r="C1830" s="1" t="s">
        <v>5938</v>
      </c>
      <c r="D1830" s="13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224"/>
        <v>1.0016</v>
      </c>
      <c r="P1830" s="4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9">
        <f t="shared" si="228"/>
        <v>41736.899652777778</v>
      </c>
      <c r="T1830" s="9">
        <f t="shared" si="229"/>
        <v>41768.916666666664</v>
      </c>
      <c r="U1830" t="str">
        <f t="shared" si="230"/>
        <v>Apr</v>
      </c>
      <c r="V1830" t="str">
        <f t="shared" si="231"/>
        <v>B</v>
      </c>
    </row>
    <row r="1831" spans="1:22" ht="43.5" x14ac:dyDescent="0.35">
      <c r="A1831">
        <v>1829</v>
      </c>
      <c r="B1831" s="1" t="s">
        <v>1830</v>
      </c>
      <c r="C1831" s="1" t="s">
        <v>5939</v>
      </c>
      <c r="D1831" s="13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224"/>
        <v>1.6668333333333334</v>
      </c>
      <c r="P1831" s="4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9">
        <f t="shared" si="228"/>
        <v>40516.087627314817</v>
      </c>
      <c r="T1831" s="9">
        <f t="shared" si="229"/>
        <v>40564.916666666664</v>
      </c>
      <c r="U1831" t="str">
        <f t="shared" si="230"/>
        <v>Dec</v>
      </c>
      <c r="V1831" t="str">
        <f t="shared" si="231"/>
        <v>B</v>
      </c>
    </row>
    <row r="1832" spans="1:22" ht="43.5" x14ac:dyDescent="0.35">
      <c r="A1832">
        <v>1830</v>
      </c>
      <c r="B1832" s="1" t="s">
        <v>1831</v>
      </c>
      <c r="C1832" s="1" t="s">
        <v>5940</v>
      </c>
      <c r="D1832" s="13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224"/>
        <v>1.0153333333333334</v>
      </c>
      <c r="P1832" s="4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9">
        <f t="shared" si="228"/>
        <v>41664.684108796297</v>
      </c>
      <c r="T1832" s="9">
        <f t="shared" si="229"/>
        <v>41694.684108796297</v>
      </c>
      <c r="U1832" t="str">
        <f t="shared" si="230"/>
        <v>Jan</v>
      </c>
      <c r="V1832" t="str">
        <f t="shared" si="231"/>
        <v>B</v>
      </c>
    </row>
    <row r="1833" spans="1:22" ht="43.5" x14ac:dyDescent="0.35">
      <c r="A1833">
        <v>1831</v>
      </c>
      <c r="B1833" s="1" t="s">
        <v>1832</v>
      </c>
      <c r="C1833" s="1" t="s">
        <v>5941</v>
      </c>
      <c r="D1833" s="1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224"/>
        <v>1.03</v>
      </c>
      <c r="P1833" s="4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9">
        <f t="shared" si="228"/>
        <v>41026.996099537035</v>
      </c>
      <c r="T1833" s="9">
        <f t="shared" si="229"/>
        <v>41041.996099537035</v>
      </c>
      <c r="U1833" t="str">
        <f t="shared" si="230"/>
        <v>Apr</v>
      </c>
      <c r="V1833" t="str">
        <f t="shared" si="231"/>
        <v>B</v>
      </c>
    </row>
    <row r="1834" spans="1:22" ht="43.5" x14ac:dyDescent="0.35">
      <c r="A1834">
        <v>1832</v>
      </c>
      <c r="B1834" s="1" t="s">
        <v>1833</v>
      </c>
      <c r="C1834" s="1" t="s">
        <v>5942</v>
      </c>
      <c r="D1834" s="13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224"/>
        <v>1.4285714285714286</v>
      </c>
      <c r="P1834" s="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40576.539664351854</v>
      </c>
      <c r="T1834" s="9">
        <f t="shared" si="229"/>
        <v>40606.539664351854</v>
      </c>
      <c r="U1834" t="str">
        <f t="shared" si="230"/>
        <v>Feb</v>
      </c>
      <c r="V1834" t="str">
        <f t="shared" si="231"/>
        <v>B</v>
      </c>
    </row>
    <row r="1835" spans="1:22" ht="43.5" x14ac:dyDescent="0.35">
      <c r="A1835">
        <v>1833</v>
      </c>
      <c r="B1835" s="1" t="s">
        <v>1834</v>
      </c>
      <c r="C1835" s="1" t="s">
        <v>5943</v>
      </c>
      <c r="D1835" s="13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224"/>
        <v>2.625</v>
      </c>
      <c r="P1835" s="4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41303.044016203705</v>
      </c>
      <c r="T1835" s="9">
        <f t="shared" si="229"/>
        <v>41335.332638888889</v>
      </c>
      <c r="U1835" t="str">
        <f t="shared" si="230"/>
        <v>Jan</v>
      </c>
      <c r="V1835" t="str">
        <f t="shared" si="231"/>
        <v>C</v>
      </c>
    </row>
    <row r="1836" spans="1:22" ht="29" x14ac:dyDescent="0.35">
      <c r="A1836">
        <v>1834</v>
      </c>
      <c r="B1836" s="1" t="s">
        <v>1835</v>
      </c>
      <c r="C1836" s="1" t="s">
        <v>5944</v>
      </c>
      <c r="D1836" s="13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224"/>
        <v>1.1805000000000001</v>
      </c>
      <c r="P1836" s="4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9">
        <f t="shared" si="228"/>
        <v>41988.964062500003</v>
      </c>
      <c r="T1836" s="9">
        <f t="shared" si="229"/>
        <v>42028.964062500003</v>
      </c>
      <c r="U1836" t="str">
        <f t="shared" si="230"/>
        <v>Dec</v>
      </c>
      <c r="V1836" t="str">
        <f t="shared" si="231"/>
        <v>B</v>
      </c>
    </row>
    <row r="1837" spans="1:22" ht="58" x14ac:dyDescent="0.35">
      <c r="A1837">
        <v>1835</v>
      </c>
      <c r="B1837" s="1" t="s">
        <v>1836</v>
      </c>
      <c r="C1837" s="1" t="s">
        <v>5945</v>
      </c>
      <c r="D1837" s="13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224"/>
        <v>1.04</v>
      </c>
      <c r="P1837" s="4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9">
        <f t="shared" si="228"/>
        <v>42430.702210648145</v>
      </c>
      <c r="T1837" s="9">
        <f t="shared" si="229"/>
        <v>42460.660543981481</v>
      </c>
      <c r="U1837" t="str">
        <f t="shared" si="230"/>
        <v>Mar</v>
      </c>
      <c r="V1837" t="str">
        <f t="shared" si="231"/>
        <v>B</v>
      </c>
    </row>
    <row r="1838" spans="1:22" ht="29" x14ac:dyDescent="0.35">
      <c r="A1838">
        <v>1836</v>
      </c>
      <c r="B1838" s="1" t="s">
        <v>1837</v>
      </c>
      <c r="C1838" s="1" t="s">
        <v>5946</v>
      </c>
      <c r="D1838" s="13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224"/>
        <v>2.0034000000000001</v>
      </c>
      <c r="P1838" s="4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9">
        <f t="shared" si="228"/>
        <v>41305.809363425928</v>
      </c>
      <c r="T1838" s="9">
        <f t="shared" si="229"/>
        <v>41322.809363425928</v>
      </c>
      <c r="U1838" t="str">
        <f t="shared" si="230"/>
        <v>Jan</v>
      </c>
      <c r="V1838" t="str">
        <f t="shared" si="231"/>
        <v>C</v>
      </c>
    </row>
    <row r="1839" spans="1:22" ht="58" x14ac:dyDescent="0.35">
      <c r="A1839">
        <v>1837</v>
      </c>
      <c r="B1839" s="1" t="s">
        <v>1838</v>
      </c>
      <c r="C1839" s="1" t="s">
        <v>5947</v>
      </c>
      <c r="D1839" s="13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224"/>
        <v>3.0683333333333334</v>
      </c>
      <c r="P1839" s="4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9">
        <f t="shared" si="228"/>
        <v>40926.047858796301</v>
      </c>
      <c r="T1839" s="9">
        <f t="shared" si="229"/>
        <v>40986.006192129629</v>
      </c>
      <c r="U1839" t="str">
        <f t="shared" si="230"/>
        <v>Jan</v>
      </c>
      <c r="V1839" t="str">
        <f t="shared" si="231"/>
        <v>C</v>
      </c>
    </row>
    <row r="1840" spans="1:22" ht="43.5" x14ac:dyDescent="0.35">
      <c r="A1840">
        <v>1838</v>
      </c>
      <c r="B1840" s="1" t="s">
        <v>1839</v>
      </c>
      <c r="C1840" s="1" t="s">
        <v>5948</v>
      </c>
      <c r="D1840" s="13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224"/>
        <v>1.00149</v>
      </c>
      <c r="P1840" s="4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9">
        <f t="shared" si="228"/>
        <v>40788.786539351851</v>
      </c>
      <c r="T1840" s="9">
        <f t="shared" si="229"/>
        <v>40817.125</v>
      </c>
      <c r="U1840" t="str">
        <f t="shared" si="230"/>
        <v>Sep</v>
      </c>
      <c r="V1840" t="str">
        <f t="shared" si="231"/>
        <v>B</v>
      </c>
    </row>
    <row r="1841" spans="1:22" ht="43.5" x14ac:dyDescent="0.35">
      <c r="A1841">
        <v>1839</v>
      </c>
      <c r="B1841" s="1" t="s">
        <v>1840</v>
      </c>
      <c r="C1841" s="1" t="s">
        <v>5949</v>
      </c>
      <c r="D1841" s="13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224"/>
        <v>2.0529999999999999</v>
      </c>
      <c r="P1841" s="4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9">
        <f t="shared" si="228"/>
        <v>42614.722013888888</v>
      </c>
      <c r="T1841" s="9">
        <f t="shared" si="229"/>
        <v>42644.722013888888</v>
      </c>
      <c r="U1841" t="str">
        <f t="shared" si="230"/>
        <v>Sep</v>
      </c>
      <c r="V1841" t="str">
        <f t="shared" si="231"/>
        <v>C</v>
      </c>
    </row>
    <row r="1842" spans="1:22" ht="43.5" x14ac:dyDescent="0.35">
      <c r="A1842">
        <v>1840</v>
      </c>
      <c r="B1842" s="1" t="s">
        <v>1841</v>
      </c>
      <c r="C1842" s="1" t="s">
        <v>5950</v>
      </c>
      <c r="D1842" s="13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224"/>
        <v>1.0888888888888888</v>
      </c>
      <c r="P1842" s="4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9">
        <f t="shared" si="228"/>
        <v>41382.096180555556</v>
      </c>
      <c r="T1842" s="9">
        <f t="shared" si="229"/>
        <v>41401.207638888889</v>
      </c>
      <c r="U1842" t="str">
        <f t="shared" si="230"/>
        <v>Apr</v>
      </c>
      <c r="V1842" t="str">
        <f t="shared" si="231"/>
        <v>B</v>
      </c>
    </row>
    <row r="1843" spans="1:22" ht="29" x14ac:dyDescent="0.35">
      <c r="A1843">
        <v>1841</v>
      </c>
      <c r="B1843" s="1" t="s">
        <v>1842</v>
      </c>
      <c r="C1843" s="1" t="s">
        <v>5951</v>
      </c>
      <c r="D1843" s="1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224"/>
        <v>1.0175000000000001</v>
      </c>
      <c r="P1843" s="4">
        <f t="shared" si="225"/>
        <v>50.875</v>
      </c>
      <c r="Q1843" t="str">
        <f t="shared" si="226"/>
        <v>music</v>
      </c>
      <c r="R1843" t="str">
        <f t="shared" si="227"/>
        <v>rock</v>
      </c>
      <c r="S1843" s="9">
        <f t="shared" si="228"/>
        <v>41745.84542824074</v>
      </c>
      <c r="T1843" s="9">
        <f t="shared" si="229"/>
        <v>41779.207638888889</v>
      </c>
      <c r="U1843" t="str">
        <f t="shared" si="230"/>
        <v>Apr</v>
      </c>
      <c r="V1843" t="str">
        <f t="shared" si="231"/>
        <v>B</v>
      </c>
    </row>
    <row r="1844" spans="1:22" ht="43.5" x14ac:dyDescent="0.35">
      <c r="A1844">
        <v>1842</v>
      </c>
      <c r="B1844" s="1" t="s">
        <v>1843</v>
      </c>
      <c r="C1844" s="1" t="s">
        <v>5952</v>
      </c>
      <c r="D1844" s="13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224"/>
        <v>1.2524999999999999</v>
      </c>
      <c r="P1844" s="4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9">
        <f t="shared" si="228"/>
        <v>42031.631724537037</v>
      </c>
      <c r="T1844" s="9">
        <f t="shared" si="229"/>
        <v>42065.249305555553</v>
      </c>
      <c r="U1844" t="str">
        <f t="shared" si="230"/>
        <v>Jan</v>
      </c>
      <c r="V1844" t="str">
        <f t="shared" si="231"/>
        <v>B</v>
      </c>
    </row>
    <row r="1845" spans="1:22" ht="58" x14ac:dyDescent="0.35">
      <c r="A1845">
        <v>1843</v>
      </c>
      <c r="B1845" s="1" t="s">
        <v>1844</v>
      </c>
      <c r="C1845" s="1" t="s">
        <v>5953</v>
      </c>
      <c r="D1845" s="13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224"/>
        <v>1.2400610000000001</v>
      </c>
      <c r="P1845" s="4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9">
        <f t="shared" si="228"/>
        <v>40564.994837962964</v>
      </c>
      <c r="T1845" s="9">
        <f t="shared" si="229"/>
        <v>40594.994837962964</v>
      </c>
      <c r="U1845" t="str">
        <f t="shared" si="230"/>
        <v>Jan</v>
      </c>
      <c r="V1845" t="str">
        <f t="shared" si="231"/>
        <v>B</v>
      </c>
    </row>
    <row r="1846" spans="1:22" ht="43.5" x14ac:dyDescent="0.35">
      <c r="A1846">
        <v>1844</v>
      </c>
      <c r="B1846" s="1" t="s">
        <v>1845</v>
      </c>
      <c r="C1846" s="1" t="s">
        <v>5954</v>
      </c>
      <c r="D1846" s="13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224"/>
        <v>1.014</v>
      </c>
      <c r="P1846" s="4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40666.973541666666</v>
      </c>
      <c r="T1846" s="9">
        <f t="shared" si="229"/>
        <v>40705.125</v>
      </c>
      <c r="U1846" t="str">
        <f t="shared" si="230"/>
        <v>May</v>
      </c>
      <c r="V1846" t="str">
        <f t="shared" si="231"/>
        <v>B</v>
      </c>
    </row>
    <row r="1847" spans="1:22" ht="87" x14ac:dyDescent="0.35">
      <c r="A1847">
        <v>1845</v>
      </c>
      <c r="B1847" s="1" t="s">
        <v>1846</v>
      </c>
      <c r="C1847" s="1" t="s">
        <v>5955</v>
      </c>
      <c r="D1847" s="13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224"/>
        <v>1</v>
      </c>
      <c r="P1847" s="4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9">
        <f t="shared" si="228"/>
        <v>42523.333310185189</v>
      </c>
      <c r="T1847" s="9">
        <f t="shared" si="229"/>
        <v>42538.204861111109</v>
      </c>
      <c r="U1847" t="str">
        <f t="shared" si="230"/>
        <v>Jun</v>
      </c>
      <c r="V1847" t="str">
        <f t="shared" si="231"/>
        <v>B</v>
      </c>
    </row>
    <row r="1848" spans="1:22" ht="43.5" x14ac:dyDescent="0.35">
      <c r="A1848">
        <v>1846</v>
      </c>
      <c r="B1848" s="1" t="s">
        <v>1847</v>
      </c>
      <c r="C1848" s="1" t="s">
        <v>5956</v>
      </c>
      <c r="D1848" s="13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224"/>
        <v>1.3792666666666666</v>
      </c>
      <c r="P1848" s="4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9">
        <f t="shared" si="228"/>
        <v>41228.650196759263</v>
      </c>
      <c r="T1848" s="9">
        <f t="shared" si="229"/>
        <v>41258.650196759263</v>
      </c>
      <c r="U1848" t="str">
        <f t="shared" si="230"/>
        <v>Nov</v>
      </c>
      <c r="V1848" t="str">
        <f t="shared" si="231"/>
        <v>B</v>
      </c>
    </row>
    <row r="1849" spans="1:22" ht="58" x14ac:dyDescent="0.35">
      <c r="A1849">
        <v>1847</v>
      </c>
      <c r="B1849" s="1" t="s">
        <v>1848</v>
      </c>
      <c r="C1849" s="1" t="s">
        <v>5957</v>
      </c>
      <c r="D1849" s="13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224"/>
        <v>1.2088000000000001</v>
      </c>
      <c r="P1849" s="4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9">
        <f t="shared" si="228"/>
        <v>42094.236481481479</v>
      </c>
      <c r="T1849" s="9">
        <f t="shared" si="229"/>
        <v>42115.236481481479</v>
      </c>
      <c r="U1849" t="str">
        <f t="shared" si="230"/>
        <v>Mar</v>
      </c>
      <c r="V1849" t="str">
        <f t="shared" si="231"/>
        <v>B</v>
      </c>
    </row>
    <row r="1850" spans="1:22" ht="43.5" x14ac:dyDescent="0.35">
      <c r="A1850">
        <v>1848</v>
      </c>
      <c r="B1850" s="1" t="s">
        <v>1849</v>
      </c>
      <c r="C1850" s="1" t="s">
        <v>5958</v>
      </c>
      <c r="D1850" s="13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224"/>
        <v>1.0736666666666668</v>
      </c>
      <c r="P1850" s="4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9">
        <f t="shared" si="228"/>
        <v>40691.788055555553</v>
      </c>
      <c r="T1850" s="9">
        <f t="shared" si="229"/>
        <v>40755.290972222225</v>
      </c>
      <c r="U1850" t="str">
        <f t="shared" si="230"/>
        <v>May</v>
      </c>
      <c r="V1850" t="str">
        <f t="shared" si="231"/>
        <v>B</v>
      </c>
    </row>
    <row r="1851" spans="1:22" ht="29" x14ac:dyDescent="0.35">
      <c r="A1851">
        <v>1849</v>
      </c>
      <c r="B1851" s="1" t="s">
        <v>1850</v>
      </c>
      <c r="C1851" s="1" t="s">
        <v>5959</v>
      </c>
      <c r="D1851" s="13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224"/>
        <v>1.0033333333333334</v>
      </c>
      <c r="P1851" s="4">
        <f t="shared" si="225"/>
        <v>37.625</v>
      </c>
      <c r="Q1851" t="str">
        <f t="shared" si="226"/>
        <v>music</v>
      </c>
      <c r="R1851" t="str">
        <f t="shared" si="227"/>
        <v>rock</v>
      </c>
      <c r="S1851" s="9">
        <f t="shared" si="228"/>
        <v>41169.845590277779</v>
      </c>
      <c r="T1851" s="9">
        <f t="shared" si="229"/>
        <v>41199.845590277779</v>
      </c>
      <c r="U1851" t="str">
        <f t="shared" si="230"/>
        <v>Sep</v>
      </c>
      <c r="V1851" t="str">
        <f t="shared" si="231"/>
        <v>B</v>
      </c>
    </row>
    <row r="1852" spans="1:22" ht="43.5" x14ac:dyDescent="0.35">
      <c r="A1852">
        <v>1850</v>
      </c>
      <c r="B1852" s="1" t="s">
        <v>1851</v>
      </c>
      <c r="C1852" s="1" t="s">
        <v>5960</v>
      </c>
      <c r="D1852" s="13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224"/>
        <v>1.0152222222222222</v>
      </c>
      <c r="P1852" s="4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9">
        <f t="shared" si="228"/>
        <v>41800.959490740745</v>
      </c>
      <c r="T1852" s="9">
        <f t="shared" si="229"/>
        <v>41830.959490740745</v>
      </c>
      <c r="U1852" t="str">
        <f t="shared" si="230"/>
        <v>Jun</v>
      </c>
      <c r="V1852" t="str">
        <f t="shared" si="231"/>
        <v>B</v>
      </c>
    </row>
    <row r="1853" spans="1:22" ht="43.5" x14ac:dyDescent="0.35">
      <c r="A1853">
        <v>1851</v>
      </c>
      <c r="B1853" s="1" t="s">
        <v>1852</v>
      </c>
      <c r="C1853" s="1" t="s">
        <v>5961</v>
      </c>
      <c r="D1853" s="1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224"/>
        <v>1.0007692307692309</v>
      </c>
      <c r="P1853" s="4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9">
        <f t="shared" si="228"/>
        <v>41827.906689814816</v>
      </c>
      <c r="T1853" s="9">
        <f t="shared" si="229"/>
        <v>41848.041666666664</v>
      </c>
      <c r="U1853" t="str">
        <f t="shared" si="230"/>
        <v>Jul</v>
      </c>
      <c r="V1853" t="str">
        <f t="shared" si="231"/>
        <v>B</v>
      </c>
    </row>
    <row r="1854" spans="1:22" ht="58" x14ac:dyDescent="0.35">
      <c r="A1854">
        <v>1852</v>
      </c>
      <c r="B1854" s="1" t="s">
        <v>1853</v>
      </c>
      <c r="C1854" s="1" t="s">
        <v>5962</v>
      </c>
      <c r="D1854" s="13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224"/>
        <v>1.1696666666666666</v>
      </c>
      <c r="P1854" s="4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9">
        <f t="shared" si="228"/>
        <v>42081.77143518519</v>
      </c>
      <c r="T1854" s="9">
        <f t="shared" si="229"/>
        <v>42119</v>
      </c>
      <c r="U1854" t="str">
        <f t="shared" si="230"/>
        <v>Mar</v>
      </c>
      <c r="V1854" t="str">
        <f t="shared" si="231"/>
        <v>B</v>
      </c>
    </row>
    <row r="1855" spans="1:22" ht="58" x14ac:dyDescent="0.35">
      <c r="A1855">
        <v>1853</v>
      </c>
      <c r="B1855" s="1" t="s">
        <v>1854</v>
      </c>
      <c r="C1855" s="1" t="s">
        <v>5963</v>
      </c>
      <c r="D1855" s="13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224"/>
        <v>1.01875</v>
      </c>
      <c r="P1855" s="4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9">
        <f t="shared" si="228"/>
        <v>41177.060381944444</v>
      </c>
      <c r="T1855" s="9">
        <f t="shared" si="229"/>
        <v>41227.102048611108</v>
      </c>
      <c r="U1855" t="str">
        <f t="shared" si="230"/>
        <v>Sep</v>
      </c>
      <c r="V1855" t="str">
        <f t="shared" si="231"/>
        <v>B</v>
      </c>
    </row>
    <row r="1856" spans="1:22" ht="43.5" x14ac:dyDescent="0.35">
      <c r="A1856">
        <v>1854</v>
      </c>
      <c r="B1856" s="1" t="s">
        <v>1855</v>
      </c>
      <c r="C1856" s="1" t="s">
        <v>5964</v>
      </c>
      <c r="D1856" s="13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224"/>
        <v>1.0212366666666666</v>
      </c>
      <c r="P1856" s="4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9">
        <f t="shared" si="228"/>
        <v>41388.021261574075</v>
      </c>
      <c r="T1856" s="9">
        <f t="shared" si="229"/>
        <v>41418.021261574075</v>
      </c>
      <c r="U1856" t="str">
        <f t="shared" si="230"/>
        <v>Apr</v>
      </c>
      <c r="V1856" t="str">
        <f t="shared" si="231"/>
        <v>B</v>
      </c>
    </row>
    <row r="1857" spans="1:22" ht="43.5" x14ac:dyDescent="0.35">
      <c r="A1857">
        <v>1855</v>
      </c>
      <c r="B1857" s="1" t="s">
        <v>1856</v>
      </c>
      <c r="C1857" s="1" t="s">
        <v>5965</v>
      </c>
      <c r="D1857" s="13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224"/>
        <v>1.5405897142857143</v>
      </c>
      <c r="P1857" s="4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9">
        <f t="shared" si="228"/>
        <v>41600.538657407407</v>
      </c>
      <c r="T1857" s="9">
        <f t="shared" si="229"/>
        <v>41645.538657407407</v>
      </c>
      <c r="U1857" t="str">
        <f t="shared" si="230"/>
        <v>Nov</v>
      </c>
      <c r="V1857" t="str">
        <f t="shared" si="231"/>
        <v>B</v>
      </c>
    </row>
    <row r="1858" spans="1:22" ht="58" x14ac:dyDescent="0.35">
      <c r="A1858">
        <v>1856</v>
      </c>
      <c r="B1858" s="1" t="s">
        <v>1857</v>
      </c>
      <c r="C1858" s="1" t="s">
        <v>5966</v>
      </c>
      <c r="D1858" s="13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224"/>
        <v>1.0125</v>
      </c>
      <c r="P1858" s="4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9">
        <f t="shared" si="228"/>
        <v>41817.854999999996</v>
      </c>
      <c r="T1858" s="9">
        <f t="shared" si="229"/>
        <v>41838.854999999996</v>
      </c>
      <c r="U1858" t="str">
        <f t="shared" si="230"/>
        <v>Jun</v>
      </c>
      <c r="V1858" t="str">
        <f t="shared" si="231"/>
        <v>B</v>
      </c>
    </row>
    <row r="1859" spans="1:22" ht="43.5" x14ac:dyDescent="0.35">
      <c r="A1859">
        <v>1857</v>
      </c>
      <c r="B1859" s="1" t="s">
        <v>1858</v>
      </c>
      <c r="C1859" s="1" t="s">
        <v>5967</v>
      </c>
      <c r="D1859" s="13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232">E1859/D1859</f>
        <v>1</v>
      </c>
      <c r="P1859" s="4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9">
        <f t="shared" ref="S1859:S1922" si="236">(((J1859/60)/60)/24)+DATE(1970,1,1)</f>
        <v>41864.76866898148</v>
      </c>
      <c r="T1859" s="9">
        <f t="shared" ref="T1859:T1922" si="237">(((I1859/60)/60)/24)+DATE(1970,1,1)</f>
        <v>41894.76866898148</v>
      </c>
      <c r="U1859" t="str">
        <f t="shared" ref="U1859:U1922" si="238">(TEXT(S1859,"mmm"))</f>
        <v>Aug</v>
      </c>
      <c r="V1859" t="str">
        <f t="shared" ref="V1859:V1922" si="239">IF(O1859&lt;1,"A",IF(O1859&lt;2,"B","C"))</f>
        <v>B</v>
      </c>
    </row>
    <row r="1860" spans="1:22" ht="58" x14ac:dyDescent="0.35">
      <c r="A1860">
        <v>1858</v>
      </c>
      <c r="B1860" s="1" t="s">
        <v>1859</v>
      </c>
      <c r="C1860" s="1" t="s">
        <v>5968</v>
      </c>
      <c r="D1860" s="13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232"/>
        <v>1.0874800874800874</v>
      </c>
      <c r="P1860" s="4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9">
        <f t="shared" si="236"/>
        <v>40833.200474537036</v>
      </c>
      <c r="T1860" s="9">
        <f t="shared" si="237"/>
        <v>40893.242141203707</v>
      </c>
      <c r="U1860" t="str">
        <f t="shared" si="238"/>
        <v>Oct</v>
      </c>
      <c r="V1860" t="str">
        <f t="shared" si="239"/>
        <v>B</v>
      </c>
    </row>
    <row r="1861" spans="1:22" ht="29" x14ac:dyDescent="0.35">
      <c r="A1861">
        <v>1859</v>
      </c>
      <c r="B1861" s="1" t="s">
        <v>1860</v>
      </c>
      <c r="C1861" s="1" t="s">
        <v>5969</v>
      </c>
      <c r="D1861" s="13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232"/>
        <v>1.3183333333333334</v>
      </c>
      <c r="P1861" s="4">
        <f t="shared" si="233"/>
        <v>70.625</v>
      </c>
      <c r="Q1861" t="str">
        <f t="shared" si="234"/>
        <v>music</v>
      </c>
      <c r="R1861" t="str">
        <f t="shared" si="235"/>
        <v>rock</v>
      </c>
      <c r="S1861" s="9">
        <f t="shared" si="236"/>
        <v>40778.770011574074</v>
      </c>
      <c r="T1861" s="9">
        <f t="shared" si="237"/>
        <v>40808.770011574074</v>
      </c>
      <c r="U1861" t="str">
        <f t="shared" si="238"/>
        <v>Aug</v>
      </c>
      <c r="V1861" t="str">
        <f t="shared" si="239"/>
        <v>B</v>
      </c>
    </row>
    <row r="1862" spans="1:22" ht="43.5" x14ac:dyDescent="0.35">
      <c r="A1862">
        <v>1860</v>
      </c>
      <c r="B1862" s="1" t="s">
        <v>1861</v>
      </c>
      <c r="C1862" s="1" t="s">
        <v>5970</v>
      </c>
      <c r="D1862" s="13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232"/>
        <v>1.3346666666666667</v>
      </c>
      <c r="P1862" s="4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9">
        <f t="shared" si="236"/>
        <v>41655.709305555552</v>
      </c>
      <c r="T1862" s="9">
        <f t="shared" si="237"/>
        <v>41676.709305555552</v>
      </c>
      <c r="U1862" t="str">
        <f t="shared" si="238"/>
        <v>Jan</v>
      </c>
      <c r="V1862" t="str">
        <f t="shared" si="239"/>
        <v>B</v>
      </c>
    </row>
    <row r="1863" spans="1:22" ht="43.5" x14ac:dyDescent="0.35">
      <c r="A1863">
        <v>1861</v>
      </c>
      <c r="B1863" s="1" t="s">
        <v>1862</v>
      </c>
      <c r="C1863" s="1" t="s">
        <v>5971</v>
      </c>
      <c r="D1863" s="1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232"/>
        <v>0</v>
      </c>
      <c r="P1863" s="4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42000.300243055557</v>
      </c>
      <c r="T1863" s="9">
        <f t="shared" si="237"/>
        <v>42030.300243055557</v>
      </c>
      <c r="U1863" t="str">
        <f t="shared" si="238"/>
        <v>Dec</v>
      </c>
      <c r="V1863" t="str">
        <f t="shared" si="239"/>
        <v>A</v>
      </c>
    </row>
    <row r="1864" spans="1:22" ht="43.5" x14ac:dyDescent="0.35">
      <c r="A1864">
        <v>1862</v>
      </c>
      <c r="B1864" s="1" t="s">
        <v>1863</v>
      </c>
      <c r="C1864" s="1" t="s">
        <v>5972</v>
      </c>
      <c r="D1864" s="13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232"/>
        <v>8.0833333333333326E-2</v>
      </c>
      <c r="P1864" s="4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42755.492754629624</v>
      </c>
      <c r="T1864" s="9">
        <f t="shared" si="237"/>
        <v>42802.3125</v>
      </c>
      <c r="U1864" t="str">
        <f t="shared" si="238"/>
        <v>Jan</v>
      </c>
      <c r="V1864" t="str">
        <f t="shared" si="239"/>
        <v>A</v>
      </c>
    </row>
    <row r="1865" spans="1:22" ht="43.5" x14ac:dyDescent="0.35">
      <c r="A1865">
        <v>1863</v>
      </c>
      <c r="B1865" s="1" t="s">
        <v>1864</v>
      </c>
      <c r="C1865" s="1" t="s">
        <v>5973</v>
      </c>
      <c r="D1865" s="13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232"/>
        <v>4.0000000000000001E-3</v>
      </c>
      <c r="P1865" s="4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41772.797280092593</v>
      </c>
      <c r="T1865" s="9">
        <f t="shared" si="237"/>
        <v>41802.797280092593</v>
      </c>
      <c r="U1865" t="str">
        <f t="shared" si="238"/>
        <v>May</v>
      </c>
      <c r="V1865" t="str">
        <f t="shared" si="239"/>
        <v>A</v>
      </c>
    </row>
    <row r="1866" spans="1:22" ht="58" x14ac:dyDescent="0.35">
      <c r="A1866">
        <v>1864</v>
      </c>
      <c r="B1866" s="1" t="s">
        <v>1865</v>
      </c>
      <c r="C1866" s="1" t="s">
        <v>5974</v>
      </c>
      <c r="D1866" s="13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232"/>
        <v>0.42892307692307691</v>
      </c>
      <c r="P1866" s="4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41733.716435185182</v>
      </c>
      <c r="T1866" s="9">
        <f t="shared" si="237"/>
        <v>41763.716435185182</v>
      </c>
      <c r="U1866" t="str">
        <f t="shared" si="238"/>
        <v>Apr</v>
      </c>
      <c r="V1866" t="str">
        <f t="shared" si="239"/>
        <v>A</v>
      </c>
    </row>
    <row r="1867" spans="1:22" ht="58" x14ac:dyDescent="0.35">
      <c r="A1867">
        <v>1865</v>
      </c>
      <c r="B1867" s="1" t="s">
        <v>1866</v>
      </c>
      <c r="C1867" s="1" t="s">
        <v>5975</v>
      </c>
      <c r="D1867" s="13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232"/>
        <v>3.6363636363636364E-5</v>
      </c>
      <c r="P1867" s="4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42645.367442129631</v>
      </c>
      <c r="T1867" s="9">
        <f t="shared" si="237"/>
        <v>42680.409108796302</v>
      </c>
      <c r="U1867" t="str">
        <f t="shared" si="238"/>
        <v>Oct</v>
      </c>
      <c r="V1867" t="str">
        <f t="shared" si="239"/>
        <v>A</v>
      </c>
    </row>
    <row r="1868" spans="1:22" ht="43.5" x14ac:dyDescent="0.35">
      <c r="A1868">
        <v>1866</v>
      </c>
      <c r="B1868" s="1" t="s">
        <v>1867</v>
      </c>
      <c r="C1868" s="1" t="s">
        <v>5976</v>
      </c>
      <c r="D1868" s="13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232"/>
        <v>5.0000000000000001E-3</v>
      </c>
      <c r="P1868" s="4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42742.246493055558</v>
      </c>
      <c r="T1868" s="9">
        <f t="shared" si="237"/>
        <v>42795.166666666672</v>
      </c>
      <c r="U1868" t="str">
        <f t="shared" si="238"/>
        <v>Jan</v>
      </c>
      <c r="V1868" t="str">
        <f t="shared" si="239"/>
        <v>A</v>
      </c>
    </row>
    <row r="1869" spans="1:22" ht="43.5" x14ac:dyDescent="0.35">
      <c r="A1869">
        <v>1867</v>
      </c>
      <c r="B1869" s="1" t="s">
        <v>1868</v>
      </c>
      <c r="C1869" s="1" t="s">
        <v>5977</v>
      </c>
      <c r="D1869" s="13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232"/>
        <v>5.0000000000000001E-4</v>
      </c>
      <c r="P1869" s="4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42649.924907407403</v>
      </c>
      <c r="T1869" s="9">
        <f t="shared" si="237"/>
        <v>42679.924907407403</v>
      </c>
      <c r="U1869" t="str">
        <f t="shared" si="238"/>
        <v>Oct</v>
      </c>
      <c r="V1869" t="str">
        <f t="shared" si="239"/>
        <v>A</v>
      </c>
    </row>
    <row r="1870" spans="1:22" ht="43.5" x14ac:dyDescent="0.35">
      <c r="A1870">
        <v>1868</v>
      </c>
      <c r="B1870" s="1" t="s">
        <v>1869</v>
      </c>
      <c r="C1870" s="1" t="s">
        <v>5978</v>
      </c>
      <c r="D1870" s="13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232"/>
        <v>4.8680000000000001E-2</v>
      </c>
      <c r="P1870" s="4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42328.779224537036</v>
      </c>
      <c r="T1870" s="9">
        <f t="shared" si="237"/>
        <v>42353.332638888889</v>
      </c>
      <c r="U1870" t="str">
        <f t="shared" si="238"/>
        <v>Nov</v>
      </c>
      <c r="V1870" t="str">
        <f t="shared" si="239"/>
        <v>A</v>
      </c>
    </row>
    <row r="1871" spans="1:22" ht="43.5" x14ac:dyDescent="0.35">
      <c r="A1871">
        <v>1869</v>
      </c>
      <c r="B1871" s="1" t="s">
        <v>1870</v>
      </c>
      <c r="C1871" s="1" t="s">
        <v>5979</v>
      </c>
      <c r="D1871" s="13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232"/>
        <v>0</v>
      </c>
      <c r="P1871" s="4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42709.002881944441</v>
      </c>
      <c r="T1871" s="9">
        <f t="shared" si="237"/>
        <v>42739.002881944441</v>
      </c>
      <c r="U1871" t="str">
        <f t="shared" si="238"/>
        <v>Dec</v>
      </c>
      <c r="V1871" t="str">
        <f t="shared" si="239"/>
        <v>A</v>
      </c>
    </row>
    <row r="1872" spans="1:22" ht="43.5" x14ac:dyDescent="0.35">
      <c r="A1872">
        <v>1870</v>
      </c>
      <c r="B1872" s="1" t="s">
        <v>1871</v>
      </c>
      <c r="C1872" s="1" t="s">
        <v>5980</v>
      </c>
      <c r="D1872" s="13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232"/>
        <v>0.10314285714285715</v>
      </c>
      <c r="P1872" s="4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42371.355729166666</v>
      </c>
      <c r="T1872" s="9">
        <f t="shared" si="237"/>
        <v>42400.178472222222</v>
      </c>
      <c r="U1872" t="str">
        <f t="shared" si="238"/>
        <v>Jan</v>
      </c>
      <c r="V1872" t="str">
        <f t="shared" si="239"/>
        <v>A</v>
      </c>
    </row>
    <row r="1873" spans="1:22" ht="58" x14ac:dyDescent="0.35">
      <c r="A1873">
        <v>1871</v>
      </c>
      <c r="B1873" s="1" t="s">
        <v>1872</v>
      </c>
      <c r="C1873" s="1" t="s">
        <v>5981</v>
      </c>
      <c r="D1873" s="1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232"/>
        <v>0.7178461538461538</v>
      </c>
      <c r="P1873" s="4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41923.783576388887</v>
      </c>
      <c r="T1873" s="9">
        <f t="shared" si="237"/>
        <v>41963.825243055559</v>
      </c>
      <c r="U1873" t="str">
        <f t="shared" si="238"/>
        <v>Oct</v>
      </c>
      <c r="V1873" t="str">
        <f t="shared" si="239"/>
        <v>A</v>
      </c>
    </row>
    <row r="1874" spans="1:22" ht="43.5" x14ac:dyDescent="0.35">
      <c r="A1874">
        <v>1872</v>
      </c>
      <c r="B1874" s="1" t="s">
        <v>1873</v>
      </c>
      <c r="C1874" s="1" t="s">
        <v>5982</v>
      </c>
      <c r="D1874" s="13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232"/>
        <v>1.06E-2</v>
      </c>
      <c r="P1874" s="4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42155.129652777774</v>
      </c>
      <c r="T1874" s="9">
        <f t="shared" si="237"/>
        <v>42185.129652777774</v>
      </c>
      <c r="U1874" t="str">
        <f t="shared" si="238"/>
        <v>May</v>
      </c>
      <c r="V1874" t="str">
        <f t="shared" si="239"/>
        <v>A</v>
      </c>
    </row>
    <row r="1875" spans="1:22" ht="43.5" x14ac:dyDescent="0.35">
      <c r="A1875">
        <v>1873</v>
      </c>
      <c r="B1875" s="1" t="s">
        <v>1874</v>
      </c>
      <c r="C1875" s="1" t="s">
        <v>5983</v>
      </c>
      <c r="D1875" s="13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232"/>
        <v>4.4999999999999997E-3</v>
      </c>
      <c r="P1875" s="4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42164.615856481483</v>
      </c>
      <c r="T1875" s="9">
        <f t="shared" si="237"/>
        <v>42193.697916666672</v>
      </c>
      <c r="U1875" t="str">
        <f t="shared" si="238"/>
        <v>Jun</v>
      </c>
      <c r="V1875" t="str">
        <f t="shared" si="239"/>
        <v>A</v>
      </c>
    </row>
    <row r="1876" spans="1:22" ht="58" x14ac:dyDescent="0.35">
      <c r="A1876">
        <v>1874</v>
      </c>
      <c r="B1876" s="1" t="s">
        <v>1875</v>
      </c>
      <c r="C1876" s="1" t="s">
        <v>5984</v>
      </c>
      <c r="D1876" s="13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232"/>
        <v>1.6249999999999999E-4</v>
      </c>
      <c r="P1876" s="4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42529.969131944439</v>
      </c>
      <c r="T1876" s="9">
        <f t="shared" si="237"/>
        <v>42549.969131944439</v>
      </c>
      <c r="U1876" t="str">
        <f t="shared" si="238"/>
        <v>Jun</v>
      </c>
      <c r="V1876" t="str">
        <f t="shared" si="239"/>
        <v>A</v>
      </c>
    </row>
    <row r="1877" spans="1:22" ht="43.5" x14ac:dyDescent="0.35">
      <c r="A1877">
        <v>1875</v>
      </c>
      <c r="B1877" s="1" t="s">
        <v>1876</v>
      </c>
      <c r="C1877" s="1" t="s">
        <v>5985</v>
      </c>
      <c r="D1877" s="13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232"/>
        <v>5.1000000000000004E-3</v>
      </c>
      <c r="P1877" s="4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42528.899398148147</v>
      </c>
      <c r="T1877" s="9">
        <f t="shared" si="237"/>
        <v>42588.899398148147</v>
      </c>
      <c r="U1877" t="str">
        <f t="shared" si="238"/>
        <v>Jun</v>
      </c>
      <c r="V1877" t="str">
        <f t="shared" si="239"/>
        <v>A</v>
      </c>
    </row>
    <row r="1878" spans="1:22" ht="43.5" x14ac:dyDescent="0.35">
      <c r="A1878">
        <v>1876</v>
      </c>
      <c r="B1878" s="1" t="s">
        <v>1877</v>
      </c>
      <c r="C1878" s="1" t="s">
        <v>5986</v>
      </c>
      <c r="D1878" s="13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232"/>
        <v>0</v>
      </c>
      <c r="P1878" s="4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41776.284780092588</v>
      </c>
      <c r="T1878" s="9">
        <f t="shared" si="237"/>
        <v>41806.284780092588</v>
      </c>
      <c r="U1878" t="str">
        <f t="shared" si="238"/>
        <v>May</v>
      </c>
      <c r="V1878" t="str">
        <f t="shared" si="239"/>
        <v>A</v>
      </c>
    </row>
    <row r="1879" spans="1:22" ht="43.5" x14ac:dyDescent="0.35">
      <c r="A1879">
        <v>1877</v>
      </c>
      <c r="B1879" s="1" t="s">
        <v>1878</v>
      </c>
      <c r="C1879" s="1" t="s">
        <v>5987</v>
      </c>
      <c r="D1879" s="13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232"/>
        <v>0</v>
      </c>
      <c r="P1879" s="4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42035.029224537036</v>
      </c>
      <c r="T1879" s="9">
        <f t="shared" si="237"/>
        <v>42064.029224537036</v>
      </c>
      <c r="U1879" t="str">
        <f t="shared" si="238"/>
        <v>Jan</v>
      </c>
      <c r="V1879" t="str">
        <f t="shared" si="239"/>
        <v>A</v>
      </c>
    </row>
    <row r="1880" spans="1:22" ht="58" x14ac:dyDescent="0.35">
      <c r="A1880">
        <v>1878</v>
      </c>
      <c r="B1880" s="1" t="s">
        <v>1879</v>
      </c>
      <c r="C1880" s="1" t="s">
        <v>5988</v>
      </c>
      <c r="D1880" s="13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232"/>
        <v>0</v>
      </c>
      <c r="P1880" s="4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41773.008738425924</v>
      </c>
      <c r="T1880" s="9">
        <f t="shared" si="237"/>
        <v>41803.008738425924</v>
      </c>
      <c r="U1880" t="str">
        <f t="shared" si="238"/>
        <v>May</v>
      </c>
      <c r="V1880" t="str">
        <f t="shared" si="239"/>
        <v>A</v>
      </c>
    </row>
    <row r="1881" spans="1:22" ht="43.5" x14ac:dyDescent="0.35">
      <c r="A1881">
        <v>1879</v>
      </c>
      <c r="B1881" s="1" t="s">
        <v>1880</v>
      </c>
      <c r="C1881" s="1" t="s">
        <v>5989</v>
      </c>
      <c r="D1881" s="13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232"/>
        <v>1.1999999999999999E-3</v>
      </c>
      <c r="P1881" s="4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42413.649641203709</v>
      </c>
      <c r="T1881" s="9">
        <f t="shared" si="237"/>
        <v>42443.607974537037</v>
      </c>
      <c r="U1881" t="str">
        <f t="shared" si="238"/>
        <v>Feb</v>
      </c>
      <c r="V1881" t="str">
        <f t="shared" si="239"/>
        <v>A</v>
      </c>
    </row>
    <row r="1882" spans="1:22" ht="29" x14ac:dyDescent="0.35">
      <c r="A1882">
        <v>1880</v>
      </c>
      <c r="B1882" s="1" t="s">
        <v>1881</v>
      </c>
      <c r="C1882" s="1" t="s">
        <v>5990</v>
      </c>
      <c r="D1882" s="13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232"/>
        <v>0.20080000000000001</v>
      </c>
      <c r="P1882" s="4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42430.566898148143</v>
      </c>
      <c r="T1882" s="9">
        <f t="shared" si="237"/>
        <v>42459.525231481486</v>
      </c>
      <c r="U1882" t="str">
        <f t="shared" si="238"/>
        <v>Mar</v>
      </c>
      <c r="V1882" t="str">
        <f t="shared" si="239"/>
        <v>A</v>
      </c>
    </row>
    <row r="1883" spans="1:22" ht="43.5" x14ac:dyDescent="0.35">
      <c r="A1883">
        <v>1881</v>
      </c>
      <c r="B1883" s="1" t="s">
        <v>1882</v>
      </c>
      <c r="C1883" s="1" t="s">
        <v>5991</v>
      </c>
      <c r="D1883" s="1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232"/>
        <v>1.726845</v>
      </c>
      <c r="P1883" s="4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42043.152650462958</v>
      </c>
      <c r="T1883" s="9">
        <f t="shared" si="237"/>
        <v>42073.110983796301</v>
      </c>
      <c r="U1883" t="str">
        <f t="shared" si="238"/>
        <v>Feb</v>
      </c>
      <c r="V1883" t="str">
        <f t="shared" si="239"/>
        <v>B</v>
      </c>
    </row>
    <row r="1884" spans="1:22" ht="58" x14ac:dyDescent="0.35">
      <c r="A1884">
        <v>1882</v>
      </c>
      <c r="B1884" s="1" t="s">
        <v>1883</v>
      </c>
      <c r="C1884" s="1" t="s">
        <v>5992</v>
      </c>
      <c r="D1884" s="13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232"/>
        <v>1.008955223880597</v>
      </c>
      <c r="P1884" s="4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41067.949212962965</v>
      </c>
      <c r="T1884" s="9">
        <f t="shared" si="237"/>
        <v>41100.991666666669</v>
      </c>
      <c r="U1884" t="str">
        <f t="shared" si="238"/>
        <v>Jun</v>
      </c>
      <c r="V1884" t="str">
        <f t="shared" si="239"/>
        <v>B</v>
      </c>
    </row>
    <row r="1885" spans="1:22" ht="43.5" x14ac:dyDescent="0.35">
      <c r="A1885">
        <v>1883</v>
      </c>
      <c r="B1885" s="1" t="s">
        <v>1884</v>
      </c>
      <c r="C1885" s="1" t="s">
        <v>5993</v>
      </c>
      <c r="D1885" s="13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232"/>
        <v>1.0480480480480481</v>
      </c>
      <c r="P1885" s="4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40977.948009259257</v>
      </c>
      <c r="T1885" s="9">
        <f t="shared" si="237"/>
        <v>41007.906342592592</v>
      </c>
      <c r="U1885" t="str">
        <f t="shared" si="238"/>
        <v>Mar</v>
      </c>
      <c r="V1885" t="str">
        <f t="shared" si="239"/>
        <v>B</v>
      </c>
    </row>
    <row r="1886" spans="1:22" ht="43.5" x14ac:dyDescent="0.35">
      <c r="A1886">
        <v>1884</v>
      </c>
      <c r="B1886" s="1" t="s">
        <v>1885</v>
      </c>
      <c r="C1886" s="1" t="s">
        <v>5994</v>
      </c>
      <c r="D1886" s="13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232"/>
        <v>1.351</v>
      </c>
      <c r="P1886" s="4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41205.198321759257</v>
      </c>
      <c r="T1886" s="9">
        <f t="shared" si="237"/>
        <v>41240.5</v>
      </c>
      <c r="U1886" t="str">
        <f t="shared" si="238"/>
        <v>Oct</v>
      </c>
      <c r="V1886" t="str">
        <f t="shared" si="239"/>
        <v>B</v>
      </c>
    </row>
    <row r="1887" spans="1:22" ht="43.5" x14ac:dyDescent="0.35">
      <c r="A1887">
        <v>1885</v>
      </c>
      <c r="B1887" s="1" t="s">
        <v>1886</v>
      </c>
      <c r="C1887" s="1" t="s">
        <v>5995</v>
      </c>
      <c r="D1887" s="13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232"/>
        <v>1.1632786885245903</v>
      </c>
      <c r="P1887" s="4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41099.093865740739</v>
      </c>
      <c r="T1887" s="9">
        <f t="shared" si="237"/>
        <v>41131.916666666664</v>
      </c>
      <c r="U1887" t="str">
        <f t="shared" si="238"/>
        <v>Jul</v>
      </c>
      <c r="V1887" t="str">
        <f t="shared" si="239"/>
        <v>B</v>
      </c>
    </row>
    <row r="1888" spans="1:22" ht="43.5" x14ac:dyDescent="0.35">
      <c r="A1888">
        <v>1886</v>
      </c>
      <c r="B1888" s="1" t="s">
        <v>1887</v>
      </c>
      <c r="C1888" s="1" t="s">
        <v>5996</v>
      </c>
      <c r="D1888" s="13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232"/>
        <v>1.0208333333333333</v>
      </c>
      <c r="P1888" s="4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41925.906689814816</v>
      </c>
      <c r="T1888" s="9">
        <f t="shared" si="237"/>
        <v>41955.94835648148</v>
      </c>
      <c r="U1888" t="str">
        <f t="shared" si="238"/>
        <v>Oct</v>
      </c>
      <c r="V1888" t="str">
        <f t="shared" si="239"/>
        <v>B</v>
      </c>
    </row>
    <row r="1889" spans="1:22" ht="43.5" x14ac:dyDescent="0.35">
      <c r="A1889">
        <v>1887</v>
      </c>
      <c r="B1889" s="1" t="s">
        <v>1888</v>
      </c>
      <c r="C1889" s="1" t="s">
        <v>5997</v>
      </c>
      <c r="D1889" s="13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232"/>
        <v>1.1116666666666666</v>
      </c>
      <c r="P1889" s="4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42323.800138888888</v>
      </c>
      <c r="T1889" s="9">
        <f t="shared" si="237"/>
        <v>42341.895833333328</v>
      </c>
      <c r="U1889" t="str">
        <f t="shared" si="238"/>
        <v>Nov</v>
      </c>
      <c r="V1889" t="str">
        <f t="shared" si="239"/>
        <v>B</v>
      </c>
    </row>
    <row r="1890" spans="1:22" ht="58" x14ac:dyDescent="0.35">
      <c r="A1890">
        <v>1888</v>
      </c>
      <c r="B1890" s="1" t="s">
        <v>1889</v>
      </c>
      <c r="C1890" s="1" t="s">
        <v>5998</v>
      </c>
      <c r="D1890" s="13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232"/>
        <v>1.6608000000000001</v>
      </c>
      <c r="P1890" s="4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40299.239953703705</v>
      </c>
      <c r="T1890" s="9">
        <f t="shared" si="237"/>
        <v>40330.207638888889</v>
      </c>
      <c r="U1890" t="str">
        <f t="shared" si="238"/>
        <v>May</v>
      </c>
      <c r="V1890" t="str">
        <f t="shared" si="239"/>
        <v>B</v>
      </c>
    </row>
    <row r="1891" spans="1:22" ht="43.5" x14ac:dyDescent="0.35">
      <c r="A1891">
        <v>1889</v>
      </c>
      <c r="B1891" s="1" t="s">
        <v>1890</v>
      </c>
      <c r="C1891" s="1" t="s">
        <v>5999</v>
      </c>
      <c r="D1891" s="13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232"/>
        <v>1.0660000000000001</v>
      </c>
      <c r="P1891" s="4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41299.793356481481</v>
      </c>
      <c r="T1891" s="9">
        <f t="shared" si="237"/>
        <v>41344.751689814817</v>
      </c>
      <c r="U1891" t="str">
        <f t="shared" si="238"/>
        <v>Jan</v>
      </c>
      <c r="V1891" t="str">
        <f t="shared" si="239"/>
        <v>B</v>
      </c>
    </row>
    <row r="1892" spans="1:22" ht="43.5" x14ac:dyDescent="0.35">
      <c r="A1892">
        <v>1890</v>
      </c>
      <c r="B1892" s="1" t="s">
        <v>1891</v>
      </c>
      <c r="C1892" s="1" t="s">
        <v>6000</v>
      </c>
      <c r="D1892" s="13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232"/>
        <v>1.4458441666666668</v>
      </c>
      <c r="P1892" s="4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41228.786203703705</v>
      </c>
      <c r="T1892" s="9">
        <f t="shared" si="237"/>
        <v>41258.786203703705</v>
      </c>
      <c r="U1892" t="str">
        <f t="shared" si="238"/>
        <v>Nov</v>
      </c>
      <c r="V1892" t="str">
        <f t="shared" si="239"/>
        <v>B</v>
      </c>
    </row>
    <row r="1893" spans="1:22" ht="58" x14ac:dyDescent="0.35">
      <c r="A1893">
        <v>1891</v>
      </c>
      <c r="B1893" s="1" t="s">
        <v>1892</v>
      </c>
      <c r="C1893" s="1" t="s">
        <v>6001</v>
      </c>
      <c r="D1893" s="1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232"/>
        <v>1.0555000000000001</v>
      </c>
      <c r="P1893" s="4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40335.798078703701</v>
      </c>
      <c r="T1893" s="9">
        <f t="shared" si="237"/>
        <v>40381.25</v>
      </c>
      <c r="U1893" t="str">
        <f t="shared" si="238"/>
        <v>Jun</v>
      </c>
      <c r="V1893" t="str">
        <f t="shared" si="239"/>
        <v>B</v>
      </c>
    </row>
    <row r="1894" spans="1:22" ht="43.5" x14ac:dyDescent="0.35">
      <c r="A1894">
        <v>1892</v>
      </c>
      <c r="B1894" s="1" t="s">
        <v>1893</v>
      </c>
      <c r="C1894" s="1" t="s">
        <v>6002</v>
      </c>
      <c r="D1894" s="13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232"/>
        <v>1.3660000000000001</v>
      </c>
      <c r="P1894" s="4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40671.637511574074</v>
      </c>
      <c r="T1894" s="9">
        <f t="shared" si="237"/>
        <v>40701.637511574074</v>
      </c>
      <c r="U1894" t="str">
        <f t="shared" si="238"/>
        <v>May</v>
      </c>
      <c r="V1894" t="str">
        <f t="shared" si="239"/>
        <v>B</v>
      </c>
    </row>
    <row r="1895" spans="1:22" ht="43.5" x14ac:dyDescent="0.35">
      <c r="A1895">
        <v>1893</v>
      </c>
      <c r="B1895" s="1" t="s">
        <v>1894</v>
      </c>
      <c r="C1895" s="1" t="s">
        <v>6003</v>
      </c>
      <c r="D1895" s="13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232"/>
        <v>1.04</v>
      </c>
      <c r="P1895" s="4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40632.94195601852</v>
      </c>
      <c r="T1895" s="9">
        <f t="shared" si="237"/>
        <v>40649.165972222225</v>
      </c>
      <c r="U1895" t="str">
        <f t="shared" si="238"/>
        <v>Mar</v>
      </c>
      <c r="V1895" t="str">
        <f t="shared" si="239"/>
        <v>B</v>
      </c>
    </row>
    <row r="1896" spans="1:22" ht="29" x14ac:dyDescent="0.35">
      <c r="A1896">
        <v>1894</v>
      </c>
      <c r="B1896" s="1" t="s">
        <v>1895</v>
      </c>
      <c r="C1896" s="1" t="s">
        <v>6004</v>
      </c>
      <c r="D1896" s="13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232"/>
        <v>1.145</v>
      </c>
      <c r="P1896" s="4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40920.904895833337</v>
      </c>
      <c r="T1896" s="9">
        <f t="shared" si="237"/>
        <v>40951.904895833337</v>
      </c>
      <c r="U1896" t="str">
        <f t="shared" si="238"/>
        <v>Jan</v>
      </c>
      <c r="V1896" t="str">
        <f t="shared" si="239"/>
        <v>B</v>
      </c>
    </row>
    <row r="1897" spans="1:22" ht="58" x14ac:dyDescent="0.35">
      <c r="A1897">
        <v>1895</v>
      </c>
      <c r="B1897" s="1" t="s">
        <v>1896</v>
      </c>
      <c r="C1897" s="1" t="s">
        <v>6005</v>
      </c>
      <c r="D1897" s="13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232"/>
        <v>1.0171957671957672</v>
      </c>
      <c r="P1897" s="4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42267.746782407412</v>
      </c>
      <c r="T1897" s="9">
        <f t="shared" si="237"/>
        <v>42297.746782407412</v>
      </c>
      <c r="U1897" t="str">
        <f t="shared" si="238"/>
        <v>Sep</v>
      </c>
      <c r="V1897" t="str">
        <f t="shared" si="239"/>
        <v>B</v>
      </c>
    </row>
    <row r="1898" spans="1:22" ht="43.5" x14ac:dyDescent="0.35">
      <c r="A1898">
        <v>1896</v>
      </c>
      <c r="B1898" s="1" t="s">
        <v>1897</v>
      </c>
      <c r="C1898" s="1" t="s">
        <v>6006</v>
      </c>
      <c r="D1898" s="13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232"/>
        <v>1.2394678492239468</v>
      </c>
      <c r="P1898" s="4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40981.710243055553</v>
      </c>
      <c r="T1898" s="9">
        <f t="shared" si="237"/>
        <v>41011.710243055553</v>
      </c>
      <c r="U1898" t="str">
        <f t="shared" si="238"/>
        <v>Mar</v>
      </c>
      <c r="V1898" t="str">
        <f t="shared" si="239"/>
        <v>B</v>
      </c>
    </row>
    <row r="1899" spans="1:22" ht="43.5" x14ac:dyDescent="0.35">
      <c r="A1899">
        <v>1897</v>
      </c>
      <c r="B1899" s="1" t="s">
        <v>1898</v>
      </c>
      <c r="C1899" s="1" t="s">
        <v>6007</v>
      </c>
      <c r="D1899" s="13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232"/>
        <v>1.0245669291338582</v>
      </c>
      <c r="P1899" s="4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41680.583402777782</v>
      </c>
      <c r="T1899" s="9">
        <f t="shared" si="237"/>
        <v>41702.875</v>
      </c>
      <c r="U1899" t="str">
        <f t="shared" si="238"/>
        <v>Feb</v>
      </c>
      <c r="V1899" t="str">
        <f t="shared" si="239"/>
        <v>B</v>
      </c>
    </row>
    <row r="1900" spans="1:22" ht="43.5" x14ac:dyDescent="0.35">
      <c r="A1900">
        <v>1898</v>
      </c>
      <c r="B1900" s="1" t="s">
        <v>1899</v>
      </c>
      <c r="C1900" s="1" t="s">
        <v>6008</v>
      </c>
      <c r="D1900" s="13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232"/>
        <v>1.4450000000000001</v>
      </c>
      <c r="P1900" s="4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42366.192974537036</v>
      </c>
      <c r="T1900" s="9">
        <f t="shared" si="237"/>
        <v>42401.75</v>
      </c>
      <c r="U1900" t="str">
        <f t="shared" si="238"/>
        <v>Dec</v>
      </c>
      <c r="V1900" t="str">
        <f t="shared" si="239"/>
        <v>B</v>
      </c>
    </row>
    <row r="1901" spans="1:22" ht="43.5" x14ac:dyDescent="0.35">
      <c r="A1901">
        <v>1899</v>
      </c>
      <c r="B1901" s="1" t="s">
        <v>1900</v>
      </c>
      <c r="C1901" s="1" t="s">
        <v>6009</v>
      </c>
      <c r="D1901" s="13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232"/>
        <v>1.3333333333333333</v>
      </c>
      <c r="P1901" s="4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42058.941736111112</v>
      </c>
      <c r="T1901" s="9">
        <f t="shared" si="237"/>
        <v>42088.90006944444</v>
      </c>
      <c r="U1901" t="str">
        <f t="shared" si="238"/>
        <v>Feb</v>
      </c>
      <c r="V1901" t="str">
        <f t="shared" si="239"/>
        <v>B</v>
      </c>
    </row>
    <row r="1902" spans="1:22" ht="58" x14ac:dyDescent="0.35">
      <c r="A1902">
        <v>1900</v>
      </c>
      <c r="B1902" s="1" t="s">
        <v>1901</v>
      </c>
      <c r="C1902" s="1" t="s">
        <v>6010</v>
      </c>
      <c r="D1902" s="13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232"/>
        <v>1.0936440000000001</v>
      </c>
      <c r="P1902" s="4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41160.871886574074</v>
      </c>
      <c r="T1902" s="9">
        <f t="shared" si="237"/>
        <v>41188.415972222225</v>
      </c>
      <c r="U1902" t="str">
        <f t="shared" si="238"/>
        <v>Sep</v>
      </c>
      <c r="V1902" t="str">
        <f t="shared" si="239"/>
        <v>B</v>
      </c>
    </row>
    <row r="1903" spans="1:22" ht="43.5" x14ac:dyDescent="0.35">
      <c r="A1903">
        <v>1901</v>
      </c>
      <c r="B1903" s="1" t="s">
        <v>1902</v>
      </c>
      <c r="C1903" s="1" t="s">
        <v>6011</v>
      </c>
      <c r="D1903" s="1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232"/>
        <v>2.696969696969697E-2</v>
      </c>
      <c r="P1903" s="4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42116.54315972222</v>
      </c>
      <c r="T1903" s="9">
        <f t="shared" si="237"/>
        <v>42146.541666666672</v>
      </c>
      <c r="U1903" t="str">
        <f t="shared" si="238"/>
        <v>Apr</v>
      </c>
      <c r="V1903" t="str">
        <f t="shared" si="239"/>
        <v>A</v>
      </c>
    </row>
    <row r="1904" spans="1:22" ht="58" x14ac:dyDescent="0.35">
      <c r="A1904">
        <v>1902</v>
      </c>
      <c r="B1904" s="1" t="s">
        <v>1903</v>
      </c>
      <c r="C1904" s="1" t="s">
        <v>6012</v>
      </c>
      <c r="D1904" s="13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232"/>
        <v>1.2E-2</v>
      </c>
      <c r="P1904" s="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42037.789895833332</v>
      </c>
      <c r="T1904" s="9">
        <f t="shared" si="237"/>
        <v>42067.789895833332</v>
      </c>
      <c r="U1904" t="str">
        <f t="shared" si="238"/>
        <v>Feb</v>
      </c>
      <c r="V1904" t="str">
        <f t="shared" si="239"/>
        <v>A</v>
      </c>
    </row>
    <row r="1905" spans="1:22" ht="43.5" x14ac:dyDescent="0.35">
      <c r="A1905">
        <v>1903</v>
      </c>
      <c r="B1905" s="1" t="s">
        <v>1904</v>
      </c>
      <c r="C1905" s="1" t="s">
        <v>6013</v>
      </c>
      <c r="D1905" s="13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232"/>
        <v>0.46600000000000003</v>
      </c>
      <c r="P1905" s="4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42702.770729166667</v>
      </c>
      <c r="T1905" s="9">
        <f t="shared" si="237"/>
        <v>42762.770729166667</v>
      </c>
      <c r="U1905" t="str">
        <f t="shared" si="238"/>
        <v>Nov</v>
      </c>
      <c r="V1905" t="str">
        <f t="shared" si="239"/>
        <v>A</v>
      </c>
    </row>
    <row r="1906" spans="1:22" ht="43.5" x14ac:dyDescent="0.35">
      <c r="A1906">
        <v>1904</v>
      </c>
      <c r="B1906" s="1" t="s">
        <v>1905</v>
      </c>
      <c r="C1906" s="1" t="s">
        <v>6014</v>
      </c>
      <c r="D1906" s="13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232"/>
        <v>1E-3</v>
      </c>
      <c r="P1906" s="4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42326.685428240744</v>
      </c>
      <c r="T1906" s="9">
        <f t="shared" si="237"/>
        <v>42371.685428240744</v>
      </c>
      <c r="U1906" t="str">
        <f t="shared" si="238"/>
        <v>Nov</v>
      </c>
      <c r="V1906" t="str">
        <f t="shared" si="239"/>
        <v>A</v>
      </c>
    </row>
    <row r="1907" spans="1:22" ht="58" x14ac:dyDescent="0.35">
      <c r="A1907">
        <v>1905</v>
      </c>
      <c r="B1907" s="1" t="s">
        <v>1906</v>
      </c>
      <c r="C1907" s="1" t="s">
        <v>6015</v>
      </c>
      <c r="D1907" s="13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232"/>
        <v>1.6800000000000001E-3</v>
      </c>
      <c r="P1907" s="4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41859.925856481481</v>
      </c>
      <c r="T1907" s="9">
        <f t="shared" si="237"/>
        <v>41889.925856481481</v>
      </c>
      <c r="U1907" t="str">
        <f t="shared" si="238"/>
        <v>Aug</v>
      </c>
      <c r="V1907" t="str">
        <f t="shared" si="239"/>
        <v>A</v>
      </c>
    </row>
    <row r="1908" spans="1:22" ht="43.5" x14ac:dyDescent="0.35">
      <c r="A1908">
        <v>1906</v>
      </c>
      <c r="B1908" s="1" t="s">
        <v>1907</v>
      </c>
      <c r="C1908" s="1" t="s">
        <v>6016</v>
      </c>
      <c r="D1908" s="13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232"/>
        <v>0.42759999999999998</v>
      </c>
      <c r="P1908" s="4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42514.671099537038</v>
      </c>
      <c r="T1908" s="9">
        <f t="shared" si="237"/>
        <v>42544.671099537038</v>
      </c>
      <c r="U1908" t="str">
        <f t="shared" si="238"/>
        <v>May</v>
      </c>
      <c r="V1908" t="str">
        <f t="shared" si="239"/>
        <v>A</v>
      </c>
    </row>
    <row r="1909" spans="1:22" ht="43.5" x14ac:dyDescent="0.35">
      <c r="A1909">
        <v>1907</v>
      </c>
      <c r="B1909" s="1" t="s">
        <v>1908</v>
      </c>
      <c r="C1909" s="1" t="s">
        <v>6017</v>
      </c>
      <c r="D1909" s="13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232"/>
        <v>2.8333333333333335E-3</v>
      </c>
      <c r="P1909" s="4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41767.587094907409</v>
      </c>
      <c r="T1909" s="9">
        <f t="shared" si="237"/>
        <v>41782.587094907409</v>
      </c>
      <c r="U1909" t="str">
        <f t="shared" si="238"/>
        <v>May</v>
      </c>
      <c r="V1909" t="str">
        <f t="shared" si="239"/>
        <v>A</v>
      </c>
    </row>
    <row r="1910" spans="1:22" ht="58" x14ac:dyDescent="0.35">
      <c r="A1910">
        <v>1908</v>
      </c>
      <c r="B1910" s="1" t="s">
        <v>1909</v>
      </c>
      <c r="C1910" s="1" t="s">
        <v>6018</v>
      </c>
      <c r="D1910" s="13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232"/>
        <v>1.7319999999999999E-2</v>
      </c>
      <c r="P1910" s="4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42703.917824074073</v>
      </c>
      <c r="T1910" s="9">
        <f t="shared" si="237"/>
        <v>42733.917824074073</v>
      </c>
      <c r="U1910" t="str">
        <f t="shared" si="238"/>
        <v>Nov</v>
      </c>
      <c r="V1910" t="str">
        <f t="shared" si="239"/>
        <v>A</v>
      </c>
    </row>
    <row r="1911" spans="1:22" ht="43.5" x14ac:dyDescent="0.35">
      <c r="A1911">
        <v>1909</v>
      </c>
      <c r="B1911" s="1" t="s">
        <v>1910</v>
      </c>
      <c r="C1911" s="1" t="s">
        <v>6019</v>
      </c>
      <c r="D1911" s="13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232"/>
        <v>0.14111428571428572</v>
      </c>
      <c r="P1911" s="4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41905.429155092592</v>
      </c>
      <c r="T1911" s="9">
        <f t="shared" si="237"/>
        <v>41935.429155092592</v>
      </c>
      <c r="U1911" t="str">
        <f t="shared" si="238"/>
        <v>Sep</v>
      </c>
      <c r="V1911" t="str">
        <f t="shared" si="239"/>
        <v>A</v>
      </c>
    </row>
    <row r="1912" spans="1:22" ht="43.5" x14ac:dyDescent="0.35">
      <c r="A1912">
        <v>1910</v>
      </c>
      <c r="B1912" s="1" t="s">
        <v>1911</v>
      </c>
      <c r="C1912" s="1" t="s">
        <v>6020</v>
      </c>
      <c r="D1912" s="13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232"/>
        <v>0.39395294117647056</v>
      </c>
      <c r="P1912" s="4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42264.963159722218</v>
      </c>
      <c r="T1912" s="9">
        <f t="shared" si="237"/>
        <v>42308.947916666672</v>
      </c>
      <c r="U1912" t="str">
        <f t="shared" si="238"/>
        <v>Sep</v>
      </c>
      <c r="V1912" t="str">
        <f t="shared" si="239"/>
        <v>A</v>
      </c>
    </row>
    <row r="1913" spans="1:22" ht="58" x14ac:dyDescent="0.35">
      <c r="A1913">
        <v>1911</v>
      </c>
      <c r="B1913" s="1" t="s">
        <v>1912</v>
      </c>
      <c r="C1913" s="1" t="s">
        <v>6021</v>
      </c>
      <c r="D1913" s="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232"/>
        <v>2.3529411764705883E-4</v>
      </c>
      <c r="P1913" s="4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41830.033958333333</v>
      </c>
      <c r="T1913" s="9">
        <f t="shared" si="237"/>
        <v>41860.033958333333</v>
      </c>
      <c r="U1913" t="str">
        <f t="shared" si="238"/>
        <v>Jul</v>
      </c>
      <c r="V1913" t="str">
        <f t="shared" si="239"/>
        <v>A</v>
      </c>
    </row>
    <row r="1914" spans="1:22" ht="43.5" x14ac:dyDescent="0.35">
      <c r="A1914">
        <v>1912</v>
      </c>
      <c r="B1914" s="1" t="s">
        <v>1913</v>
      </c>
      <c r="C1914" s="1" t="s">
        <v>6022</v>
      </c>
      <c r="D1914" s="13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232"/>
        <v>0.59299999999999997</v>
      </c>
      <c r="P1914" s="4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42129.226388888885</v>
      </c>
      <c r="T1914" s="9">
        <f t="shared" si="237"/>
        <v>42159.226388888885</v>
      </c>
      <c r="U1914" t="str">
        <f t="shared" si="238"/>
        <v>May</v>
      </c>
      <c r="V1914" t="str">
        <f t="shared" si="239"/>
        <v>A</v>
      </c>
    </row>
    <row r="1915" spans="1:22" ht="29" x14ac:dyDescent="0.35">
      <c r="A1915">
        <v>1913</v>
      </c>
      <c r="B1915" s="1" t="s">
        <v>1914</v>
      </c>
      <c r="C1915" s="1" t="s">
        <v>6023</v>
      </c>
      <c r="D1915" s="13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232"/>
        <v>1.3270833333333334E-2</v>
      </c>
      <c r="P1915" s="4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41890.511319444442</v>
      </c>
      <c r="T1915" s="9">
        <f t="shared" si="237"/>
        <v>41920.511319444442</v>
      </c>
      <c r="U1915" t="str">
        <f t="shared" si="238"/>
        <v>Sep</v>
      </c>
      <c r="V1915" t="str">
        <f t="shared" si="239"/>
        <v>A</v>
      </c>
    </row>
    <row r="1916" spans="1:22" ht="43.5" x14ac:dyDescent="0.35">
      <c r="A1916">
        <v>1914</v>
      </c>
      <c r="B1916" s="1" t="s">
        <v>1915</v>
      </c>
      <c r="C1916" s="1" t="s">
        <v>6024</v>
      </c>
      <c r="D1916" s="13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232"/>
        <v>9.0090090090090086E-2</v>
      </c>
      <c r="P1916" s="4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41929.174456018518</v>
      </c>
      <c r="T1916" s="9">
        <f t="shared" si="237"/>
        <v>41944.165972222225</v>
      </c>
      <c r="U1916" t="str">
        <f t="shared" si="238"/>
        <v>Oct</v>
      </c>
      <c r="V1916" t="str">
        <f t="shared" si="239"/>
        <v>A</v>
      </c>
    </row>
    <row r="1917" spans="1:22" ht="43.5" x14ac:dyDescent="0.35">
      <c r="A1917">
        <v>1915</v>
      </c>
      <c r="B1917" s="1" t="s">
        <v>1916</v>
      </c>
      <c r="C1917" s="1" t="s">
        <v>6025</v>
      </c>
      <c r="D1917" s="13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232"/>
        <v>1.6E-2</v>
      </c>
      <c r="P1917" s="4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41864.04886574074</v>
      </c>
      <c r="T1917" s="9">
        <f t="shared" si="237"/>
        <v>41884.04886574074</v>
      </c>
      <c r="U1917" t="str">
        <f t="shared" si="238"/>
        <v>Aug</v>
      </c>
      <c r="V1917" t="str">
        <f t="shared" si="239"/>
        <v>A</v>
      </c>
    </row>
    <row r="1918" spans="1:22" ht="29" x14ac:dyDescent="0.35">
      <c r="A1918">
        <v>1916</v>
      </c>
      <c r="B1918" s="1" t="s">
        <v>1917</v>
      </c>
      <c r="C1918" s="1" t="s">
        <v>6026</v>
      </c>
      <c r="D1918" s="13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232"/>
        <v>5.1000000000000004E-3</v>
      </c>
      <c r="P1918" s="4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42656.717303240745</v>
      </c>
      <c r="T1918" s="9">
        <f t="shared" si="237"/>
        <v>42681.758969907409</v>
      </c>
      <c r="U1918" t="str">
        <f t="shared" si="238"/>
        <v>Oct</v>
      </c>
      <c r="V1918" t="str">
        <f t="shared" si="239"/>
        <v>A</v>
      </c>
    </row>
    <row r="1919" spans="1:22" ht="29" x14ac:dyDescent="0.35">
      <c r="A1919">
        <v>1917</v>
      </c>
      <c r="B1919" s="1" t="s">
        <v>1918</v>
      </c>
      <c r="C1919" s="1" t="s">
        <v>6027</v>
      </c>
      <c r="D1919" s="13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232"/>
        <v>0.52570512820512816</v>
      </c>
      <c r="P1919" s="4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42746.270057870366</v>
      </c>
      <c r="T1919" s="9">
        <f t="shared" si="237"/>
        <v>42776.270057870366</v>
      </c>
      <c r="U1919" t="str">
        <f t="shared" si="238"/>
        <v>Jan</v>
      </c>
      <c r="V1919" t="str">
        <f t="shared" si="239"/>
        <v>A</v>
      </c>
    </row>
    <row r="1920" spans="1:22" ht="43.5" x14ac:dyDescent="0.35">
      <c r="A1920">
        <v>1918</v>
      </c>
      <c r="B1920" s="1" t="s">
        <v>1919</v>
      </c>
      <c r="C1920" s="1" t="s">
        <v>6028</v>
      </c>
      <c r="D1920" s="13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232"/>
        <v>1.04E-2</v>
      </c>
      <c r="P1920" s="4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41828.789942129632</v>
      </c>
      <c r="T1920" s="9">
        <f t="shared" si="237"/>
        <v>41863.789942129632</v>
      </c>
      <c r="U1920" t="str">
        <f t="shared" si="238"/>
        <v>Jul</v>
      </c>
      <c r="V1920" t="str">
        <f t="shared" si="239"/>
        <v>A</v>
      </c>
    </row>
    <row r="1921" spans="1:22" ht="58" x14ac:dyDescent="0.35">
      <c r="A1921">
        <v>1919</v>
      </c>
      <c r="B1921" s="1" t="s">
        <v>1920</v>
      </c>
      <c r="C1921" s="1" t="s">
        <v>6029</v>
      </c>
      <c r="D1921" s="13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232"/>
        <v>0.47399999999999998</v>
      </c>
      <c r="P1921" s="4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42113.875567129624</v>
      </c>
      <c r="T1921" s="9">
        <f t="shared" si="237"/>
        <v>42143.875567129624</v>
      </c>
      <c r="U1921" t="str">
        <f t="shared" si="238"/>
        <v>Apr</v>
      </c>
      <c r="V1921" t="str">
        <f t="shared" si="239"/>
        <v>A</v>
      </c>
    </row>
    <row r="1922" spans="1:22" ht="43.5" x14ac:dyDescent="0.35">
      <c r="A1922">
        <v>1920</v>
      </c>
      <c r="B1922" s="1" t="s">
        <v>1921</v>
      </c>
      <c r="C1922" s="1" t="s">
        <v>6030</v>
      </c>
      <c r="D1922" s="13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232"/>
        <v>0.43030000000000002</v>
      </c>
      <c r="P1922" s="4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42270.875706018516</v>
      </c>
      <c r="T1922" s="9">
        <f t="shared" si="237"/>
        <v>42298.958333333328</v>
      </c>
      <c r="U1922" t="str">
        <f t="shared" si="238"/>
        <v>Sep</v>
      </c>
      <c r="V1922" t="str">
        <f t="shared" si="239"/>
        <v>A</v>
      </c>
    </row>
    <row r="1923" spans="1:22" ht="29" x14ac:dyDescent="0.35">
      <c r="A1923">
        <v>1921</v>
      </c>
      <c r="B1923" s="1" t="s">
        <v>1922</v>
      </c>
      <c r="C1923" s="1" t="s">
        <v>6031</v>
      </c>
      <c r="D1923" s="1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240">E1923/D1923</f>
        <v>1.3680000000000001</v>
      </c>
      <c r="P1923" s="4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9">
        <f t="shared" ref="S1923:S1986" si="244">(((J1923/60)/60)/24)+DATE(1970,1,1)</f>
        <v>41074.221562500003</v>
      </c>
      <c r="T1923" s="9">
        <f t="shared" ref="T1923:T1986" si="245">(((I1923/60)/60)/24)+DATE(1970,1,1)</f>
        <v>41104.221562500003</v>
      </c>
      <c r="U1923" t="str">
        <f t="shared" ref="U1923:U1986" si="246">(TEXT(S1923,"mmm"))</f>
        <v>Jun</v>
      </c>
      <c r="V1923" t="str">
        <f t="shared" ref="V1923:V1986" si="247">IF(O1923&lt;1,"A",IF(O1923&lt;2,"B","C"))</f>
        <v>B</v>
      </c>
    </row>
    <row r="1924" spans="1:22" ht="43.5" x14ac:dyDescent="0.35">
      <c r="A1924">
        <v>1922</v>
      </c>
      <c r="B1924" s="1" t="s">
        <v>1923</v>
      </c>
      <c r="C1924" s="1" t="s">
        <v>6032</v>
      </c>
      <c r="D1924" s="13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240"/>
        <v>1.1555</v>
      </c>
      <c r="P1924" s="4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41590.255868055552</v>
      </c>
      <c r="T1924" s="9">
        <f t="shared" si="245"/>
        <v>41620.255868055552</v>
      </c>
      <c r="U1924" t="str">
        <f t="shared" si="246"/>
        <v>Nov</v>
      </c>
      <c r="V1924" t="str">
        <f t="shared" si="247"/>
        <v>B</v>
      </c>
    </row>
    <row r="1925" spans="1:22" ht="43.5" x14ac:dyDescent="0.35">
      <c r="A1925">
        <v>1923</v>
      </c>
      <c r="B1925" s="1" t="s">
        <v>1924</v>
      </c>
      <c r="C1925" s="1" t="s">
        <v>6033</v>
      </c>
      <c r="D1925" s="13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240"/>
        <v>2.4079999999999999</v>
      </c>
      <c r="P1925" s="4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40772.848749999997</v>
      </c>
      <c r="T1925" s="9">
        <f t="shared" si="245"/>
        <v>40813.207638888889</v>
      </c>
      <c r="U1925" t="str">
        <f t="shared" si="246"/>
        <v>Aug</v>
      </c>
      <c r="V1925" t="str">
        <f t="shared" si="247"/>
        <v>C</v>
      </c>
    </row>
    <row r="1926" spans="1:22" ht="58" x14ac:dyDescent="0.35">
      <c r="A1926">
        <v>1924</v>
      </c>
      <c r="B1926" s="1" t="s">
        <v>1925</v>
      </c>
      <c r="C1926" s="1" t="s">
        <v>6034</v>
      </c>
      <c r="D1926" s="13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240"/>
        <v>1.1439999999999999</v>
      </c>
      <c r="P1926" s="4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41626.761053240742</v>
      </c>
      <c r="T1926" s="9">
        <f t="shared" si="245"/>
        <v>41654.814583333333</v>
      </c>
      <c r="U1926" t="str">
        <f t="shared" si="246"/>
        <v>Dec</v>
      </c>
      <c r="V1926" t="str">
        <f t="shared" si="247"/>
        <v>B</v>
      </c>
    </row>
    <row r="1927" spans="1:22" ht="43.5" x14ac:dyDescent="0.35">
      <c r="A1927">
        <v>1925</v>
      </c>
      <c r="B1927" s="1" t="s">
        <v>1926</v>
      </c>
      <c r="C1927" s="1" t="s">
        <v>6035</v>
      </c>
      <c r="D1927" s="13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240"/>
        <v>1.1033333333333333</v>
      </c>
      <c r="P1927" s="4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41535.90148148148</v>
      </c>
      <c r="T1927" s="9">
        <f t="shared" si="245"/>
        <v>41558</v>
      </c>
      <c r="U1927" t="str">
        <f t="shared" si="246"/>
        <v>Sep</v>
      </c>
      <c r="V1927" t="str">
        <f t="shared" si="247"/>
        <v>B</v>
      </c>
    </row>
    <row r="1928" spans="1:22" ht="58" x14ac:dyDescent="0.35">
      <c r="A1928">
        <v>1926</v>
      </c>
      <c r="B1928" s="1" t="s">
        <v>1927</v>
      </c>
      <c r="C1928" s="1" t="s">
        <v>6036</v>
      </c>
      <c r="D1928" s="13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240"/>
        <v>1.9537933333333333</v>
      </c>
      <c r="P1928" s="4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40456.954351851848</v>
      </c>
      <c r="T1928" s="9">
        <f t="shared" si="245"/>
        <v>40484.018055555556</v>
      </c>
      <c r="U1928" t="str">
        <f t="shared" si="246"/>
        <v>Oct</v>
      </c>
      <c r="V1928" t="str">
        <f t="shared" si="247"/>
        <v>B</v>
      </c>
    </row>
    <row r="1929" spans="1:22" x14ac:dyDescent="0.35">
      <c r="A1929">
        <v>1927</v>
      </c>
      <c r="B1929" s="1" t="s">
        <v>1928</v>
      </c>
      <c r="C1929" s="1" t="s">
        <v>6037</v>
      </c>
      <c r="D1929" s="13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240"/>
        <v>1.0333333333333334</v>
      </c>
      <c r="P1929" s="4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40960.861562500002</v>
      </c>
      <c r="T1929" s="9">
        <f t="shared" si="245"/>
        <v>40976.207638888889</v>
      </c>
      <c r="U1929" t="str">
        <f t="shared" si="246"/>
        <v>Feb</v>
      </c>
      <c r="V1929" t="str">
        <f t="shared" si="247"/>
        <v>B</v>
      </c>
    </row>
    <row r="1930" spans="1:22" ht="29" x14ac:dyDescent="0.35">
      <c r="A1930">
        <v>1928</v>
      </c>
      <c r="B1930" s="1" t="s">
        <v>1929</v>
      </c>
      <c r="C1930" s="1" t="s">
        <v>6038</v>
      </c>
      <c r="D1930" s="13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240"/>
        <v>1.031372549019608</v>
      </c>
      <c r="P1930" s="4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41371.648078703707</v>
      </c>
      <c r="T1930" s="9">
        <f t="shared" si="245"/>
        <v>41401.648078703707</v>
      </c>
      <c r="U1930" t="str">
        <f t="shared" si="246"/>
        <v>Apr</v>
      </c>
      <c r="V1930" t="str">
        <f t="shared" si="247"/>
        <v>B</v>
      </c>
    </row>
    <row r="1931" spans="1:22" ht="43.5" x14ac:dyDescent="0.35">
      <c r="A1931">
        <v>1929</v>
      </c>
      <c r="B1931" s="1" t="s">
        <v>1930</v>
      </c>
      <c r="C1931" s="1" t="s">
        <v>6039</v>
      </c>
      <c r="D1931" s="13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240"/>
        <v>1.003125</v>
      </c>
      <c r="P1931" s="4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40687.021597222221</v>
      </c>
      <c r="T1931" s="9">
        <f t="shared" si="245"/>
        <v>40729.021597222221</v>
      </c>
      <c r="U1931" t="str">
        <f t="shared" si="246"/>
        <v>May</v>
      </c>
      <c r="V1931" t="str">
        <f t="shared" si="247"/>
        <v>B</v>
      </c>
    </row>
    <row r="1932" spans="1:22" ht="29" x14ac:dyDescent="0.35">
      <c r="A1932">
        <v>1930</v>
      </c>
      <c r="B1932" s="1" t="s">
        <v>1931</v>
      </c>
      <c r="C1932" s="1" t="s">
        <v>6040</v>
      </c>
      <c r="D1932" s="13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240"/>
        <v>1.27</v>
      </c>
      <c r="P1932" s="4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41402.558819444443</v>
      </c>
      <c r="T1932" s="9">
        <f t="shared" si="245"/>
        <v>41462.558819444443</v>
      </c>
      <c r="U1932" t="str">
        <f t="shared" si="246"/>
        <v>May</v>
      </c>
      <c r="V1932" t="str">
        <f t="shared" si="247"/>
        <v>B</v>
      </c>
    </row>
    <row r="1933" spans="1:22" ht="43.5" x14ac:dyDescent="0.35">
      <c r="A1933">
        <v>1931</v>
      </c>
      <c r="B1933" s="1" t="s">
        <v>1932</v>
      </c>
      <c r="C1933" s="1" t="s">
        <v>6041</v>
      </c>
      <c r="D1933" s="1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240"/>
        <v>1.20601</v>
      </c>
      <c r="P1933" s="4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41037.892465277779</v>
      </c>
      <c r="T1933" s="9">
        <f t="shared" si="245"/>
        <v>41051.145833333336</v>
      </c>
      <c r="U1933" t="str">
        <f t="shared" si="246"/>
        <v>May</v>
      </c>
      <c r="V1933" t="str">
        <f t="shared" si="247"/>
        <v>B</v>
      </c>
    </row>
    <row r="1934" spans="1:22" ht="58" x14ac:dyDescent="0.35">
      <c r="A1934">
        <v>1932</v>
      </c>
      <c r="B1934" s="1" t="s">
        <v>1933</v>
      </c>
      <c r="C1934" s="1" t="s">
        <v>6042</v>
      </c>
      <c r="D1934" s="13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240"/>
        <v>1.0699047619047619</v>
      </c>
      <c r="P1934" s="4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40911.809872685182</v>
      </c>
      <c r="T1934" s="9">
        <f t="shared" si="245"/>
        <v>40932.809872685182</v>
      </c>
      <c r="U1934" t="str">
        <f t="shared" si="246"/>
        <v>Jan</v>
      </c>
      <c r="V1934" t="str">
        <f t="shared" si="247"/>
        <v>B</v>
      </c>
    </row>
    <row r="1935" spans="1:22" ht="43.5" x14ac:dyDescent="0.35">
      <c r="A1935">
        <v>1933</v>
      </c>
      <c r="B1935" s="1" t="s">
        <v>1934</v>
      </c>
      <c r="C1935" s="1" t="s">
        <v>6043</v>
      </c>
      <c r="D1935" s="13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240"/>
        <v>1.7243333333333333</v>
      </c>
      <c r="P1935" s="4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41879.130868055552</v>
      </c>
      <c r="T1935" s="9">
        <f t="shared" si="245"/>
        <v>41909.130868055552</v>
      </c>
      <c r="U1935" t="str">
        <f t="shared" si="246"/>
        <v>Aug</v>
      </c>
      <c r="V1935" t="str">
        <f t="shared" si="247"/>
        <v>B</v>
      </c>
    </row>
    <row r="1936" spans="1:22" ht="43.5" x14ac:dyDescent="0.35">
      <c r="A1936">
        <v>1934</v>
      </c>
      <c r="B1936" s="1" t="s">
        <v>1935</v>
      </c>
      <c r="C1936" s="1" t="s">
        <v>6044</v>
      </c>
      <c r="D1936" s="13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240"/>
        <v>1.2362</v>
      </c>
      <c r="P1936" s="4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40865.867141203707</v>
      </c>
      <c r="T1936" s="9">
        <f t="shared" si="245"/>
        <v>40902.208333333336</v>
      </c>
      <c r="U1936" t="str">
        <f t="shared" si="246"/>
        <v>Nov</v>
      </c>
      <c r="V1936" t="str">
        <f t="shared" si="247"/>
        <v>B</v>
      </c>
    </row>
    <row r="1937" spans="1:22" ht="58" x14ac:dyDescent="0.35">
      <c r="A1937">
        <v>1935</v>
      </c>
      <c r="B1937" s="1" t="s">
        <v>1936</v>
      </c>
      <c r="C1937" s="1" t="s">
        <v>6045</v>
      </c>
      <c r="D1937" s="13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240"/>
        <v>1.0840000000000001</v>
      </c>
      <c r="P1937" s="4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41773.932534722226</v>
      </c>
      <c r="T1937" s="9">
        <f t="shared" si="245"/>
        <v>41811.207638888889</v>
      </c>
      <c r="U1937" t="str">
        <f t="shared" si="246"/>
        <v>May</v>
      </c>
      <c r="V1937" t="str">
        <f t="shared" si="247"/>
        <v>B</v>
      </c>
    </row>
    <row r="1938" spans="1:22" ht="43.5" x14ac:dyDescent="0.35">
      <c r="A1938">
        <v>1936</v>
      </c>
      <c r="B1938" s="1" t="s">
        <v>1937</v>
      </c>
      <c r="C1938" s="1" t="s">
        <v>6046</v>
      </c>
      <c r="D1938" s="13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240"/>
        <v>1.1652013333333333</v>
      </c>
      <c r="P1938" s="4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40852.889699074076</v>
      </c>
      <c r="T1938" s="9">
        <f t="shared" si="245"/>
        <v>40883.249305555553</v>
      </c>
      <c r="U1938" t="str">
        <f t="shared" si="246"/>
        <v>Nov</v>
      </c>
      <c r="V1938" t="str">
        <f t="shared" si="247"/>
        <v>B</v>
      </c>
    </row>
    <row r="1939" spans="1:22" ht="43.5" x14ac:dyDescent="0.35">
      <c r="A1939">
        <v>1937</v>
      </c>
      <c r="B1939" s="1" t="s">
        <v>1938</v>
      </c>
      <c r="C1939" s="1" t="s">
        <v>6047</v>
      </c>
      <c r="D1939" s="13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240"/>
        <v>1.8724499999999999</v>
      </c>
      <c r="P1939" s="4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41059.118993055556</v>
      </c>
      <c r="T1939" s="9">
        <f t="shared" si="245"/>
        <v>41075.165972222225</v>
      </c>
      <c r="U1939" t="str">
        <f t="shared" si="246"/>
        <v>May</v>
      </c>
      <c r="V1939" t="str">
        <f t="shared" si="247"/>
        <v>B</v>
      </c>
    </row>
    <row r="1940" spans="1:22" ht="43.5" x14ac:dyDescent="0.35">
      <c r="A1940">
        <v>1938</v>
      </c>
      <c r="B1940" s="1" t="s">
        <v>1939</v>
      </c>
      <c r="C1940" s="1" t="s">
        <v>6048</v>
      </c>
      <c r="D1940" s="13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240"/>
        <v>1.1593333333333333</v>
      </c>
      <c r="P1940" s="4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41426.259618055556</v>
      </c>
      <c r="T1940" s="9">
        <f t="shared" si="245"/>
        <v>41457.208333333336</v>
      </c>
      <c r="U1940" t="str">
        <f t="shared" si="246"/>
        <v>Jun</v>
      </c>
      <c r="V1940" t="str">
        <f t="shared" si="247"/>
        <v>B</v>
      </c>
    </row>
    <row r="1941" spans="1:22" ht="58" x14ac:dyDescent="0.35">
      <c r="A1941">
        <v>1939</v>
      </c>
      <c r="B1941" s="1" t="s">
        <v>1940</v>
      </c>
      <c r="C1941" s="1" t="s">
        <v>6049</v>
      </c>
      <c r="D1941" s="13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240"/>
        <v>1.107</v>
      </c>
      <c r="P1941" s="4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41313.985046296293</v>
      </c>
      <c r="T1941" s="9">
        <f t="shared" si="245"/>
        <v>41343.943379629629</v>
      </c>
      <c r="U1941" t="str">
        <f t="shared" si="246"/>
        <v>Feb</v>
      </c>
      <c r="V1941" t="str">
        <f t="shared" si="247"/>
        <v>B</v>
      </c>
    </row>
    <row r="1942" spans="1:22" ht="43.5" x14ac:dyDescent="0.35">
      <c r="A1942">
        <v>1940</v>
      </c>
      <c r="B1942" s="1" t="s">
        <v>1941</v>
      </c>
      <c r="C1942" s="1" t="s">
        <v>6050</v>
      </c>
      <c r="D1942" s="13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240"/>
        <v>1.7092307692307693</v>
      </c>
      <c r="P1942" s="4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40670.507326388892</v>
      </c>
      <c r="T1942" s="9">
        <f t="shared" si="245"/>
        <v>40709.165972222225</v>
      </c>
      <c r="U1942" t="str">
        <f t="shared" si="246"/>
        <v>May</v>
      </c>
      <c r="V1942" t="str">
        <f t="shared" si="247"/>
        <v>B</v>
      </c>
    </row>
    <row r="1943" spans="1:22" ht="43.5" x14ac:dyDescent="0.35">
      <c r="A1943">
        <v>1941</v>
      </c>
      <c r="B1943" s="1" t="s">
        <v>1942</v>
      </c>
      <c r="C1943" s="1" t="s">
        <v>6051</v>
      </c>
      <c r="D1943" s="1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240"/>
        <v>1.2611835600000001</v>
      </c>
      <c r="P1943" s="4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41744.290868055556</v>
      </c>
      <c r="T1943" s="9">
        <f t="shared" si="245"/>
        <v>41774.290868055556</v>
      </c>
      <c r="U1943" t="str">
        <f t="shared" si="246"/>
        <v>Apr</v>
      </c>
      <c r="V1943" t="str">
        <f t="shared" si="247"/>
        <v>B</v>
      </c>
    </row>
    <row r="1944" spans="1:22" ht="43.5" x14ac:dyDescent="0.35">
      <c r="A1944">
        <v>1942</v>
      </c>
      <c r="B1944" s="1" t="s">
        <v>1943</v>
      </c>
      <c r="C1944" s="1" t="s">
        <v>6052</v>
      </c>
      <c r="D1944" s="13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240"/>
        <v>1.3844033333333334</v>
      </c>
      <c r="P1944" s="4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40638.828009259261</v>
      </c>
      <c r="T1944" s="9">
        <f t="shared" si="245"/>
        <v>40728.828009259261</v>
      </c>
      <c r="U1944" t="str">
        <f t="shared" si="246"/>
        <v>Apr</v>
      </c>
      <c r="V1944" t="str">
        <f t="shared" si="247"/>
        <v>B</v>
      </c>
    </row>
    <row r="1945" spans="1:22" ht="43.5" x14ac:dyDescent="0.35">
      <c r="A1945">
        <v>1943</v>
      </c>
      <c r="B1945" s="1" t="s">
        <v>1944</v>
      </c>
      <c r="C1945" s="1" t="s">
        <v>6053</v>
      </c>
      <c r="D1945" s="13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240"/>
        <v>17.052499999999998</v>
      </c>
      <c r="P1945" s="4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42548.269861111112</v>
      </c>
      <c r="T1945" s="9">
        <f t="shared" si="245"/>
        <v>42593.269861111112</v>
      </c>
      <c r="U1945" t="str">
        <f t="shared" si="246"/>
        <v>Jun</v>
      </c>
      <c r="V1945" t="str">
        <f t="shared" si="247"/>
        <v>C</v>
      </c>
    </row>
    <row r="1946" spans="1:22" ht="58" x14ac:dyDescent="0.35">
      <c r="A1946">
        <v>1944</v>
      </c>
      <c r="B1946" s="1" t="s">
        <v>1945</v>
      </c>
      <c r="C1946" s="1" t="s">
        <v>6054</v>
      </c>
      <c r="D1946" s="13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240"/>
        <v>7.8805550000000002</v>
      </c>
      <c r="P1946" s="4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41730.584374999999</v>
      </c>
      <c r="T1946" s="9">
        <f t="shared" si="245"/>
        <v>41760.584374999999</v>
      </c>
      <c r="U1946" t="str">
        <f t="shared" si="246"/>
        <v>Apr</v>
      </c>
      <c r="V1946" t="str">
        <f t="shared" si="247"/>
        <v>C</v>
      </c>
    </row>
    <row r="1947" spans="1:22" ht="43.5" x14ac:dyDescent="0.35">
      <c r="A1947">
        <v>1945</v>
      </c>
      <c r="B1947" s="1" t="s">
        <v>1946</v>
      </c>
      <c r="C1947" s="1" t="s">
        <v>6055</v>
      </c>
      <c r="D1947" s="13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240"/>
        <v>3.4801799999999998</v>
      </c>
      <c r="P1947" s="4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42157.251828703709</v>
      </c>
      <c r="T1947" s="9">
        <f t="shared" si="245"/>
        <v>42197.251828703709</v>
      </c>
      <c r="U1947" t="str">
        <f t="shared" si="246"/>
        <v>Jun</v>
      </c>
      <c r="V1947" t="str">
        <f t="shared" si="247"/>
        <v>C</v>
      </c>
    </row>
    <row r="1948" spans="1:22" ht="58" x14ac:dyDescent="0.35">
      <c r="A1948">
        <v>1946</v>
      </c>
      <c r="B1948" s="1" t="s">
        <v>1947</v>
      </c>
      <c r="C1948" s="1" t="s">
        <v>6056</v>
      </c>
      <c r="D1948" s="13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240"/>
        <v>1.4974666666666667</v>
      </c>
      <c r="P1948" s="4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41689.150011574071</v>
      </c>
      <c r="T1948" s="9">
        <f t="shared" si="245"/>
        <v>41749.108344907407</v>
      </c>
      <c r="U1948" t="str">
        <f t="shared" si="246"/>
        <v>Feb</v>
      </c>
      <c r="V1948" t="str">
        <f t="shared" si="247"/>
        <v>B</v>
      </c>
    </row>
    <row r="1949" spans="1:22" ht="58" x14ac:dyDescent="0.35">
      <c r="A1949">
        <v>1947</v>
      </c>
      <c r="B1949" s="1" t="s">
        <v>1948</v>
      </c>
      <c r="C1949" s="1" t="s">
        <v>6057</v>
      </c>
      <c r="D1949" s="13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240"/>
        <v>1.0063375000000001</v>
      </c>
      <c r="P1949" s="4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40102.918055555558</v>
      </c>
      <c r="T1949" s="9">
        <f t="shared" si="245"/>
        <v>40140.249305555553</v>
      </c>
      <c r="U1949" t="str">
        <f t="shared" si="246"/>
        <v>Oct</v>
      </c>
      <c r="V1949" t="str">
        <f t="shared" si="247"/>
        <v>B</v>
      </c>
    </row>
    <row r="1950" spans="1:22" ht="29" x14ac:dyDescent="0.35">
      <c r="A1950">
        <v>1948</v>
      </c>
      <c r="B1950" s="1" t="s">
        <v>1949</v>
      </c>
      <c r="C1950" s="1" t="s">
        <v>6058</v>
      </c>
      <c r="D1950" s="13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240"/>
        <v>8.0021100000000001</v>
      </c>
      <c r="P1950" s="4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42473.604270833333</v>
      </c>
      <c r="T1950" s="9">
        <f t="shared" si="245"/>
        <v>42527.709722222222</v>
      </c>
      <c r="U1950" t="str">
        <f t="shared" si="246"/>
        <v>Apr</v>
      </c>
      <c r="V1950" t="str">
        <f t="shared" si="247"/>
        <v>C</v>
      </c>
    </row>
    <row r="1951" spans="1:22" ht="43.5" x14ac:dyDescent="0.35">
      <c r="A1951">
        <v>1949</v>
      </c>
      <c r="B1951" s="1" t="s">
        <v>1950</v>
      </c>
      <c r="C1951" s="1" t="s">
        <v>6059</v>
      </c>
      <c r="D1951" s="13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240"/>
        <v>1.0600260000000001</v>
      </c>
      <c r="P1951" s="4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41800.423043981478</v>
      </c>
      <c r="T1951" s="9">
        <f t="shared" si="245"/>
        <v>41830.423043981478</v>
      </c>
      <c r="U1951" t="str">
        <f t="shared" si="246"/>
        <v>Jun</v>
      </c>
      <c r="V1951" t="str">
        <f t="shared" si="247"/>
        <v>B</v>
      </c>
    </row>
    <row r="1952" spans="1:22" ht="43.5" x14ac:dyDescent="0.35">
      <c r="A1952">
        <v>1950</v>
      </c>
      <c r="B1952" s="1" t="s">
        <v>1951</v>
      </c>
      <c r="C1952" s="1" t="s">
        <v>6060</v>
      </c>
      <c r="D1952" s="13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240"/>
        <v>2.0051866666666669</v>
      </c>
      <c r="P1952" s="4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40624.181400462963</v>
      </c>
      <c r="T1952" s="9">
        <f t="shared" si="245"/>
        <v>40655.181400462963</v>
      </c>
      <c r="U1952" t="str">
        <f t="shared" si="246"/>
        <v>Mar</v>
      </c>
      <c r="V1952" t="str">
        <f t="shared" si="247"/>
        <v>C</v>
      </c>
    </row>
    <row r="1953" spans="1:22" ht="43.5" x14ac:dyDescent="0.35">
      <c r="A1953">
        <v>1951</v>
      </c>
      <c r="B1953" s="1" t="s">
        <v>1952</v>
      </c>
      <c r="C1953" s="1" t="s">
        <v>6061</v>
      </c>
      <c r="D1953" s="1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240"/>
        <v>2.1244399999999999</v>
      </c>
      <c r="P1953" s="4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42651.420567129629</v>
      </c>
      <c r="T1953" s="9">
        <f t="shared" si="245"/>
        <v>42681.462233796294</v>
      </c>
      <c r="U1953" t="str">
        <f t="shared" si="246"/>
        <v>Oct</v>
      </c>
      <c r="V1953" t="str">
        <f t="shared" si="247"/>
        <v>C</v>
      </c>
    </row>
    <row r="1954" spans="1:22" ht="43.5" x14ac:dyDescent="0.35">
      <c r="A1954">
        <v>1952</v>
      </c>
      <c r="B1954" s="1" t="s">
        <v>1953</v>
      </c>
      <c r="C1954" s="1" t="s">
        <v>6062</v>
      </c>
      <c r="D1954" s="13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240"/>
        <v>1.9847237142857144</v>
      </c>
      <c r="P1954" s="4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41526.60665509259</v>
      </c>
      <c r="T1954" s="9">
        <f t="shared" si="245"/>
        <v>41563.60665509259</v>
      </c>
      <c r="U1954" t="str">
        <f t="shared" si="246"/>
        <v>Sep</v>
      </c>
      <c r="V1954" t="str">
        <f t="shared" si="247"/>
        <v>B</v>
      </c>
    </row>
    <row r="1955" spans="1:22" ht="43.5" x14ac:dyDescent="0.35">
      <c r="A1955">
        <v>1953</v>
      </c>
      <c r="B1955" s="1" t="s">
        <v>1954</v>
      </c>
      <c r="C1955" s="1" t="s">
        <v>6063</v>
      </c>
      <c r="D1955" s="13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240"/>
        <v>2.2594666666666665</v>
      </c>
      <c r="P1955" s="4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40941.199826388889</v>
      </c>
      <c r="T1955" s="9">
        <f t="shared" si="245"/>
        <v>40970.125</v>
      </c>
      <c r="U1955" t="str">
        <f t="shared" si="246"/>
        <v>Feb</v>
      </c>
      <c r="V1955" t="str">
        <f t="shared" si="247"/>
        <v>C</v>
      </c>
    </row>
    <row r="1956" spans="1:22" ht="29" x14ac:dyDescent="0.35">
      <c r="A1956">
        <v>1954</v>
      </c>
      <c r="B1956" s="1" t="s">
        <v>1955</v>
      </c>
      <c r="C1956" s="1" t="s">
        <v>6064</v>
      </c>
      <c r="D1956" s="13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240"/>
        <v>6.9894800000000004</v>
      </c>
      <c r="P1956" s="4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42394.580740740741</v>
      </c>
      <c r="T1956" s="9">
        <f t="shared" si="245"/>
        <v>42441.208333333328</v>
      </c>
      <c r="U1956" t="str">
        <f t="shared" si="246"/>
        <v>Jan</v>
      </c>
      <c r="V1956" t="str">
        <f t="shared" si="247"/>
        <v>C</v>
      </c>
    </row>
    <row r="1957" spans="1:22" ht="58" x14ac:dyDescent="0.35">
      <c r="A1957">
        <v>1955</v>
      </c>
      <c r="B1957" s="1" t="s">
        <v>1956</v>
      </c>
      <c r="C1957" s="1" t="s">
        <v>6065</v>
      </c>
      <c r="D1957" s="13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240"/>
        <v>3.9859528571428569</v>
      </c>
      <c r="P1957" s="4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41020.271770833337</v>
      </c>
      <c r="T1957" s="9">
        <f t="shared" si="245"/>
        <v>41052.791666666664</v>
      </c>
      <c r="U1957" t="str">
        <f t="shared" si="246"/>
        <v>Apr</v>
      </c>
      <c r="V1957" t="str">
        <f t="shared" si="247"/>
        <v>C</v>
      </c>
    </row>
    <row r="1958" spans="1:22" ht="43.5" x14ac:dyDescent="0.35">
      <c r="A1958">
        <v>1956</v>
      </c>
      <c r="B1958" s="1" t="s">
        <v>1957</v>
      </c>
      <c r="C1958" s="1" t="s">
        <v>6066</v>
      </c>
      <c r="D1958" s="13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240"/>
        <v>2.9403333333333332</v>
      </c>
      <c r="P1958" s="4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42067.923668981486</v>
      </c>
      <c r="T1958" s="9">
        <f t="shared" si="245"/>
        <v>42112.882002314815</v>
      </c>
      <c r="U1958" t="str">
        <f t="shared" si="246"/>
        <v>Mar</v>
      </c>
      <c r="V1958" t="str">
        <f t="shared" si="247"/>
        <v>C</v>
      </c>
    </row>
    <row r="1959" spans="1:22" ht="29" x14ac:dyDescent="0.35">
      <c r="A1959">
        <v>1957</v>
      </c>
      <c r="B1959" s="1" t="s">
        <v>1958</v>
      </c>
      <c r="C1959" s="1" t="s">
        <v>6067</v>
      </c>
      <c r="D1959" s="13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240"/>
        <v>1.6750470000000002</v>
      </c>
      <c r="P1959" s="4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41179.098530092589</v>
      </c>
      <c r="T1959" s="9">
        <f t="shared" si="245"/>
        <v>41209.098530092589</v>
      </c>
      <c r="U1959" t="str">
        <f t="shared" si="246"/>
        <v>Sep</v>
      </c>
      <c r="V1959" t="str">
        <f t="shared" si="247"/>
        <v>B</v>
      </c>
    </row>
    <row r="1960" spans="1:22" ht="43.5" x14ac:dyDescent="0.35">
      <c r="A1960">
        <v>1958</v>
      </c>
      <c r="B1960" s="1" t="s">
        <v>1959</v>
      </c>
      <c r="C1960" s="1" t="s">
        <v>6068</v>
      </c>
      <c r="D1960" s="13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240"/>
        <v>14.355717142857143</v>
      </c>
      <c r="P1960" s="4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41326.987974537034</v>
      </c>
      <c r="T1960" s="9">
        <f t="shared" si="245"/>
        <v>41356.94630787037</v>
      </c>
      <c r="U1960" t="str">
        <f t="shared" si="246"/>
        <v>Feb</v>
      </c>
      <c r="V1960" t="str">
        <f t="shared" si="247"/>
        <v>C</v>
      </c>
    </row>
    <row r="1961" spans="1:22" ht="58" x14ac:dyDescent="0.35">
      <c r="A1961">
        <v>1959</v>
      </c>
      <c r="B1961" s="1" t="s">
        <v>1960</v>
      </c>
      <c r="C1961" s="1" t="s">
        <v>6069</v>
      </c>
      <c r="D1961" s="13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240"/>
        <v>1.5673440000000001</v>
      </c>
      <c r="P1961" s="4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41871.845601851855</v>
      </c>
      <c r="T1961" s="9">
        <f t="shared" si="245"/>
        <v>41913</v>
      </c>
      <c r="U1961" t="str">
        <f t="shared" si="246"/>
        <v>Aug</v>
      </c>
      <c r="V1961" t="str">
        <f t="shared" si="247"/>
        <v>B</v>
      </c>
    </row>
    <row r="1962" spans="1:22" ht="43.5" x14ac:dyDescent="0.35">
      <c r="A1962">
        <v>1960</v>
      </c>
      <c r="B1962" s="1" t="s">
        <v>1961</v>
      </c>
      <c r="C1962" s="1" t="s">
        <v>6070</v>
      </c>
      <c r="D1962" s="13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240"/>
        <v>1.1790285714285715</v>
      </c>
      <c r="P1962" s="4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41964.362743055557</v>
      </c>
      <c r="T1962" s="9">
        <f t="shared" si="245"/>
        <v>41994.362743055557</v>
      </c>
      <c r="U1962" t="str">
        <f t="shared" si="246"/>
        <v>Nov</v>
      </c>
      <c r="V1962" t="str">
        <f t="shared" si="247"/>
        <v>B</v>
      </c>
    </row>
    <row r="1963" spans="1:22" ht="43.5" x14ac:dyDescent="0.35">
      <c r="A1963">
        <v>1961</v>
      </c>
      <c r="B1963" s="1" t="s">
        <v>1962</v>
      </c>
      <c r="C1963" s="1" t="s">
        <v>6071</v>
      </c>
      <c r="D1963" s="1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240"/>
        <v>11.053811999999999</v>
      </c>
      <c r="P1963" s="4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41148.194641203707</v>
      </c>
      <c r="T1963" s="9">
        <f t="shared" si="245"/>
        <v>41188.165972222225</v>
      </c>
      <c r="U1963" t="str">
        <f t="shared" si="246"/>
        <v>Aug</v>
      </c>
      <c r="V1963" t="str">
        <f t="shared" si="247"/>
        <v>C</v>
      </c>
    </row>
    <row r="1964" spans="1:22" ht="43.5" x14ac:dyDescent="0.35">
      <c r="A1964">
        <v>1962</v>
      </c>
      <c r="B1964" s="1" t="s">
        <v>1963</v>
      </c>
      <c r="C1964" s="1" t="s">
        <v>6072</v>
      </c>
      <c r="D1964" s="13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240"/>
        <v>1.9292499999999999</v>
      </c>
      <c r="P1964" s="4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41742.780509259261</v>
      </c>
      <c r="T1964" s="9">
        <f t="shared" si="245"/>
        <v>41772.780509259261</v>
      </c>
      <c r="U1964" t="str">
        <f t="shared" si="246"/>
        <v>Apr</v>
      </c>
      <c r="V1964" t="str">
        <f t="shared" si="247"/>
        <v>B</v>
      </c>
    </row>
    <row r="1965" spans="1:22" ht="58" x14ac:dyDescent="0.35">
      <c r="A1965">
        <v>1963</v>
      </c>
      <c r="B1965" s="1" t="s">
        <v>1964</v>
      </c>
      <c r="C1965" s="1" t="s">
        <v>6073</v>
      </c>
      <c r="D1965" s="13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240"/>
        <v>1.268842105263158</v>
      </c>
      <c r="P1965" s="4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41863.429791666669</v>
      </c>
      <c r="T1965" s="9">
        <f t="shared" si="245"/>
        <v>41898.429791666669</v>
      </c>
      <c r="U1965" t="str">
        <f t="shared" si="246"/>
        <v>Aug</v>
      </c>
      <c r="V1965" t="str">
        <f t="shared" si="247"/>
        <v>B</v>
      </c>
    </row>
    <row r="1966" spans="1:22" ht="43.5" x14ac:dyDescent="0.35">
      <c r="A1966">
        <v>1964</v>
      </c>
      <c r="B1966" s="1" t="s">
        <v>1965</v>
      </c>
      <c r="C1966" s="1" t="s">
        <v>6074</v>
      </c>
      <c r="D1966" s="13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240"/>
        <v>2.5957748878923765</v>
      </c>
      <c r="P1966" s="4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42452.272824074069</v>
      </c>
      <c r="T1966" s="9">
        <f t="shared" si="245"/>
        <v>42482.272824074069</v>
      </c>
      <c r="U1966" t="str">
        <f t="shared" si="246"/>
        <v>Mar</v>
      </c>
      <c r="V1966" t="str">
        <f t="shared" si="247"/>
        <v>C</v>
      </c>
    </row>
    <row r="1967" spans="1:22" ht="43.5" x14ac:dyDescent="0.35">
      <c r="A1967">
        <v>1965</v>
      </c>
      <c r="B1967" s="1" t="s">
        <v>1966</v>
      </c>
      <c r="C1967" s="1" t="s">
        <v>6075</v>
      </c>
      <c r="D1967" s="13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240"/>
        <v>2.6227999999999998</v>
      </c>
      <c r="P1967" s="4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40898.089236111111</v>
      </c>
      <c r="T1967" s="9">
        <f t="shared" si="245"/>
        <v>40920.041666666664</v>
      </c>
      <c r="U1967" t="str">
        <f t="shared" si="246"/>
        <v>Dec</v>
      </c>
      <c r="V1967" t="str">
        <f t="shared" si="247"/>
        <v>C</v>
      </c>
    </row>
    <row r="1968" spans="1:22" ht="58" x14ac:dyDescent="0.35">
      <c r="A1968">
        <v>1966</v>
      </c>
      <c r="B1968" s="1" t="s">
        <v>1967</v>
      </c>
      <c r="C1968" s="1" t="s">
        <v>6076</v>
      </c>
      <c r="D1968" s="13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240"/>
        <v>2.0674309000000002</v>
      </c>
      <c r="P1968" s="4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41835.540486111109</v>
      </c>
      <c r="T1968" s="9">
        <f t="shared" si="245"/>
        <v>41865.540486111109</v>
      </c>
      <c r="U1968" t="str">
        <f t="shared" si="246"/>
        <v>Jul</v>
      </c>
      <c r="V1968" t="str">
        <f t="shared" si="247"/>
        <v>C</v>
      </c>
    </row>
    <row r="1969" spans="1:22" ht="43.5" x14ac:dyDescent="0.35">
      <c r="A1969">
        <v>1967</v>
      </c>
      <c r="B1969" s="1" t="s">
        <v>1968</v>
      </c>
      <c r="C1969" s="1" t="s">
        <v>6077</v>
      </c>
      <c r="D1969" s="13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240"/>
        <v>3.7012999999999998</v>
      </c>
      <c r="P1969" s="4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41730.663530092592</v>
      </c>
      <c r="T1969" s="9">
        <f t="shared" si="245"/>
        <v>41760.663530092592</v>
      </c>
      <c r="U1969" t="str">
        <f t="shared" si="246"/>
        <v>Apr</v>
      </c>
      <c r="V1969" t="str">
        <f t="shared" si="247"/>
        <v>C</v>
      </c>
    </row>
    <row r="1970" spans="1:22" ht="29" x14ac:dyDescent="0.35">
      <c r="A1970">
        <v>1968</v>
      </c>
      <c r="B1970" s="1" t="s">
        <v>1969</v>
      </c>
      <c r="C1970" s="1" t="s">
        <v>6078</v>
      </c>
      <c r="D1970" s="13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240"/>
        <v>2.8496600000000001</v>
      </c>
      <c r="P1970" s="4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42676.586979166663</v>
      </c>
      <c r="T1970" s="9">
        <f t="shared" si="245"/>
        <v>42707.628645833334</v>
      </c>
      <c r="U1970" t="str">
        <f t="shared" si="246"/>
        <v>Nov</v>
      </c>
      <c r="V1970" t="str">
        <f t="shared" si="247"/>
        <v>C</v>
      </c>
    </row>
    <row r="1971" spans="1:22" ht="43.5" x14ac:dyDescent="0.35">
      <c r="A1971">
        <v>1969</v>
      </c>
      <c r="B1971" s="1" t="s">
        <v>1970</v>
      </c>
      <c r="C1971" s="1" t="s">
        <v>6079</v>
      </c>
      <c r="D1971" s="13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240"/>
        <v>5.7907999999999999</v>
      </c>
      <c r="P1971" s="4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42557.792453703703</v>
      </c>
      <c r="T1971" s="9">
        <f t="shared" si="245"/>
        <v>42587.792453703703</v>
      </c>
      <c r="U1971" t="str">
        <f t="shared" si="246"/>
        <v>Jul</v>
      </c>
      <c r="V1971" t="str">
        <f t="shared" si="247"/>
        <v>C</v>
      </c>
    </row>
    <row r="1972" spans="1:22" ht="43.5" x14ac:dyDescent="0.35">
      <c r="A1972">
        <v>1970</v>
      </c>
      <c r="B1972" s="1" t="s">
        <v>1971</v>
      </c>
      <c r="C1972" s="1" t="s">
        <v>6080</v>
      </c>
      <c r="D1972" s="13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240"/>
        <v>11.318</v>
      </c>
      <c r="P1972" s="4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41324.193298611113</v>
      </c>
      <c r="T1972" s="9">
        <f t="shared" si="245"/>
        <v>41384.151631944449</v>
      </c>
      <c r="U1972" t="str">
        <f t="shared" si="246"/>
        <v>Feb</v>
      </c>
      <c r="V1972" t="str">
        <f t="shared" si="247"/>
        <v>C</v>
      </c>
    </row>
    <row r="1973" spans="1:22" ht="43.5" x14ac:dyDescent="0.35">
      <c r="A1973">
        <v>1971</v>
      </c>
      <c r="B1973" s="1" t="s">
        <v>1972</v>
      </c>
      <c r="C1973" s="1" t="s">
        <v>6081</v>
      </c>
      <c r="D1973" s="1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240"/>
        <v>2.6302771750000002</v>
      </c>
      <c r="P1973" s="4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41561.500706018516</v>
      </c>
      <c r="T1973" s="9">
        <f t="shared" si="245"/>
        <v>41593.166666666664</v>
      </c>
      <c r="U1973" t="str">
        <f t="shared" si="246"/>
        <v>Oct</v>
      </c>
      <c r="V1973" t="str">
        <f t="shared" si="247"/>
        <v>C</v>
      </c>
    </row>
    <row r="1974" spans="1:22" ht="43.5" x14ac:dyDescent="0.35">
      <c r="A1974">
        <v>1972</v>
      </c>
      <c r="B1974" s="1" t="s">
        <v>1973</v>
      </c>
      <c r="C1974" s="1" t="s">
        <v>6082</v>
      </c>
      <c r="D1974" s="13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240"/>
        <v>6.7447999999999997</v>
      </c>
      <c r="P1974" s="4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41201.012083333335</v>
      </c>
      <c r="T1974" s="9">
        <f t="shared" si="245"/>
        <v>41231.053749999999</v>
      </c>
      <c r="U1974" t="str">
        <f t="shared" si="246"/>
        <v>Oct</v>
      </c>
      <c r="V1974" t="str">
        <f t="shared" si="247"/>
        <v>C</v>
      </c>
    </row>
    <row r="1975" spans="1:22" ht="43.5" x14ac:dyDescent="0.35">
      <c r="A1975">
        <v>1973</v>
      </c>
      <c r="B1975" s="1" t="s">
        <v>1974</v>
      </c>
      <c r="C1975" s="1" t="s">
        <v>6083</v>
      </c>
      <c r="D1975" s="13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240"/>
        <v>2.5683081313131315</v>
      </c>
      <c r="P1975" s="4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42549.722962962958</v>
      </c>
      <c r="T1975" s="9">
        <f t="shared" si="245"/>
        <v>42588.291666666672</v>
      </c>
      <c r="U1975" t="str">
        <f t="shared" si="246"/>
        <v>Jun</v>
      </c>
      <c r="V1975" t="str">
        <f t="shared" si="247"/>
        <v>C</v>
      </c>
    </row>
    <row r="1976" spans="1:22" ht="43.5" x14ac:dyDescent="0.35">
      <c r="A1976">
        <v>1974</v>
      </c>
      <c r="B1976" s="1" t="s">
        <v>1975</v>
      </c>
      <c r="C1976" s="1" t="s">
        <v>6084</v>
      </c>
      <c r="D1976" s="13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240"/>
        <v>3.7549600000000001</v>
      </c>
      <c r="P1976" s="4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41445.334131944444</v>
      </c>
      <c r="T1976" s="9">
        <f t="shared" si="245"/>
        <v>41505.334131944444</v>
      </c>
      <c r="U1976" t="str">
        <f t="shared" si="246"/>
        <v>Jun</v>
      </c>
      <c r="V1976" t="str">
        <f t="shared" si="247"/>
        <v>C</v>
      </c>
    </row>
    <row r="1977" spans="1:22" ht="29" x14ac:dyDescent="0.35">
      <c r="A1977">
        <v>1975</v>
      </c>
      <c r="B1977" s="1" t="s">
        <v>1976</v>
      </c>
      <c r="C1977" s="1" t="s">
        <v>6085</v>
      </c>
      <c r="D1977" s="13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240"/>
        <v>2.0870837499999997</v>
      </c>
      <c r="P1977" s="4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41313.755219907405</v>
      </c>
      <c r="T1977" s="9">
        <f t="shared" si="245"/>
        <v>41343.755219907405</v>
      </c>
      <c r="U1977" t="str">
        <f t="shared" si="246"/>
        <v>Feb</v>
      </c>
      <c r="V1977" t="str">
        <f t="shared" si="247"/>
        <v>C</v>
      </c>
    </row>
    <row r="1978" spans="1:22" ht="29" x14ac:dyDescent="0.35">
      <c r="A1978">
        <v>1976</v>
      </c>
      <c r="B1978" s="1" t="s">
        <v>1977</v>
      </c>
      <c r="C1978" s="1" t="s">
        <v>6086</v>
      </c>
      <c r="D1978" s="13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240"/>
        <v>3.4660000000000002</v>
      </c>
      <c r="P1978" s="4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41438.899594907409</v>
      </c>
      <c r="T1978" s="9">
        <f t="shared" si="245"/>
        <v>41468.899594907409</v>
      </c>
      <c r="U1978" t="str">
        <f t="shared" si="246"/>
        <v>Jun</v>
      </c>
      <c r="V1978" t="str">
        <f t="shared" si="247"/>
        <v>C</v>
      </c>
    </row>
    <row r="1979" spans="1:22" ht="43.5" x14ac:dyDescent="0.35">
      <c r="A1979">
        <v>1977</v>
      </c>
      <c r="B1979" s="1" t="s">
        <v>1978</v>
      </c>
      <c r="C1979" s="1" t="s">
        <v>6087</v>
      </c>
      <c r="D1979" s="13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240"/>
        <v>4.0232999999999999</v>
      </c>
      <c r="P1979" s="4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42311.216898148152</v>
      </c>
      <c r="T1979" s="9">
        <f t="shared" si="245"/>
        <v>42357.332638888889</v>
      </c>
      <c r="U1979" t="str">
        <f t="shared" si="246"/>
        <v>Nov</v>
      </c>
      <c r="V1979" t="str">
        <f t="shared" si="247"/>
        <v>C</v>
      </c>
    </row>
    <row r="1980" spans="1:22" ht="43.5" x14ac:dyDescent="0.35">
      <c r="A1980">
        <v>1978</v>
      </c>
      <c r="B1980" s="1" t="s">
        <v>1979</v>
      </c>
      <c r="C1980" s="1" t="s">
        <v>6088</v>
      </c>
      <c r="D1980" s="13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240"/>
        <v>10.2684514</v>
      </c>
      <c r="P1980" s="4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41039.225601851853</v>
      </c>
      <c r="T1980" s="9">
        <f t="shared" si="245"/>
        <v>41072.291666666664</v>
      </c>
      <c r="U1980" t="str">
        <f t="shared" si="246"/>
        <v>May</v>
      </c>
      <c r="V1980" t="str">
        <f t="shared" si="247"/>
        <v>C</v>
      </c>
    </row>
    <row r="1981" spans="1:22" ht="43.5" x14ac:dyDescent="0.35">
      <c r="A1981">
        <v>1979</v>
      </c>
      <c r="B1981" s="1" t="s">
        <v>1980</v>
      </c>
      <c r="C1981" s="1" t="s">
        <v>6089</v>
      </c>
      <c r="D1981" s="13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240"/>
        <v>1.14901155</v>
      </c>
      <c r="P1981" s="4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42290.460023148145</v>
      </c>
      <c r="T1981" s="9">
        <f t="shared" si="245"/>
        <v>42327.207638888889</v>
      </c>
      <c r="U1981" t="str">
        <f t="shared" si="246"/>
        <v>Oct</v>
      </c>
      <c r="V1981" t="str">
        <f t="shared" si="247"/>
        <v>B</v>
      </c>
    </row>
    <row r="1982" spans="1:22" ht="29" x14ac:dyDescent="0.35">
      <c r="A1982">
        <v>1980</v>
      </c>
      <c r="B1982" s="1" t="s">
        <v>1981</v>
      </c>
      <c r="C1982" s="1" t="s">
        <v>6090</v>
      </c>
      <c r="D1982" s="13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240"/>
        <v>3.5482402000000004</v>
      </c>
      <c r="P1982" s="4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42423.542384259257</v>
      </c>
      <c r="T1982" s="9">
        <f t="shared" si="245"/>
        <v>42463.500717592593</v>
      </c>
      <c r="U1982" t="str">
        <f t="shared" si="246"/>
        <v>Feb</v>
      </c>
      <c r="V1982" t="str">
        <f t="shared" si="247"/>
        <v>C</v>
      </c>
    </row>
    <row r="1983" spans="1:22" ht="43.5" x14ac:dyDescent="0.35">
      <c r="A1983">
        <v>1981</v>
      </c>
      <c r="B1983" s="1" t="s">
        <v>1982</v>
      </c>
      <c r="C1983" s="1" t="s">
        <v>6091</v>
      </c>
      <c r="D1983" s="1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240"/>
        <v>5.0799999999999998E-2</v>
      </c>
      <c r="P1983" s="4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41799.725289351853</v>
      </c>
      <c r="T1983" s="9">
        <f t="shared" si="245"/>
        <v>41829.725289351853</v>
      </c>
      <c r="U1983" t="str">
        <f t="shared" si="246"/>
        <v>Jun</v>
      </c>
      <c r="V1983" t="str">
        <f t="shared" si="247"/>
        <v>A</v>
      </c>
    </row>
    <row r="1984" spans="1:22" ht="43.5" x14ac:dyDescent="0.35">
      <c r="A1984">
        <v>1982</v>
      </c>
      <c r="B1984" s="1" t="s">
        <v>1983</v>
      </c>
      <c r="C1984" s="1" t="s">
        <v>6092</v>
      </c>
      <c r="D1984" s="13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240"/>
        <v>0</v>
      </c>
      <c r="P1984" s="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42678.586655092593</v>
      </c>
      <c r="T1984" s="9">
        <f t="shared" si="245"/>
        <v>42708.628321759257</v>
      </c>
      <c r="U1984" t="str">
        <f t="shared" si="246"/>
        <v>Nov</v>
      </c>
      <c r="V1984" t="str">
        <f t="shared" si="247"/>
        <v>A</v>
      </c>
    </row>
    <row r="1985" spans="1:22" ht="43.5" x14ac:dyDescent="0.35">
      <c r="A1985">
        <v>1983</v>
      </c>
      <c r="B1985" s="1" t="s">
        <v>1984</v>
      </c>
      <c r="C1985" s="1" t="s">
        <v>6093</v>
      </c>
      <c r="D1985" s="13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240"/>
        <v>4.2999999999999997E-2</v>
      </c>
      <c r="P1985" s="4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42593.011782407411</v>
      </c>
      <c r="T1985" s="9">
        <f t="shared" si="245"/>
        <v>42615.291666666672</v>
      </c>
      <c r="U1985" t="str">
        <f t="shared" si="246"/>
        <v>Aug</v>
      </c>
      <c r="V1985" t="str">
        <f t="shared" si="247"/>
        <v>A</v>
      </c>
    </row>
    <row r="1986" spans="1:22" ht="58" x14ac:dyDescent="0.35">
      <c r="A1986">
        <v>1984</v>
      </c>
      <c r="B1986" s="1" t="s">
        <v>1985</v>
      </c>
      <c r="C1986" s="1" t="s">
        <v>6094</v>
      </c>
      <c r="D1986" s="13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240"/>
        <v>0.21146666666666666</v>
      </c>
      <c r="P1986" s="4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41913.790289351848</v>
      </c>
      <c r="T1986" s="9">
        <f t="shared" si="245"/>
        <v>41973.831956018519</v>
      </c>
      <c r="U1986" t="str">
        <f t="shared" si="246"/>
        <v>Oct</v>
      </c>
      <c r="V1986" t="str">
        <f t="shared" si="247"/>
        <v>A</v>
      </c>
    </row>
    <row r="1987" spans="1:22" ht="43.5" x14ac:dyDescent="0.35">
      <c r="A1987">
        <v>1985</v>
      </c>
      <c r="B1987" s="1" t="s">
        <v>1986</v>
      </c>
      <c r="C1987" s="1" t="s">
        <v>6095</v>
      </c>
      <c r="D1987" s="13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248">E1987/D1987</f>
        <v>3.1875000000000001E-2</v>
      </c>
      <c r="P1987" s="4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9">
        <f t="shared" ref="S1987:S2050" si="252">(((J1987/60)/60)/24)+DATE(1970,1,1)</f>
        <v>42555.698738425926</v>
      </c>
      <c r="T1987" s="9">
        <f t="shared" ref="T1987:T2050" si="253">(((I1987/60)/60)/24)+DATE(1970,1,1)</f>
        <v>42584.958333333328</v>
      </c>
      <c r="U1987" t="str">
        <f t="shared" ref="U1987:U2050" si="254">(TEXT(S1987,"mmm"))</f>
        <v>Jul</v>
      </c>
      <c r="V1987" t="str">
        <f t="shared" ref="V1987:V2050" si="255">IF(O1987&lt;1,"A",IF(O1987&lt;2,"B","C"))</f>
        <v>A</v>
      </c>
    </row>
    <row r="1988" spans="1:22" ht="43.5" x14ac:dyDescent="0.35">
      <c r="A1988">
        <v>1986</v>
      </c>
      <c r="B1988" s="1" t="s">
        <v>1987</v>
      </c>
      <c r="C1988" s="1" t="s">
        <v>6096</v>
      </c>
      <c r="D1988" s="13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248"/>
        <v>5.0000000000000001E-4</v>
      </c>
      <c r="P1988" s="4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42413.433831018512</v>
      </c>
      <c r="T1988" s="9">
        <f t="shared" si="253"/>
        <v>42443.392164351855</v>
      </c>
      <c r="U1988" t="str">
        <f t="shared" si="254"/>
        <v>Feb</v>
      </c>
      <c r="V1988" t="str">
        <f t="shared" si="255"/>
        <v>A</v>
      </c>
    </row>
    <row r="1989" spans="1:22" ht="29" x14ac:dyDescent="0.35">
      <c r="A1989">
        <v>1987</v>
      </c>
      <c r="B1989" s="1" t="s">
        <v>1988</v>
      </c>
      <c r="C1989" s="1" t="s">
        <v>6097</v>
      </c>
      <c r="D1989" s="13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248"/>
        <v>0.42472727272727273</v>
      </c>
      <c r="P1989" s="4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42034.639768518522</v>
      </c>
      <c r="T1989" s="9">
        <f t="shared" si="253"/>
        <v>42064.639768518522</v>
      </c>
      <c r="U1989" t="str">
        <f t="shared" si="254"/>
        <v>Jan</v>
      </c>
      <c r="V1989" t="str">
        <f t="shared" si="255"/>
        <v>A</v>
      </c>
    </row>
    <row r="1990" spans="1:22" x14ac:dyDescent="0.35">
      <c r="A1990">
        <v>1988</v>
      </c>
      <c r="B1990" s="1" t="s">
        <v>1989</v>
      </c>
      <c r="C1990" s="1" t="s">
        <v>6098</v>
      </c>
      <c r="D1990" s="13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248"/>
        <v>4.1666666666666666E-3</v>
      </c>
      <c r="P1990" s="4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42206.763217592597</v>
      </c>
      <c r="T1990" s="9">
        <f t="shared" si="253"/>
        <v>42236.763217592597</v>
      </c>
      <c r="U1990" t="str">
        <f t="shared" si="254"/>
        <v>Jul</v>
      </c>
      <c r="V1990" t="str">
        <f t="shared" si="255"/>
        <v>A</v>
      </c>
    </row>
    <row r="1991" spans="1:22" ht="43.5" x14ac:dyDescent="0.35">
      <c r="A1991">
        <v>1989</v>
      </c>
      <c r="B1991" s="1" t="s">
        <v>1990</v>
      </c>
      <c r="C1991" s="1" t="s">
        <v>6099</v>
      </c>
      <c r="D1991" s="13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248"/>
        <v>0.01</v>
      </c>
      <c r="P1991" s="4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42685.680648148147</v>
      </c>
      <c r="T1991" s="9">
        <f t="shared" si="253"/>
        <v>42715.680648148147</v>
      </c>
      <c r="U1991" t="str">
        <f t="shared" si="254"/>
        <v>Nov</v>
      </c>
      <c r="V1991" t="str">
        <f t="shared" si="255"/>
        <v>A</v>
      </c>
    </row>
    <row r="1992" spans="1:22" ht="43.5" x14ac:dyDescent="0.35">
      <c r="A1992">
        <v>1990</v>
      </c>
      <c r="B1992" s="1" t="s">
        <v>1991</v>
      </c>
      <c r="C1992" s="1" t="s">
        <v>6100</v>
      </c>
      <c r="D1992" s="13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248"/>
        <v>0.16966666666666666</v>
      </c>
      <c r="P1992" s="4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42398.195972222224</v>
      </c>
      <c r="T1992" s="9">
        <f t="shared" si="253"/>
        <v>42413.195972222224</v>
      </c>
      <c r="U1992" t="str">
        <f t="shared" si="254"/>
        <v>Jan</v>
      </c>
      <c r="V1992" t="str">
        <f t="shared" si="255"/>
        <v>A</v>
      </c>
    </row>
    <row r="1993" spans="1:22" ht="29" x14ac:dyDescent="0.35">
      <c r="A1993">
        <v>1991</v>
      </c>
      <c r="B1993" s="1" t="s">
        <v>1992</v>
      </c>
      <c r="C1993" s="1" t="s">
        <v>6101</v>
      </c>
      <c r="D1993" s="1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248"/>
        <v>7.0000000000000007E-2</v>
      </c>
      <c r="P1993" s="4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42167.89335648148</v>
      </c>
      <c r="T1993" s="9">
        <f t="shared" si="253"/>
        <v>42188.89335648148</v>
      </c>
      <c r="U1993" t="str">
        <f t="shared" si="254"/>
        <v>Jun</v>
      </c>
      <c r="V1993" t="str">
        <f t="shared" si="255"/>
        <v>A</v>
      </c>
    </row>
    <row r="1994" spans="1:22" ht="29" x14ac:dyDescent="0.35">
      <c r="A1994">
        <v>1992</v>
      </c>
      <c r="B1994" s="1" t="s">
        <v>1993</v>
      </c>
      <c r="C1994" s="1" t="s">
        <v>6102</v>
      </c>
      <c r="D1994" s="13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248"/>
        <v>1.3333333333333333E-3</v>
      </c>
      <c r="P1994" s="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42023.143414351856</v>
      </c>
      <c r="T1994" s="9">
        <f t="shared" si="253"/>
        <v>42053.143414351856</v>
      </c>
      <c r="U1994" t="str">
        <f t="shared" si="254"/>
        <v>Jan</v>
      </c>
      <c r="V1994" t="str">
        <f t="shared" si="255"/>
        <v>A</v>
      </c>
    </row>
    <row r="1995" spans="1:22" ht="43.5" x14ac:dyDescent="0.35">
      <c r="A1995">
        <v>1993</v>
      </c>
      <c r="B1995" s="1" t="s">
        <v>1994</v>
      </c>
      <c r="C1995" s="1" t="s">
        <v>6103</v>
      </c>
      <c r="D1995" s="13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248"/>
        <v>0</v>
      </c>
      <c r="P1995" s="4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42329.58839120371</v>
      </c>
      <c r="T1995" s="9">
        <f t="shared" si="253"/>
        <v>42359.58839120371</v>
      </c>
      <c r="U1995" t="str">
        <f t="shared" si="254"/>
        <v>Nov</v>
      </c>
      <c r="V1995" t="str">
        <f t="shared" si="255"/>
        <v>A</v>
      </c>
    </row>
    <row r="1996" spans="1:22" ht="58" x14ac:dyDescent="0.35">
      <c r="A1996">
        <v>1994</v>
      </c>
      <c r="B1996" s="1" t="s">
        <v>1995</v>
      </c>
      <c r="C1996" s="1" t="s">
        <v>6104</v>
      </c>
      <c r="D1996" s="13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248"/>
        <v>0</v>
      </c>
      <c r="P1996" s="4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42651.006273148145</v>
      </c>
      <c r="T1996" s="9">
        <f t="shared" si="253"/>
        <v>42711.047939814816</v>
      </c>
      <c r="U1996" t="str">
        <f t="shared" si="254"/>
        <v>Oct</v>
      </c>
      <c r="V1996" t="str">
        <f t="shared" si="255"/>
        <v>A</v>
      </c>
    </row>
    <row r="1997" spans="1:22" ht="43.5" x14ac:dyDescent="0.35">
      <c r="A1997">
        <v>1995</v>
      </c>
      <c r="B1997" s="1" t="s">
        <v>1996</v>
      </c>
      <c r="C1997" s="1" t="s">
        <v>6105</v>
      </c>
      <c r="D1997" s="13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248"/>
        <v>7.8E-2</v>
      </c>
      <c r="P1997" s="4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42181.902037037042</v>
      </c>
      <c r="T1997" s="9">
        <f t="shared" si="253"/>
        <v>42201.902037037042</v>
      </c>
      <c r="U1997" t="str">
        <f t="shared" si="254"/>
        <v>Jun</v>
      </c>
      <c r="V1997" t="str">
        <f t="shared" si="255"/>
        <v>A</v>
      </c>
    </row>
    <row r="1998" spans="1:22" ht="58" x14ac:dyDescent="0.35">
      <c r="A1998">
        <v>1996</v>
      </c>
      <c r="B1998" s="1" t="s">
        <v>1997</v>
      </c>
      <c r="C1998" s="1" t="s">
        <v>6106</v>
      </c>
      <c r="D1998" s="13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248"/>
        <v>0</v>
      </c>
      <c r="P1998" s="4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41800.819571759261</v>
      </c>
      <c r="T1998" s="9">
        <f t="shared" si="253"/>
        <v>41830.819571759261</v>
      </c>
      <c r="U1998" t="str">
        <f t="shared" si="254"/>
        <v>Jun</v>
      </c>
      <c r="V1998" t="str">
        <f t="shared" si="255"/>
        <v>A</v>
      </c>
    </row>
    <row r="1999" spans="1:22" ht="43.5" x14ac:dyDescent="0.35">
      <c r="A1999">
        <v>1997</v>
      </c>
      <c r="B1999" s="1" t="s">
        <v>1998</v>
      </c>
      <c r="C1999" s="1" t="s">
        <v>6107</v>
      </c>
      <c r="D1999" s="13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248"/>
        <v>0</v>
      </c>
      <c r="P1999" s="4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41847.930694444447</v>
      </c>
      <c r="T1999" s="9">
        <f t="shared" si="253"/>
        <v>41877.930694444447</v>
      </c>
      <c r="U1999" t="str">
        <f t="shared" si="254"/>
        <v>Jul</v>
      </c>
      <c r="V1999" t="str">
        <f t="shared" si="255"/>
        <v>A</v>
      </c>
    </row>
    <row r="2000" spans="1:22" ht="58" x14ac:dyDescent="0.35">
      <c r="A2000">
        <v>1998</v>
      </c>
      <c r="B2000" s="1" t="s">
        <v>1999</v>
      </c>
      <c r="C2000" s="1" t="s">
        <v>6108</v>
      </c>
      <c r="D2000" s="13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248"/>
        <v>0.26200000000000001</v>
      </c>
      <c r="P2000" s="4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41807.118495370371</v>
      </c>
      <c r="T2000" s="9">
        <f t="shared" si="253"/>
        <v>41852.118495370371</v>
      </c>
      <c r="U2000" t="str">
        <f t="shared" si="254"/>
        <v>Jun</v>
      </c>
      <c r="V2000" t="str">
        <f t="shared" si="255"/>
        <v>A</v>
      </c>
    </row>
    <row r="2001" spans="1:22" ht="43.5" x14ac:dyDescent="0.35">
      <c r="A2001">
        <v>1999</v>
      </c>
      <c r="B2001" s="1" t="s">
        <v>2000</v>
      </c>
      <c r="C2001" s="1" t="s">
        <v>6109</v>
      </c>
      <c r="D2001" s="13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248"/>
        <v>7.6129032258064515E-3</v>
      </c>
      <c r="P2001" s="4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41926.482731481483</v>
      </c>
      <c r="T2001" s="9">
        <f t="shared" si="253"/>
        <v>41956.524398148147</v>
      </c>
      <c r="U2001" t="str">
        <f t="shared" si="254"/>
        <v>Oct</v>
      </c>
      <c r="V2001" t="str">
        <f t="shared" si="255"/>
        <v>A</v>
      </c>
    </row>
    <row r="2002" spans="1:22" ht="43.5" x14ac:dyDescent="0.35">
      <c r="A2002">
        <v>2000</v>
      </c>
      <c r="B2002" s="1" t="s">
        <v>2001</v>
      </c>
      <c r="C2002" s="1" t="s">
        <v>6110</v>
      </c>
      <c r="D2002" s="13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248"/>
        <v>0.125</v>
      </c>
      <c r="P2002" s="4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42345.951539351852</v>
      </c>
      <c r="T2002" s="9">
        <f t="shared" si="253"/>
        <v>42375.951539351852</v>
      </c>
      <c r="U2002" t="str">
        <f t="shared" si="254"/>
        <v>Dec</v>
      </c>
      <c r="V2002" t="str">
        <f t="shared" si="255"/>
        <v>A</v>
      </c>
    </row>
    <row r="2003" spans="1:22" ht="43.5" x14ac:dyDescent="0.35">
      <c r="A2003">
        <v>2001</v>
      </c>
      <c r="B2003" s="1" t="s">
        <v>2002</v>
      </c>
      <c r="C2003" s="1" t="s">
        <v>6111</v>
      </c>
      <c r="D2003" s="1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248"/>
        <v>3.8212909090909091</v>
      </c>
      <c r="P2003" s="4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42136.209675925929</v>
      </c>
      <c r="T2003" s="9">
        <f t="shared" si="253"/>
        <v>42167.833333333328</v>
      </c>
      <c r="U2003" t="str">
        <f t="shared" si="254"/>
        <v>May</v>
      </c>
      <c r="V2003" t="str">
        <f t="shared" si="255"/>
        <v>C</v>
      </c>
    </row>
    <row r="2004" spans="1:22" ht="43.5" x14ac:dyDescent="0.35">
      <c r="A2004">
        <v>2002</v>
      </c>
      <c r="B2004" s="1" t="s">
        <v>2003</v>
      </c>
      <c r="C2004" s="1" t="s">
        <v>6112</v>
      </c>
      <c r="D2004" s="13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248"/>
        <v>2.1679422000000002</v>
      </c>
      <c r="P2004" s="4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42728.71230324074</v>
      </c>
      <c r="T2004" s="9">
        <f t="shared" si="253"/>
        <v>42758.71230324074</v>
      </c>
      <c r="U2004" t="str">
        <f t="shared" si="254"/>
        <v>Dec</v>
      </c>
      <c r="V2004" t="str">
        <f t="shared" si="255"/>
        <v>C</v>
      </c>
    </row>
    <row r="2005" spans="1:22" ht="58" x14ac:dyDescent="0.35">
      <c r="A2005">
        <v>2003</v>
      </c>
      <c r="B2005" s="1" t="s">
        <v>2004</v>
      </c>
      <c r="C2005" s="1" t="s">
        <v>6113</v>
      </c>
      <c r="D2005" s="13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248"/>
        <v>3.12</v>
      </c>
      <c r="P2005" s="4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40347.125601851854</v>
      </c>
      <c r="T2005" s="9">
        <f t="shared" si="253"/>
        <v>40361.958333333336</v>
      </c>
      <c r="U2005" t="str">
        <f t="shared" si="254"/>
        <v>Jun</v>
      </c>
      <c r="V2005" t="str">
        <f t="shared" si="255"/>
        <v>C</v>
      </c>
    </row>
    <row r="2006" spans="1:22" ht="43.5" x14ac:dyDescent="0.35">
      <c r="A2006">
        <v>2004</v>
      </c>
      <c r="B2006" s="1" t="s">
        <v>2005</v>
      </c>
      <c r="C2006" s="1" t="s">
        <v>6114</v>
      </c>
      <c r="D2006" s="13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248"/>
        <v>2.3442048</v>
      </c>
      <c r="P2006" s="4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41800.604895833334</v>
      </c>
      <c r="T2006" s="9">
        <f t="shared" si="253"/>
        <v>41830.604895833334</v>
      </c>
      <c r="U2006" t="str">
        <f t="shared" si="254"/>
        <v>Jun</v>
      </c>
      <c r="V2006" t="str">
        <f t="shared" si="255"/>
        <v>C</v>
      </c>
    </row>
    <row r="2007" spans="1:22" ht="43.5" x14ac:dyDescent="0.35">
      <c r="A2007">
        <v>2005</v>
      </c>
      <c r="B2007" s="1" t="s">
        <v>2006</v>
      </c>
      <c r="C2007" s="1" t="s">
        <v>6115</v>
      </c>
      <c r="D2007" s="13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248"/>
        <v>1.236801</v>
      </c>
      <c r="P2007" s="4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41535.812708333331</v>
      </c>
      <c r="T2007" s="9">
        <f t="shared" si="253"/>
        <v>41563.165972222225</v>
      </c>
      <c r="U2007" t="str">
        <f t="shared" si="254"/>
        <v>Sep</v>
      </c>
      <c r="V2007" t="str">
        <f t="shared" si="255"/>
        <v>B</v>
      </c>
    </row>
    <row r="2008" spans="1:22" ht="58" x14ac:dyDescent="0.35">
      <c r="A2008">
        <v>2006</v>
      </c>
      <c r="B2008" s="1" t="s">
        <v>2007</v>
      </c>
      <c r="C2008" s="1" t="s">
        <v>6116</v>
      </c>
      <c r="D2008" s="13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248"/>
        <v>2.4784000000000002</v>
      </c>
      <c r="P2008" s="4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41941.500520833331</v>
      </c>
      <c r="T2008" s="9">
        <f t="shared" si="253"/>
        <v>41976.542187500003</v>
      </c>
      <c r="U2008" t="str">
        <f t="shared" si="254"/>
        <v>Oct</v>
      </c>
      <c r="V2008" t="str">
        <f t="shared" si="255"/>
        <v>C</v>
      </c>
    </row>
    <row r="2009" spans="1:22" ht="58" x14ac:dyDescent="0.35">
      <c r="A2009">
        <v>2007</v>
      </c>
      <c r="B2009" s="1" t="s">
        <v>2008</v>
      </c>
      <c r="C2009" s="1" t="s">
        <v>6117</v>
      </c>
      <c r="D2009" s="13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248"/>
        <v>1.157092</v>
      </c>
      <c r="P2009" s="4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40347.837800925925</v>
      </c>
      <c r="T2009" s="9">
        <f t="shared" si="253"/>
        <v>40414.166666666664</v>
      </c>
      <c r="U2009" t="str">
        <f t="shared" si="254"/>
        <v>Jun</v>
      </c>
      <c r="V2009" t="str">
        <f t="shared" si="255"/>
        <v>B</v>
      </c>
    </row>
    <row r="2010" spans="1:22" ht="58" x14ac:dyDescent="0.35">
      <c r="A2010">
        <v>2008</v>
      </c>
      <c r="B2010" s="1" t="s">
        <v>2009</v>
      </c>
      <c r="C2010" s="1" t="s">
        <v>6118</v>
      </c>
      <c r="D2010" s="13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248"/>
        <v>1.1707484768810599</v>
      </c>
      <c r="P2010" s="4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40761.604421296295</v>
      </c>
      <c r="T2010" s="9">
        <f t="shared" si="253"/>
        <v>40805.604421296295</v>
      </c>
      <c r="U2010" t="str">
        <f t="shared" si="254"/>
        <v>Aug</v>
      </c>
      <c r="V2010" t="str">
        <f t="shared" si="255"/>
        <v>B</v>
      </c>
    </row>
    <row r="2011" spans="1:22" ht="43.5" x14ac:dyDescent="0.35">
      <c r="A2011">
        <v>2009</v>
      </c>
      <c r="B2011" s="1" t="s">
        <v>2010</v>
      </c>
      <c r="C2011" s="1" t="s">
        <v>6119</v>
      </c>
      <c r="D2011" s="13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248"/>
        <v>3.05158</v>
      </c>
      <c r="P2011" s="4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42661.323414351849</v>
      </c>
      <c r="T2011" s="9">
        <f t="shared" si="253"/>
        <v>42697.365081018521</v>
      </c>
      <c r="U2011" t="str">
        <f t="shared" si="254"/>
        <v>Oct</v>
      </c>
      <c r="V2011" t="str">
        <f t="shared" si="255"/>
        <v>C</v>
      </c>
    </row>
    <row r="2012" spans="1:22" ht="29" x14ac:dyDescent="0.35">
      <c r="A2012">
        <v>2010</v>
      </c>
      <c r="B2012" s="1" t="s">
        <v>2011</v>
      </c>
      <c r="C2012" s="1" t="s">
        <v>6120</v>
      </c>
      <c r="D2012" s="13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248"/>
        <v>3.2005299999999997</v>
      </c>
      <c r="P2012" s="4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42570.996423611112</v>
      </c>
      <c r="T2012" s="9">
        <f t="shared" si="253"/>
        <v>42600.996423611112</v>
      </c>
      <c r="U2012" t="str">
        <f t="shared" si="254"/>
        <v>Jul</v>
      </c>
      <c r="V2012" t="str">
        <f t="shared" si="255"/>
        <v>C</v>
      </c>
    </row>
    <row r="2013" spans="1:22" ht="43.5" x14ac:dyDescent="0.35">
      <c r="A2013">
        <v>2011</v>
      </c>
      <c r="B2013" s="1" t="s">
        <v>2012</v>
      </c>
      <c r="C2013" s="1" t="s">
        <v>6121</v>
      </c>
      <c r="D2013" s="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248"/>
        <v>8.1956399999999991</v>
      </c>
      <c r="P2013" s="4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42347.358483796299</v>
      </c>
      <c r="T2013" s="9">
        <f t="shared" si="253"/>
        <v>42380.958333333328</v>
      </c>
      <c r="U2013" t="str">
        <f t="shared" si="254"/>
        <v>Dec</v>
      </c>
      <c r="V2013" t="str">
        <f t="shared" si="255"/>
        <v>C</v>
      </c>
    </row>
    <row r="2014" spans="1:22" ht="43.5" x14ac:dyDescent="0.35">
      <c r="A2014">
        <v>2012</v>
      </c>
      <c r="B2014" s="1" t="s">
        <v>2013</v>
      </c>
      <c r="C2014" s="1" t="s">
        <v>6122</v>
      </c>
      <c r="D2014" s="13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248"/>
        <v>2.3490000000000002</v>
      </c>
      <c r="P2014" s="4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42010.822233796294</v>
      </c>
      <c r="T2014" s="9">
        <f t="shared" si="253"/>
        <v>42040.822233796294</v>
      </c>
      <c r="U2014" t="str">
        <f t="shared" si="254"/>
        <v>Jan</v>
      </c>
      <c r="V2014" t="str">
        <f t="shared" si="255"/>
        <v>C</v>
      </c>
    </row>
    <row r="2015" spans="1:22" ht="58" x14ac:dyDescent="0.35">
      <c r="A2015">
        <v>2013</v>
      </c>
      <c r="B2015" s="1" t="s">
        <v>2014</v>
      </c>
      <c r="C2015" s="1" t="s">
        <v>6123</v>
      </c>
      <c r="D2015" s="13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248"/>
        <v>4.9491375</v>
      </c>
      <c r="P2015" s="4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42499.960810185185</v>
      </c>
      <c r="T2015" s="9">
        <f t="shared" si="253"/>
        <v>42559.960810185185</v>
      </c>
      <c r="U2015" t="str">
        <f t="shared" si="254"/>
        <v>May</v>
      </c>
      <c r="V2015" t="str">
        <f t="shared" si="255"/>
        <v>C</v>
      </c>
    </row>
    <row r="2016" spans="1:22" ht="43.5" x14ac:dyDescent="0.35">
      <c r="A2016">
        <v>2014</v>
      </c>
      <c r="B2016" s="1" t="s">
        <v>2015</v>
      </c>
      <c r="C2016" s="1" t="s">
        <v>6124</v>
      </c>
      <c r="D2016" s="13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248"/>
        <v>78.137822333333332</v>
      </c>
      <c r="P2016" s="4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41324.214571759258</v>
      </c>
      <c r="T2016" s="9">
        <f t="shared" si="253"/>
        <v>41358.172905092593</v>
      </c>
      <c r="U2016" t="str">
        <f t="shared" si="254"/>
        <v>Feb</v>
      </c>
      <c r="V2016" t="str">
        <f t="shared" si="255"/>
        <v>C</v>
      </c>
    </row>
    <row r="2017" spans="1:22" ht="43.5" x14ac:dyDescent="0.35">
      <c r="A2017">
        <v>2015</v>
      </c>
      <c r="B2017" s="1" t="s">
        <v>2016</v>
      </c>
      <c r="C2017" s="1" t="s">
        <v>6125</v>
      </c>
      <c r="D2017" s="13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248"/>
        <v>1.1300013888888889</v>
      </c>
      <c r="P2017" s="4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40765.876886574071</v>
      </c>
      <c r="T2017" s="9">
        <f t="shared" si="253"/>
        <v>40795.876886574071</v>
      </c>
      <c r="U2017" t="str">
        <f t="shared" si="254"/>
        <v>Aug</v>
      </c>
      <c r="V2017" t="str">
        <f t="shared" si="255"/>
        <v>B</v>
      </c>
    </row>
    <row r="2018" spans="1:22" ht="29" x14ac:dyDescent="0.35">
      <c r="A2018">
        <v>2016</v>
      </c>
      <c r="B2018" s="1" t="s">
        <v>2017</v>
      </c>
      <c r="C2018" s="1" t="s">
        <v>6126</v>
      </c>
      <c r="D2018" s="13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248"/>
        <v>9.2154220000000002</v>
      </c>
      <c r="P2018" s="4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41312.88077546296</v>
      </c>
      <c r="T2018" s="9">
        <f t="shared" si="253"/>
        <v>41342.88077546296</v>
      </c>
      <c r="U2018" t="str">
        <f t="shared" si="254"/>
        <v>Feb</v>
      </c>
      <c r="V2018" t="str">
        <f t="shared" si="255"/>
        <v>C</v>
      </c>
    </row>
    <row r="2019" spans="1:22" ht="43.5" x14ac:dyDescent="0.35">
      <c r="A2019">
        <v>2017</v>
      </c>
      <c r="B2019" s="1" t="s">
        <v>2018</v>
      </c>
      <c r="C2019" s="1" t="s">
        <v>6127</v>
      </c>
      <c r="D2019" s="13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248"/>
        <v>1.2510239999999999</v>
      </c>
      <c r="P2019" s="4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40961.057349537034</v>
      </c>
      <c r="T2019" s="9">
        <f t="shared" si="253"/>
        <v>40992.166666666664</v>
      </c>
      <c r="U2019" t="str">
        <f t="shared" si="254"/>
        <v>Feb</v>
      </c>
      <c r="V2019" t="str">
        <f t="shared" si="255"/>
        <v>B</v>
      </c>
    </row>
    <row r="2020" spans="1:22" ht="43.5" x14ac:dyDescent="0.35">
      <c r="A2020">
        <v>2018</v>
      </c>
      <c r="B2020" s="1" t="s">
        <v>2019</v>
      </c>
      <c r="C2020" s="1" t="s">
        <v>6128</v>
      </c>
      <c r="D2020" s="13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248"/>
        <v>1.0224343076923077</v>
      </c>
      <c r="P2020" s="4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42199.365844907406</v>
      </c>
      <c r="T2020" s="9">
        <f t="shared" si="253"/>
        <v>42229.365844907406</v>
      </c>
      <c r="U2020" t="str">
        <f t="shared" si="254"/>
        <v>Jul</v>
      </c>
      <c r="V2020" t="str">
        <f t="shared" si="255"/>
        <v>B</v>
      </c>
    </row>
    <row r="2021" spans="1:22" ht="58" x14ac:dyDescent="0.35">
      <c r="A2021">
        <v>2019</v>
      </c>
      <c r="B2021" s="1" t="s">
        <v>2020</v>
      </c>
      <c r="C2021" s="1" t="s">
        <v>6129</v>
      </c>
      <c r="D2021" s="13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248"/>
        <v>4.8490975000000001</v>
      </c>
      <c r="P2021" s="4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42605.70857638889</v>
      </c>
      <c r="T2021" s="9">
        <f t="shared" si="253"/>
        <v>42635.70857638889</v>
      </c>
      <c r="U2021" t="str">
        <f t="shared" si="254"/>
        <v>Aug</v>
      </c>
      <c r="V2021" t="str">
        <f t="shared" si="255"/>
        <v>C</v>
      </c>
    </row>
    <row r="2022" spans="1:22" ht="43.5" x14ac:dyDescent="0.35">
      <c r="A2022">
        <v>2020</v>
      </c>
      <c r="B2022" s="1" t="s">
        <v>2021</v>
      </c>
      <c r="C2022" s="1" t="s">
        <v>6130</v>
      </c>
      <c r="D2022" s="13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248"/>
        <v>1.9233333333333333</v>
      </c>
      <c r="P2022" s="4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41737.097499999996</v>
      </c>
      <c r="T2022" s="9">
        <f t="shared" si="253"/>
        <v>41773.961111111108</v>
      </c>
      <c r="U2022" t="str">
        <f t="shared" si="254"/>
        <v>Apr</v>
      </c>
      <c r="V2022" t="str">
        <f t="shared" si="255"/>
        <v>B</v>
      </c>
    </row>
    <row r="2023" spans="1:22" ht="43.5" x14ac:dyDescent="0.35">
      <c r="A2023">
        <v>2021</v>
      </c>
      <c r="B2023" s="1" t="s">
        <v>2022</v>
      </c>
      <c r="C2023" s="1" t="s">
        <v>6131</v>
      </c>
      <c r="D2023" s="1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248"/>
        <v>2.8109999999999999</v>
      </c>
      <c r="P2023" s="4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41861.070567129631</v>
      </c>
      <c r="T2023" s="9">
        <f t="shared" si="253"/>
        <v>41906.070567129631</v>
      </c>
      <c r="U2023" t="str">
        <f t="shared" si="254"/>
        <v>Aug</v>
      </c>
      <c r="V2023" t="str">
        <f t="shared" si="255"/>
        <v>C</v>
      </c>
    </row>
    <row r="2024" spans="1:22" ht="43.5" x14ac:dyDescent="0.35">
      <c r="A2024">
        <v>2022</v>
      </c>
      <c r="B2024" s="1" t="s">
        <v>2023</v>
      </c>
      <c r="C2024" s="1" t="s">
        <v>6132</v>
      </c>
      <c r="D2024" s="13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248"/>
        <v>1.2513700000000001</v>
      </c>
      <c r="P2024" s="4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42502.569120370375</v>
      </c>
      <c r="T2024" s="9">
        <f t="shared" si="253"/>
        <v>42532.569120370375</v>
      </c>
      <c r="U2024" t="str">
        <f t="shared" si="254"/>
        <v>May</v>
      </c>
      <c r="V2024" t="str">
        <f t="shared" si="255"/>
        <v>B</v>
      </c>
    </row>
    <row r="2025" spans="1:22" ht="58" x14ac:dyDescent="0.35">
      <c r="A2025">
        <v>2023</v>
      </c>
      <c r="B2025" s="1" t="s">
        <v>2024</v>
      </c>
      <c r="C2025" s="1" t="s">
        <v>6133</v>
      </c>
      <c r="D2025" s="13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248"/>
        <v>1.61459</v>
      </c>
      <c r="P2025" s="4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42136.420752314814</v>
      </c>
      <c r="T2025" s="9">
        <f t="shared" si="253"/>
        <v>42166.420752314814</v>
      </c>
      <c r="U2025" t="str">
        <f t="shared" si="254"/>
        <v>May</v>
      </c>
      <c r="V2025" t="str">
        <f t="shared" si="255"/>
        <v>B</v>
      </c>
    </row>
    <row r="2026" spans="1:22" ht="43.5" x14ac:dyDescent="0.35">
      <c r="A2026">
        <v>2024</v>
      </c>
      <c r="B2026" s="1" t="s">
        <v>2025</v>
      </c>
      <c r="C2026" s="1" t="s">
        <v>6134</v>
      </c>
      <c r="D2026" s="13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248"/>
        <v>5.8535000000000004</v>
      </c>
      <c r="P2026" s="4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41099.966944444444</v>
      </c>
      <c r="T2026" s="9">
        <f t="shared" si="253"/>
        <v>41134.125</v>
      </c>
      <c r="U2026" t="str">
        <f t="shared" si="254"/>
        <v>Jul</v>
      </c>
      <c r="V2026" t="str">
        <f t="shared" si="255"/>
        <v>C</v>
      </c>
    </row>
    <row r="2027" spans="1:22" ht="43.5" x14ac:dyDescent="0.35">
      <c r="A2027">
        <v>2025</v>
      </c>
      <c r="B2027" s="1" t="s">
        <v>2026</v>
      </c>
      <c r="C2027" s="1" t="s">
        <v>6135</v>
      </c>
      <c r="D2027" s="13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248"/>
        <v>2.0114999999999998</v>
      </c>
      <c r="P2027" s="4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42136.184560185182</v>
      </c>
      <c r="T2027" s="9">
        <f t="shared" si="253"/>
        <v>42166.184560185182</v>
      </c>
      <c r="U2027" t="str">
        <f t="shared" si="254"/>
        <v>May</v>
      </c>
      <c r="V2027" t="str">
        <f t="shared" si="255"/>
        <v>C</v>
      </c>
    </row>
    <row r="2028" spans="1:22" ht="29" x14ac:dyDescent="0.35">
      <c r="A2028">
        <v>2026</v>
      </c>
      <c r="B2028" s="1" t="s">
        <v>2027</v>
      </c>
      <c r="C2028" s="1" t="s">
        <v>6136</v>
      </c>
      <c r="D2028" s="13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248"/>
        <v>1.3348307999999998</v>
      </c>
      <c r="P2028" s="4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41704.735937500001</v>
      </c>
      <c r="T2028" s="9">
        <f t="shared" si="253"/>
        <v>41750.165972222225</v>
      </c>
      <c r="U2028" t="str">
        <f t="shared" si="254"/>
        <v>Mar</v>
      </c>
      <c r="V2028" t="str">
        <f t="shared" si="255"/>
        <v>B</v>
      </c>
    </row>
    <row r="2029" spans="1:22" ht="43.5" x14ac:dyDescent="0.35">
      <c r="A2029">
        <v>2027</v>
      </c>
      <c r="B2029" s="1" t="s">
        <v>2028</v>
      </c>
      <c r="C2029" s="1" t="s">
        <v>6137</v>
      </c>
      <c r="D2029" s="13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248"/>
        <v>1.2024900000000001</v>
      </c>
      <c r="P2029" s="4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42048.813877314817</v>
      </c>
      <c r="T2029" s="9">
        <f t="shared" si="253"/>
        <v>42093.772210648152</v>
      </c>
      <c r="U2029" t="str">
        <f t="shared" si="254"/>
        <v>Feb</v>
      </c>
      <c r="V2029" t="str">
        <f t="shared" si="255"/>
        <v>B</v>
      </c>
    </row>
    <row r="2030" spans="1:22" ht="29" x14ac:dyDescent="0.35">
      <c r="A2030">
        <v>2028</v>
      </c>
      <c r="B2030" s="1" t="s">
        <v>2029</v>
      </c>
      <c r="C2030" s="1" t="s">
        <v>6138</v>
      </c>
      <c r="D2030" s="13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248"/>
        <v>1.2616666666666667</v>
      </c>
      <c r="P2030" s="4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40215.919050925928</v>
      </c>
      <c r="T2030" s="9">
        <f t="shared" si="253"/>
        <v>40252.913194444445</v>
      </c>
      <c r="U2030" t="str">
        <f t="shared" si="254"/>
        <v>Feb</v>
      </c>
      <c r="V2030" t="str">
        <f t="shared" si="255"/>
        <v>B</v>
      </c>
    </row>
    <row r="2031" spans="1:22" ht="43.5" x14ac:dyDescent="0.35">
      <c r="A2031">
        <v>2029</v>
      </c>
      <c r="B2031" s="1" t="s">
        <v>2030</v>
      </c>
      <c r="C2031" s="1" t="s">
        <v>6139</v>
      </c>
      <c r="D2031" s="13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248"/>
        <v>3.6120000000000001</v>
      </c>
      <c r="P2031" s="4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41848.021770833337</v>
      </c>
      <c r="T2031" s="9">
        <f t="shared" si="253"/>
        <v>41878.021770833337</v>
      </c>
      <c r="U2031" t="str">
        <f t="shared" si="254"/>
        <v>Jul</v>
      </c>
      <c r="V2031" t="str">
        <f t="shared" si="255"/>
        <v>C</v>
      </c>
    </row>
    <row r="2032" spans="1:22" ht="43.5" x14ac:dyDescent="0.35">
      <c r="A2032">
        <v>2030</v>
      </c>
      <c r="B2032" s="1" t="s">
        <v>2031</v>
      </c>
      <c r="C2032" s="1" t="s">
        <v>6140</v>
      </c>
      <c r="D2032" s="13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248"/>
        <v>2.26239013671875</v>
      </c>
      <c r="P2032" s="4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41212.996481481481</v>
      </c>
      <c r="T2032" s="9">
        <f t="shared" si="253"/>
        <v>41242.996481481481</v>
      </c>
      <c r="U2032" t="str">
        <f t="shared" si="254"/>
        <v>Oct</v>
      </c>
      <c r="V2032" t="str">
        <f t="shared" si="255"/>
        <v>C</v>
      </c>
    </row>
    <row r="2033" spans="1:22" ht="43.5" x14ac:dyDescent="0.35">
      <c r="A2033">
        <v>2031</v>
      </c>
      <c r="B2033" s="1" t="s">
        <v>2032</v>
      </c>
      <c r="C2033" s="1" t="s">
        <v>6141</v>
      </c>
      <c r="D2033" s="1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248"/>
        <v>1.2035</v>
      </c>
      <c r="P2033" s="4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41975.329317129625</v>
      </c>
      <c r="T2033" s="9">
        <f t="shared" si="253"/>
        <v>42013.041666666672</v>
      </c>
      <c r="U2033" t="str">
        <f t="shared" si="254"/>
        <v>Dec</v>
      </c>
      <c r="V2033" t="str">
        <f t="shared" si="255"/>
        <v>B</v>
      </c>
    </row>
    <row r="2034" spans="1:22" ht="43.5" x14ac:dyDescent="0.35">
      <c r="A2034">
        <v>2032</v>
      </c>
      <c r="B2034" s="1" t="s">
        <v>2033</v>
      </c>
      <c r="C2034" s="1" t="s">
        <v>6142</v>
      </c>
      <c r="D2034" s="13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248"/>
        <v>3.0418799999999999</v>
      </c>
      <c r="P2034" s="4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42689.565671296295</v>
      </c>
      <c r="T2034" s="9">
        <f t="shared" si="253"/>
        <v>42719.208333333328</v>
      </c>
      <c r="U2034" t="str">
        <f t="shared" si="254"/>
        <v>Nov</v>
      </c>
      <c r="V2034" t="str">
        <f t="shared" si="255"/>
        <v>C</v>
      </c>
    </row>
    <row r="2035" spans="1:22" ht="58" x14ac:dyDescent="0.35">
      <c r="A2035">
        <v>2033</v>
      </c>
      <c r="B2035" s="1" t="s">
        <v>2034</v>
      </c>
      <c r="C2035" s="1" t="s">
        <v>6143</v>
      </c>
      <c r="D2035" s="13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248"/>
        <v>1.7867599999999999</v>
      </c>
      <c r="P2035" s="4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41725.082384259258</v>
      </c>
      <c r="T2035" s="9">
        <f t="shared" si="253"/>
        <v>41755.082384259258</v>
      </c>
      <c r="U2035" t="str">
        <f t="shared" si="254"/>
        <v>Mar</v>
      </c>
      <c r="V2035" t="str">
        <f t="shared" si="255"/>
        <v>B</v>
      </c>
    </row>
    <row r="2036" spans="1:22" ht="58" x14ac:dyDescent="0.35">
      <c r="A2036">
        <v>2034</v>
      </c>
      <c r="B2036" s="1" t="s">
        <v>2035</v>
      </c>
      <c r="C2036" s="1" t="s">
        <v>6144</v>
      </c>
      <c r="D2036" s="13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248"/>
        <v>3.868199871794872</v>
      </c>
      <c r="P2036" s="4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42076.130011574074</v>
      </c>
      <c r="T2036" s="9">
        <f t="shared" si="253"/>
        <v>42131.290277777778</v>
      </c>
      <c r="U2036" t="str">
        <f t="shared" si="254"/>
        <v>Mar</v>
      </c>
      <c r="V2036" t="str">
        <f t="shared" si="255"/>
        <v>C</v>
      </c>
    </row>
    <row r="2037" spans="1:22" ht="58" x14ac:dyDescent="0.35">
      <c r="A2037">
        <v>2035</v>
      </c>
      <c r="B2037" s="1" t="s">
        <v>2036</v>
      </c>
      <c r="C2037" s="1" t="s">
        <v>6145</v>
      </c>
      <c r="D2037" s="13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248"/>
        <v>2.1103642500000004</v>
      </c>
      <c r="P2037" s="4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42311.625081018516</v>
      </c>
      <c r="T2037" s="9">
        <f t="shared" si="253"/>
        <v>42357.041666666672</v>
      </c>
      <c r="U2037" t="str">
        <f t="shared" si="254"/>
        <v>Nov</v>
      </c>
      <c r="V2037" t="str">
        <f t="shared" si="255"/>
        <v>C</v>
      </c>
    </row>
    <row r="2038" spans="1:22" ht="43.5" x14ac:dyDescent="0.35">
      <c r="A2038">
        <v>2036</v>
      </c>
      <c r="B2038" s="1" t="s">
        <v>2037</v>
      </c>
      <c r="C2038" s="1" t="s">
        <v>6146</v>
      </c>
      <c r="D2038" s="13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248"/>
        <v>1.3166833333333334</v>
      </c>
      <c r="P2038" s="4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41738.864803240744</v>
      </c>
      <c r="T2038" s="9">
        <f t="shared" si="253"/>
        <v>41768.864803240744</v>
      </c>
      <c r="U2038" t="str">
        <f t="shared" si="254"/>
        <v>Apr</v>
      </c>
      <c r="V2038" t="str">
        <f t="shared" si="255"/>
        <v>B</v>
      </c>
    </row>
    <row r="2039" spans="1:22" ht="43.5" x14ac:dyDescent="0.35">
      <c r="A2039">
        <v>2037</v>
      </c>
      <c r="B2039" s="1" t="s">
        <v>2038</v>
      </c>
      <c r="C2039" s="1" t="s">
        <v>6147</v>
      </c>
      <c r="D2039" s="13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248"/>
        <v>3.0047639999999998</v>
      </c>
      <c r="P2039" s="4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41578.210104166668</v>
      </c>
      <c r="T2039" s="9">
        <f t="shared" si="253"/>
        <v>41638.251770833333</v>
      </c>
      <c r="U2039" t="str">
        <f t="shared" si="254"/>
        <v>Oct</v>
      </c>
      <c r="V2039" t="str">
        <f t="shared" si="255"/>
        <v>C</v>
      </c>
    </row>
    <row r="2040" spans="1:22" ht="43.5" x14ac:dyDescent="0.35">
      <c r="A2040">
        <v>2038</v>
      </c>
      <c r="B2040" s="1" t="s">
        <v>2039</v>
      </c>
      <c r="C2040" s="1" t="s">
        <v>6148</v>
      </c>
      <c r="D2040" s="13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248"/>
        <v>4.2051249999999998</v>
      </c>
      <c r="P2040" s="4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41424.27107638889</v>
      </c>
      <c r="T2040" s="9">
        <f t="shared" si="253"/>
        <v>41456.75</v>
      </c>
      <c r="U2040" t="str">
        <f t="shared" si="254"/>
        <v>May</v>
      </c>
      <c r="V2040" t="str">
        <f t="shared" si="255"/>
        <v>C</v>
      </c>
    </row>
    <row r="2041" spans="1:22" ht="43.5" x14ac:dyDescent="0.35">
      <c r="A2041">
        <v>2039</v>
      </c>
      <c r="B2041" s="1" t="s">
        <v>2040</v>
      </c>
      <c r="C2041" s="1" t="s">
        <v>6149</v>
      </c>
      <c r="D2041" s="13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248"/>
        <v>1.362168</v>
      </c>
      <c r="P2041" s="4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42675.438946759255</v>
      </c>
      <c r="T2041" s="9">
        <f t="shared" si="253"/>
        <v>42705.207638888889</v>
      </c>
      <c r="U2041" t="str">
        <f t="shared" si="254"/>
        <v>Nov</v>
      </c>
      <c r="V2041" t="str">
        <f t="shared" si="255"/>
        <v>B</v>
      </c>
    </row>
    <row r="2042" spans="1:22" ht="29" x14ac:dyDescent="0.35">
      <c r="A2042">
        <v>2040</v>
      </c>
      <c r="B2042" s="1" t="s">
        <v>2041</v>
      </c>
      <c r="C2042" s="1" t="s">
        <v>6150</v>
      </c>
      <c r="D2042" s="13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248"/>
        <v>2.4817133333333334</v>
      </c>
      <c r="P2042" s="4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41578.927118055559</v>
      </c>
      <c r="T2042" s="9">
        <f t="shared" si="253"/>
        <v>41593.968784722223</v>
      </c>
      <c r="U2042" t="str">
        <f t="shared" si="254"/>
        <v>Oct</v>
      </c>
      <c r="V2042" t="str">
        <f t="shared" si="255"/>
        <v>C</v>
      </c>
    </row>
    <row r="2043" spans="1:22" ht="43.5" x14ac:dyDescent="0.35">
      <c r="A2043">
        <v>2041</v>
      </c>
      <c r="B2043" s="1" t="s">
        <v>2042</v>
      </c>
      <c r="C2043" s="1" t="s">
        <v>6151</v>
      </c>
      <c r="D2043" s="1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248"/>
        <v>1.8186315789473684</v>
      </c>
      <c r="P2043" s="4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42654.525775462964</v>
      </c>
      <c r="T2043" s="9">
        <f t="shared" si="253"/>
        <v>42684.567442129628</v>
      </c>
      <c r="U2043" t="str">
        <f t="shared" si="254"/>
        <v>Oct</v>
      </c>
      <c r="V2043" t="str">
        <f t="shared" si="255"/>
        <v>B</v>
      </c>
    </row>
    <row r="2044" spans="1:22" ht="43.5" x14ac:dyDescent="0.35">
      <c r="A2044">
        <v>2042</v>
      </c>
      <c r="B2044" s="1" t="s">
        <v>2043</v>
      </c>
      <c r="C2044" s="1" t="s">
        <v>6152</v>
      </c>
      <c r="D2044" s="13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248"/>
        <v>1.2353000000000001</v>
      </c>
      <c r="P2044" s="4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42331.708032407405</v>
      </c>
      <c r="T2044" s="9">
        <f t="shared" si="253"/>
        <v>42391.708032407405</v>
      </c>
      <c r="U2044" t="str">
        <f t="shared" si="254"/>
        <v>Nov</v>
      </c>
      <c r="V2044" t="str">
        <f t="shared" si="255"/>
        <v>B</v>
      </c>
    </row>
    <row r="2045" spans="1:22" ht="58" x14ac:dyDescent="0.35">
      <c r="A2045">
        <v>2043</v>
      </c>
      <c r="B2045" s="1" t="s">
        <v>2044</v>
      </c>
      <c r="C2045" s="1" t="s">
        <v>6153</v>
      </c>
      <c r="D2045" s="13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248"/>
        <v>5.0620938628158845</v>
      </c>
      <c r="P2045" s="4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42661.176817129628</v>
      </c>
      <c r="T2045" s="9">
        <f t="shared" si="253"/>
        <v>42715.207638888889</v>
      </c>
      <c r="U2045" t="str">
        <f t="shared" si="254"/>
        <v>Oct</v>
      </c>
      <c r="V2045" t="str">
        <f t="shared" si="255"/>
        <v>C</v>
      </c>
    </row>
    <row r="2046" spans="1:22" ht="43.5" x14ac:dyDescent="0.35">
      <c r="A2046">
        <v>2044</v>
      </c>
      <c r="B2046" s="1" t="s">
        <v>2045</v>
      </c>
      <c r="C2046" s="1" t="s">
        <v>6154</v>
      </c>
      <c r="D2046" s="13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248"/>
        <v>1.0821333333333334</v>
      </c>
      <c r="P2046" s="4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42138.684189814812</v>
      </c>
      <c r="T2046" s="9">
        <f t="shared" si="253"/>
        <v>42168.684189814812</v>
      </c>
      <c r="U2046" t="str">
        <f t="shared" si="254"/>
        <v>May</v>
      </c>
      <c r="V2046" t="str">
        <f t="shared" si="255"/>
        <v>B</v>
      </c>
    </row>
    <row r="2047" spans="1:22" ht="58" x14ac:dyDescent="0.35">
      <c r="A2047">
        <v>2045</v>
      </c>
      <c r="B2047" s="1" t="s">
        <v>2046</v>
      </c>
      <c r="C2047" s="1" t="s">
        <v>6155</v>
      </c>
      <c r="D2047" s="13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248"/>
        <v>8.1918387755102042</v>
      </c>
      <c r="P2047" s="4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41069.088506944441</v>
      </c>
      <c r="T2047" s="9">
        <f t="shared" si="253"/>
        <v>41099.088506944441</v>
      </c>
      <c r="U2047" t="str">
        <f t="shared" si="254"/>
        <v>Jun</v>
      </c>
      <c r="V2047" t="str">
        <f t="shared" si="255"/>
        <v>C</v>
      </c>
    </row>
    <row r="2048" spans="1:22" ht="43.5" x14ac:dyDescent="0.35">
      <c r="A2048">
        <v>2046</v>
      </c>
      <c r="B2048" s="1" t="s">
        <v>2047</v>
      </c>
      <c r="C2048" s="1" t="s">
        <v>6156</v>
      </c>
      <c r="D2048" s="13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248"/>
        <v>1.2110000000000001</v>
      </c>
      <c r="P2048" s="4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41387.171805555554</v>
      </c>
      <c r="T2048" s="9">
        <f t="shared" si="253"/>
        <v>41417.171805555554</v>
      </c>
      <c r="U2048" t="str">
        <f t="shared" si="254"/>
        <v>Apr</v>
      </c>
      <c r="V2048" t="str">
        <f t="shared" si="255"/>
        <v>B</v>
      </c>
    </row>
    <row r="2049" spans="1:22" ht="43.5" x14ac:dyDescent="0.35">
      <c r="A2049">
        <v>2047</v>
      </c>
      <c r="B2049" s="1" t="s">
        <v>2048</v>
      </c>
      <c r="C2049" s="1" t="s">
        <v>6157</v>
      </c>
      <c r="D2049" s="13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248"/>
        <v>1.0299897959183673</v>
      </c>
      <c r="P2049" s="4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42081.903587962966</v>
      </c>
      <c r="T2049" s="9">
        <f t="shared" si="253"/>
        <v>42111</v>
      </c>
      <c r="U2049" t="str">
        <f t="shared" si="254"/>
        <v>Mar</v>
      </c>
      <c r="V2049" t="str">
        <f t="shared" si="255"/>
        <v>B</v>
      </c>
    </row>
    <row r="2050" spans="1:22" ht="43.5" x14ac:dyDescent="0.35">
      <c r="A2050">
        <v>2048</v>
      </c>
      <c r="B2050" s="1" t="s">
        <v>2049</v>
      </c>
      <c r="C2050" s="1" t="s">
        <v>6158</v>
      </c>
      <c r="D2050" s="13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248"/>
        <v>1.4833229411764706</v>
      </c>
      <c r="P2050" s="4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41387.651516203703</v>
      </c>
      <c r="T2050" s="9">
        <f t="shared" si="253"/>
        <v>41417.651516203703</v>
      </c>
      <c r="U2050" t="str">
        <f t="shared" si="254"/>
        <v>Apr</v>
      </c>
      <c r="V2050" t="str">
        <f t="shared" si="255"/>
        <v>B</v>
      </c>
    </row>
    <row r="2051" spans="1:22" x14ac:dyDescent="0.35">
      <c r="A2051">
        <v>2049</v>
      </c>
      <c r="B2051" s="1" t="s">
        <v>2050</v>
      </c>
      <c r="C2051" s="1" t="s">
        <v>6159</v>
      </c>
      <c r="D2051" s="13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256">E2051/D2051</f>
        <v>1.2019070000000001</v>
      </c>
      <c r="P2051" s="4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9">
        <f t="shared" ref="S2051:S2114" si="260">(((J2051/60)/60)/24)+DATE(1970,1,1)</f>
        <v>41575.527349537035</v>
      </c>
      <c r="T2051" s="9">
        <f t="shared" ref="T2051:T2114" si="261">(((I2051/60)/60)/24)+DATE(1970,1,1)</f>
        <v>41610.957638888889</v>
      </c>
      <c r="U2051" t="str">
        <f t="shared" ref="U2051:U2114" si="262">(TEXT(S2051,"mmm"))</f>
        <v>Oct</v>
      </c>
      <c r="V2051" t="str">
        <f t="shared" ref="V2051:V2114" si="263">IF(O2051&lt;1,"A",IF(O2051&lt;2,"B","C"))</f>
        <v>B</v>
      </c>
    </row>
    <row r="2052" spans="1:22" ht="43.5" x14ac:dyDescent="0.35">
      <c r="A2052">
        <v>2050</v>
      </c>
      <c r="B2052" s="1" t="s">
        <v>2051</v>
      </c>
      <c r="C2052" s="1" t="s">
        <v>6160</v>
      </c>
      <c r="D2052" s="13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256"/>
        <v>4.7327000000000004</v>
      </c>
      <c r="P2052" s="4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42115.071504629625</v>
      </c>
      <c r="T2052" s="9">
        <f t="shared" si="261"/>
        <v>42155.071504629625</v>
      </c>
      <c r="U2052" t="str">
        <f t="shared" si="262"/>
        <v>Apr</v>
      </c>
      <c r="V2052" t="str">
        <f t="shared" si="263"/>
        <v>C</v>
      </c>
    </row>
    <row r="2053" spans="1:22" ht="58" x14ac:dyDescent="0.35">
      <c r="A2053">
        <v>2051</v>
      </c>
      <c r="B2053" s="1" t="s">
        <v>2052</v>
      </c>
      <c r="C2053" s="1" t="s">
        <v>6161</v>
      </c>
      <c r="D2053" s="1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256"/>
        <v>1.303625</v>
      </c>
      <c r="P2053" s="4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41604.022418981483</v>
      </c>
      <c r="T2053" s="9">
        <f t="shared" si="261"/>
        <v>41634.022418981483</v>
      </c>
      <c r="U2053" t="str">
        <f t="shared" si="262"/>
        <v>Nov</v>
      </c>
      <c r="V2053" t="str">
        <f t="shared" si="263"/>
        <v>B</v>
      </c>
    </row>
    <row r="2054" spans="1:22" ht="43.5" x14ac:dyDescent="0.35">
      <c r="A2054">
        <v>2052</v>
      </c>
      <c r="B2054" s="1" t="s">
        <v>2053</v>
      </c>
      <c r="C2054" s="1" t="s">
        <v>6162</v>
      </c>
      <c r="D2054" s="13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256"/>
        <v>3.5304799999999998</v>
      </c>
      <c r="P2054" s="4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42375.08394675926</v>
      </c>
      <c r="T2054" s="9">
        <f t="shared" si="261"/>
        <v>42420.08394675926</v>
      </c>
      <c r="U2054" t="str">
        <f t="shared" si="262"/>
        <v>Jan</v>
      </c>
      <c r="V2054" t="str">
        <f t="shared" si="263"/>
        <v>C</v>
      </c>
    </row>
    <row r="2055" spans="1:22" ht="43.5" x14ac:dyDescent="0.35">
      <c r="A2055">
        <v>2053</v>
      </c>
      <c r="B2055" s="1" t="s">
        <v>2054</v>
      </c>
      <c r="C2055" s="1" t="s">
        <v>6163</v>
      </c>
      <c r="D2055" s="13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256"/>
        <v>1.0102</v>
      </c>
      <c r="P2055" s="4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42303.617488425924</v>
      </c>
      <c r="T2055" s="9">
        <f t="shared" si="261"/>
        <v>42333.659155092595</v>
      </c>
      <c r="U2055" t="str">
        <f t="shared" si="262"/>
        <v>Oct</v>
      </c>
      <c r="V2055" t="str">
        <f t="shared" si="263"/>
        <v>B</v>
      </c>
    </row>
    <row r="2056" spans="1:22" ht="43.5" x14ac:dyDescent="0.35">
      <c r="A2056">
        <v>2054</v>
      </c>
      <c r="B2056" s="1" t="s">
        <v>2055</v>
      </c>
      <c r="C2056" s="1" t="s">
        <v>6164</v>
      </c>
      <c r="D2056" s="13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256"/>
        <v>1.1359142857142857</v>
      </c>
      <c r="P2056" s="4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41731.520949074074</v>
      </c>
      <c r="T2056" s="9">
        <f t="shared" si="261"/>
        <v>41761.520949074074</v>
      </c>
      <c r="U2056" t="str">
        <f t="shared" si="262"/>
        <v>Apr</v>
      </c>
      <c r="V2056" t="str">
        <f t="shared" si="263"/>
        <v>B</v>
      </c>
    </row>
    <row r="2057" spans="1:22" ht="43.5" x14ac:dyDescent="0.35">
      <c r="A2057">
        <v>2055</v>
      </c>
      <c r="B2057" s="1" t="s">
        <v>2056</v>
      </c>
      <c r="C2057" s="1" t="s">
        <v>6165</v>
      </c>
      <c r="D2057" s="13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256"/>
        <v>1.6741666666666666</v>
      </c>
      <c r="P2057" s="4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41946.674108796295</v>
      </c>
      <c r="T2057" s="9">
        <f t="shared" si="261"/>
        <v>41976.166666666672</v>
      </c>
      <c r="U2057" t="str">
        <f t="shared" si="262"/>
        <v>Nov</v>
      </c>
      <c r="V2057" t="str">
        <f t="shared" si="263"/>
        <v>B</v>
      </c>
    </row>
    <row r="2058" spans="1:22" ht="43.5" x14ac:dyDescent="0.35">
      <c r="A2058">
        <v>2056</v>
      </c>
      <c r="B2058" s="1" t="s">
        <v>2057</v>
      </c>
      <c r="C2058" s="1" t="s">
        <v>6166</v>
      </c>
      <c r="D2058" s="13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256"/>
        <v>1.5345200000000001</v>
      </c>
      <c r="P2058" s="4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41351.76090277778</v>
      </c>
      <c r="T2058" s="9">
        <f t="shared" si="261"/>
        <v>41381.76090277778</v>
      </c>
      <c r="U2058" t="str">
        <f t="shared" si="262"/>
        <v>Mar</v>
      </c>
      <c r="V2058" t="str">
        <f t="shared" si="263"/>
        <v>B</v>
      </c>
    </row>
    <row r="2059" spans="1:22" ht="58" x14ac:dyDescent="0.35">
      <c r="A2059">
        <v>2057</v>
      </c>
      <c r="B2059" s="1" t="s">
        <v>2058</v>
      </c>
      <c r="C2059" s="1" t="s">
        <v>6167</v>
      </c>
      <c r="D2059" s="13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256"/>
        <v>2.022322</v>
      </c>
      <c r="P2059" s="4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42396.494583333333</v>
      </c>
      <c r="T2059" s="9">
        <f t="shared" si="261"/>
        <v>42426.494583333333</v>
      </c>
      <c r="U2059" t="str">
        <f t="shared" si="262"/>
        <v>Jan</v>
      </c>
      <c r="V2059" t="str">
        <f t="shared" si="263"/>
        <v>C</v>
      </c>
    </row>
    <row r="2060" spans="1:22" ht="29" x14ac:dyDescent="0.35">
      <c r="A2060">
        <v>2058</v>
      </c>
      <c r="B2060" s="1" t="s">
        <v>2059</v>
      </c>
      <c r="C2060" s="1" t="s">
        <v>6168</v>
      </c>
      <c r="D2060" s="13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256"/>
        <v>1.6828125</v>
      </c>
      <c r="P2060" s="4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42026.370717592596</v>
      </c>
      <c r="T2060" s="9">
        <f t="shared" si="261"/>
        <v>42065.833333333328</v>
      </c>
      <c r="U2060" t="str">
        <f t="shared" si="262"/>
        <v>Jan</v>
      </c>
      <c r="V2060" t="str">
        <f t="shared" si="263"/>
        <v>B</v>
      </c>
    </row>
    <row r="2061" spans="1:22" ht="43.5" x14ac:dyDescent="0.35">
      <c r="A2061">
        <v>2059</v>
      </c>
      <c r="B2061" s="1" t="s">
        <v>2060</v>
      </c>
      <c r="C2061" s="1" t="s">
        <v>6169</v>
      </c>
      <c r="D2061" s="13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256"/>
        <v>1.4345666666666668</v>
      </c>
      <c r="P2061" s="4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42361.602476851855</v>
      </c>
      <c r="T2061" s="9">
        <f t="shared" si="261"/>
        <v>42400.915972222225</v>
      </c>
      <c r="U2061" t="str">
        <f t="shared" si="262"/>
        <v>Dec</v>
      </c>
      <c r="V2061" t="str">
        <f t="shared" si="263"/>
        <v>B</v>
      </c>
    </row>
    <row r="2062" spans="1:22" ht="43.5" x14ac:dyDescent="0.35">
      <c r="A2062">
        <v>2060</v>
      </c>
      <c r="B2062" s="1" t="s">
        <v>2061</v>
      </c>
      <c r="C2062" s="1" t="s">
        <v>6170</v>
      </c>
      <c r="D2062" s="13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256"/>
        <v>1.964</v>
      </c>
      <c r="P2062" s="4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41783.642939814818</v>
      </c>
      <c r="T2062" s="9">
        <f t="shared" si="261"/>
        <v>41843.642939814818</v>
      </c>
      <c r="U2062" t="str">
        <f t="shared" si="262"/>
        <v>May</v>
      </c>
      <c r="V2062" t="str">
        <f t="shared" si="263"/>
        <v>B</v>
      </c>
    </row>
    <row r="2063" spans="1:22" ht="43.5" x14ac:dyDescent="0.35">
      <c r="A2063">
        <v>2061</v>
      </c>
      <c r="B2063" s="1" t="s">
        <v>2062</v>
      </c>
      <c r="C2063" s="1" t="s">
        <v>6171</v>
      </c>
      <c r="D2063" s="1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256"/>
        <v>1.0791999999999999</v>
      </c>
      <c r="P2063" s="4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42705.764513888891</v>
      </c>
      <c r="T2063" s="9">
        <f t="shared" si="261"/>
        <v>42735.764513888891</v>
      </c>
      <c r="U2063" t="str">
        <f t="shared" si="262"/>
        <v>Dec</v>
      </c>
      <c r="V2063" t="str">
        <f t="shared" si="263"/>
        <v>B</v>
      </c>
    </row>
    <row r="2064" spans="1:22" ht="58" x14ac:dyDescent="0.35">
      <c r="A2064">
        <v>2062</v>
      </c>
      <c r="B2064" s="1" t="s">
        <v>2063</v>
      </c>
      <c r="C2064" s="1" t="s">
        <v>6172</v>
      </c>
      <c r="D2064" s="13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256"/>
        <v>1.14977</v>
      </c>
      <c r="P2064" s="4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42423.3830787037</v>
      </c>
      <c r="T2064" s="9">
        <f t="shared" si="261"/>
        <v>42453.341412037036</v>
      </c>
      <c r="U2064" t="str">
        <f t="shared" si="262"/>
        <v>Feb</v>
      </c>
      <c r="V2064" t="str">
        <f t="shared" si="263"/>
        <v>B</v>
      </c>
    </row>
    <row r="2065" spans="1:22" ht="29" x14ac:dyDescent="0.35">
      <c r="A2065">
        <v>2063</v>
      </c>
      <c r="B2065" s="1" t="s">
        <v>2064</v>
      </c>
      <c r="C2065" s="1" t="s">
        <v>6173</v>
      </c>
      <c r="D2065" s="13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256"/>
        <v>1.4804999999999999</v>
      </c>
      <c r="P2065" s="4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42472.73265046296</v>
      </c>
      <c r="T2065" s="9">
        <f t="shared" si="261"/>
        <v>42505.73265046296</v>
      </c>
      <c r="U2065" t="str">
        <f t="shared" si="262"/>
        <v>Apr</v>
      </c>
      <c r="V2065" t="str">
        <f t="shared" si="263"/>
        <v>B</v>
      </c>
    </row>
    <row r="2066" spans="1:22" ht="43.5" x14ac:dyDescent="0.35">
      <c r="A2066">
        <v>2064</v>
      </c>
      <c r="B2066" s="1" t="s">
        <v>2065</v>
      </c>
      <c r="C2066" s="1" t="s">
        <v>6174</v>
      </c>
      <c r="D2066" s="13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256"/>
        <v>1.9116676082790633</v>
      </c>
      <c r="P2066" s="4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41389.364849537036</v>
      </c>
      <c r="T2066" s="9">
        <f t="shared" si="261"/>
        <v>41425.5</v>
      </c>
      <c r="U2066" t="str">
        <f t="shared" si="262"/>
        <v>Apr</v>
      </c>
      <c r="V2066" t="str">
        <f t="shared" si="263"/>
        <v>B</v>
      </c>
    </row>
    <row r="2067" spans="1:22" ht="43.5" x14ac:dyDescent="0.35">
      <c r="A2067">
        <v>2065</v>
      </c>
      <c r="B2067" s="1" t="s">
        <v>2066</v>
      </c>
      <c r="C2067" s="1" t="s">
        <v>6175</v>
      </c>
      <c r="D2067" s="13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256"/>
        <v>1.99215125</v>
      </c>
      <c r="P2067" s="4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41603.333668981482</v>
      </c>
      <c r="T2067" s="9">
        <f t="shared" si="261"/>
        <v>41633.333668981482</v>
      </c>
      <c r="U2067" t="str">
        <f t="shared" si="262"/>
        <v>Nov</v>
      </c>
      <c r="V2067" t="str">
        <f t="shared" si="263"/>
        <v>B</v>
      </c>
    </row>
    <row r="2068" spans="1:22" ht="43.5" x14ac:dyDescent="0.35">
      <c r="A2068">
        <v>2066</v>
      </c>
      <c r="B2068" s="1" t="s">
        <v>2067</v>
      </c>
      <c r="C2068" s="1" t="s">
        <v>6176</v>
      </c>
      <c r="D2068" s="13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256"/>
        <v>2.1859999999999999</v>
      </c>
      <c r="P2068" s="4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41844.771793981483</v>
      </c>
      <c r="T2068" s="9">
        <f t="shared" si="261"/>
        <v>41874.771793981483</v>
      </c>
      <c r="U2068" t="str">
        <f t="shared" si="262"/>
        <v>Jul</v>
      </c>
      <c r="V2068" t="str">
        <f t="shared" si="263"/>
        <v>C</v>
      </c>
    </row>
    <row r="2069" spans="1:22" ht="43.5" x14ac:dyDescent="0.35">
      <c r="A2069">
        <v>2067</v>
      </c>
      <c r="B2069" s="1" t="s">
        <v>2068</v>
      </c>
      <c r="C2069" s="1" t="s">
        <v>6177</v>
      </c>
      <c r="D2069" s="13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256"/>
        <v>1.2686868686868686</v>
      </c>
      <c r="P2069" s="4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42115.853888888887</v>
      </c>
      <c r="T2069" s="9">
        <f t="shared" si="261"/>
        <v>42148.853888888887</v>
      </c>
      <c r="U2069" t="str">
        <f t="shared" si="262"/>
        <v>Apr</v>
      </c>
      <c r="V2069" t="str">
        <f t="shared" si="263"/>
        <v>B</v>
      </c>
    </row>
    <row r="2070" spans="1:22" ht="43.5" x14ac:dyDescent="0.35">
      <c r="A2070">
        <v>2068</v>
      </c>
      <c r="B2070" s="1" t="s">
        <v>2069</v>
      </c>
      <c r="C2070" s="1" t="s">
        <v>6178</v>
      </c>
      <c r="D2070" s="13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256"/>
        <v>1.0522388</v>
      </c>
      <c r="P2070" s="4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42633.841608796298</v>
      </c>
      <c r="T2070" s="9">
        <f t="shared" si="261"/>
        <v>42663.841608796298</v>
      </c>
      <c r="U2070" t="str">
        <f t="shared" si="262"/>
        <v>Sep</v>
      </c>
      <c r="V2070" t="str">
        <f t="shared" si="263"/>
        <v>B</v>
      </c>
    </row>
    <row r="2071" spans="1:22" ht="58" x14ac:dyDescent="0.35">
      <c r="A2071">
        <v>2069</v>
      </c>
      <c r="B2071" s="1" t="s">
        <v>2070</v>
      </c>
      <c r="C2071" s="1" t="s">
        <v>6179</v>
      </c>
      <c r="D2071" s="13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256"/>
        <v>1.2840666000000001</v>
      </c>
      <c r="P2071" s="4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42340.972118055557</v>
      </c>
      <c r="T2071" s="9">
        <f t="shared" si="261"/>
        <v>42371.972118055557</v>
      </c>
      <c r="U2071" t="str">
        <f t="shared" si="262"/>
        <v>Dec</v>
      </c>
      <c r="V2071" t="str">
        <f t="shared" si="263"/>
        <v>B</v>
      </c>
    </row>
    <row r="2072" spans="1:22" ht="43.5" x14ac:dyDescent="0.35">
      <c r="A2072">
        <v>2070</v>
      </c>
      <c r="B2072" s="1" t="s">
        <v>2071</v>
      </c>
      <c r="C2072" s="1" t="s">
        <v>6180</v>
      </c>
      <c r="D2072" s="13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256"/>
        <v>3.1732719999999999</v>
      </c>
      <c r="P2072" s="4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42519.6565162037</v>
      </c>
      <c r="T2072" s="9">
        <f t="shared" si="261"/>
        <v>42549.6565162037</v>
      </c>
      <c r="U2072" t="str">
        <f t="shared" si="262"/>
        <v>May</v>
      </c>
      <c r="V2072" t="str">
        <f t="shared" si="263"/>
        <v>C</v>
      </c>
    </row>
    <row r="2073" spans="1:22" ht="43.5" x14ac:dyDescent="0.35">
      <c r="A2073">
        <v>2071</v>
      </c>
      <c r="B2073" s="1" t="s">
        <v>2072</v>
      </c>
      <c r="C2073" s="1" t="s">
        <v>6181</v>
      </c>
      <c r="D2073" s="1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256"/>
        <v>2.8073000000000001</v>
      </c>
      <c r="P2073" s="4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42600.278749999998</v>
      </c>
      <c r="T2073" s="9">
        <f t="shared" si="261"/>
        <v>42645.278749999998</v>
      </c>
      <c r="U2073" t="str">
        <f t="shared" si="262"/>
        <v>Aug</v>
      </c>
      <c r="V2073" t="str">
        <f t="shared" si="263"/>
        <v>C</v>
      </c>
    </row>
    <row r="2074" spans="1:22" ht="58" x14ac:dyDescent="0.35">
      <c r="A2074">
        <v>2072</v>
      </c>
      <c r="B2074" s="1" t="s">
        <v>2073</v>
      </c>
      <c r="C2074" s="1" t="s">
        <v>6182</v>
      </c>
      <c r="D2074" s="13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256"/>
        <v>1.1073146853146854</v>
      </c>
      <c r="P2074" s="4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42467.581388888888</v>
      </c>
      <c r="T2074" s="9">
        <f t="shared" si="261"/>
        <v>42497.581388888888</v>
      </c>
      <c r="U2074" t="str">
        <f t="shared" si="262"/>
        <v>Apr</v>
      </c>
      <c r="V2074" t="str">
        <f t="shared" si="263"/>
        <v>B</v>
      </c>
    </row>
    <row r="2075" spans="1:22" ht="43.5" x14ac:dyDescent="0.35">
      <c r="A2075">
        <v>2073</v>
      </c>
      <c r="B2075" s="1" t="s">
        <v>2074</v>
      </c>
      <c r="C2075" s="1" t="s">
        <v>6183</v>
      </c>
      <c r="D2075" s="13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256"/>
        <v>1.5260429999999998</v>
      </c>
      <c r="P2075" s="4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42087.668032407411</v>
      </c>
      <c r="T2075" s="9">
        <f t="shared" si="261"/>
        <v>42132.668032407411</v>
      </c>
      <c r="U2075" t="str">
        <f t="shared" si="262"/>
        <v>Mar</v>
      </c>
      <c r="V2075" t="str">
        <f t="shared" si="263"/>
        <v>B</v>
      </c>
    </row>
    <row r="2076" spans="1:22" ht="29" x14ac:dyDescent="0.35">
      <c r="A2076">
        <v>2074</v>
      </c>
      <c r="B2076" s="1" t="s">
        <v>2075</v>
      </c>
      <c r="C2076" s="1" t="s">
        <v>6184</v>
      </c>
      <c r="D2076" s="13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256"/>
        <v>1.0249999999999999</v>
      </c>
      <c r="P2076" s="4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42466.826180555552</v>
      </c>
      <c r="T2076" s="9">
        <f t="shared" si="261"/>
        <v>42496.826180555552</v>
      </c>
      <c r="U2076" t="str">
        <f t="shared" si="262"/>
        <v>Apr</v>
      </c>
      <c r="V2076" t="str">
        <f t="shared" si="263"/>
        <v>B</v>
      </c>
    </row>
    <row r="2077" spans="1:22" ht="43.5" x14ac:dyDescent="0.35">
      <c r="A2077">
        <v>2075</v>
      </c>
      <c r="B2077" s="1" t="s">
        <v>2076</v>
      </c>
      <c r="C2077" s="1" t="s">
        <v>6185</v>
      </c>
      <c r="D2077" s="13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256"/>
        <v>16.783738373837384</v>
      </c>
      <c r="P2077" s="4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41450.681574074071</v>
      </c>
      <c r="T2077" s="9">
        <f t="shared" si="261"/>
        <v>41480.681574074071</v>
      </c>
      <c r="U2077" t="str">
        <f t="shared" si="262"/>
        <v>Jun</v>
      </c>
      <c r="V2077" t="str">
        <f t="shared" si="263"/>
        <v>C</v>
      </c>
    </row>
    <row r="2078" spans="1:22" ht="29" x14ac:dyDescent="0.35">
      <c r="A2078">
        <v>2076</v>
      </c>
      <c r="B2078" s="1" t="s">
        <v>2077</v>
      </c>
      <c r="C2078" s="1" t="s">
        <v>6186</v>
      </c>
      <c r="D2078" s="13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256"/>
        <v>5.4334915642458101</v>
      </c>
      <c r="P2078" s="4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41803.880659722221</v>
      </c>
      <c r="T2078" s="9">
        <f t="shared" si="261"/>
        <v>41843.880659722221</v>
      </c>
      <c r="U2078" t="str">
        <f t="shared" si="262"/>
        <v>Jun</v>
      </c>
      <c r="V2078" t="str">
        <f t="shared" si="263"/>
        <v>C</v>
      </c>
    </row>
    <row r="2079" spans="1:22" ht="43.5" x14ac:dyDescent="0.35">
      <c r="A2079">
        <v>2077</v>
      </c>
      <c r="B2079" s="1" t="s">
        <v>2078</v>
      </c>
      <c r="C2079" s="1" t="s">
        <v>6187</v>
      </c>
      <c r="D2079" s="13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256"/>
        <v>1.1550800000000001</v>
      </c>
      <c r="P2079" s="4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42103.042546296296</v>
      </c>
      <c r="T2079" s="9">
        <f t="shared" si="261"/>
        <v>42160.875</v>
      </c>
      <c r="U2079" t="str">
        <f t="shared" si="262"/>
        <v>Apr</v>
      </c>
      <c r="V2079" t="str">
        <f t="shared" si="263"/>
        <v>B</v>
      </c>
    </row>
    <row r="2080" spans="1:22" ht="43.5" x14ac:dyDescent="0.35">
      <c r="A2080">
        <v>2078</v>
      </c>
      <c r="B2080" s="1" t="s">
        <v>2079</v>
      </c>
      <c r="C2080" s="1" t="s">
        <v>6188</v>
      </c>
      <c r="D2080" s="13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256"/>
        <v>1.3120499999999999</v>
      </c>
      <c r="P2080" s="4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42692.771493055552</v>
      </c>
      <c r="T2080" s="9">
        <f t="shared" si="261"/>
        <v>42722.771493055552</v>
      </c>
      <c r="U2080" t="str">
        <f t="shared" si="262"/>
        <v>Nov</v>
      </c>
      <c r="V2080" t="str">
        <f t="shared" si="263"/>
        <v>B</v>
      </c>
    </row>
    <row r="2081" spans="1:22" ht="58" x14ac:dyDescent="0.35">
      <c r="A2081">
        <v>2079</v>
      </c>
      <c r="B2081" s="1" t="s">
        <v>2080</v>
      </c>
      <c r="C2081" s="1" t="s">
        <v>6189</v>
      </c>
      <c r="D2081" s="13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256"/>
        <v>2.8816999999999999</v>
      </c>
      <c r="P2081" s="4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42150.71056712963</v>
      </c>
      <c r="T2081" s="9">
        <f t="shared" si="261"/>
        <v>42180.791666666672</v>
      </c>
      <c r="U2081" t="str">
        <f t="shared" si="262"/>
        <v>May</v>
      </c>
      <c r="V2081" t="str">
        <f t="shared" si="263"/>
        <v>C</v>
      </c>
    </row>
    <row r="2082" spans="1:22" ht="43.5" x14ac:dyDescent="0.35">
      <c r="A2082">
        <v>2080</v>
      </c>
      <c r="B2082" s="1" t="s">
        <v>2081</v>
      </c>
      <c r="C2082" s="1" t="s">
        <v>6190</v>
      </c>
      <c r="D2082" s="13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256"/>
        <v>5.0780000000000003</v>
      </c>
      <c r="P2082" s="4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42289.957175925927</v>
      </c>
      <c r="T2082" s="9">
        <f t="shared" si="261"/>
        <v>42319.998842592591</v>
      </c>
      <c r="U2082" t="str">
        <f t="shared" si="262"/>
        <v>Oct</v>
      </c>
      <c r="V2082" t="str">
        <f t="shared" si="263"/>
        <v>C</v>
      </c>
    </row>
    <row r="2083" spans="1:22" ht="43.5" x14ac:dyDescent="0.35">
      <c r="A2083">
        <v>2081</v>
      </c>
      <c r="B2083" s="1" t="s">
        <v>2082</v>
      </c>
      <c r="C2083" s="1" t="s">
        <v>6191</v>
      </c>
      <c r="D2083" s="1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256"/>
        <v>1.1457142857142857</v>
      </c>
      <c r="P2083" s="4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41004.156886574077</v>
      </c>
      <c r="T2083" s="9">
        <f t="shared" si="261"/>
        <v>41045.207638888889</v>
      </c>
      <c r="U2083" t="str">
        <f t="shared" si="262"/>
        <v>Apr</v>
      </c>
      <c r="V2083" t="str">
        <f t="shared" si="263"/>
        <v>B</v>
      </c>
    </row>
    <row r="2084" spans="1:22" ht="58" x14ac:dyDescent="0.35">
      <c r="A2084">
        <v>2082</v>
      </c>
      <c r="B2084" s="1" t="s">
        <v>2083</v>
      </c>
      <c r="C2084" s="1" t="s">
        <v>6192</v>
      </c>
      <c r="D2084" s="13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256"/>
        <v>1.1073333333333333</v>
      </c>
      <c r="P2084" s="4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40811.120324074072</v>
      </c>
      <c r="T2084" s="9">
        <f t="shared" si="261"/>
        <v>40871.161990740737</v>
      </c>
      <c r="U2084" t="str">
        <f t="shared" si="262"/>
        <v>Sep</v>
      </c>
      <c r="V2084" t="str">
        <f t="shared" si="263"/>
        <v>B</v>
      </c>
    </row>
    <row r="2085" spans="1:22" ht="43.5" x14ac:dyDescent="0.35">
      <c r="A2085">
        <v>2083</v>
      </c>
      <c r="B2085" s="1" t="s">
        <v>2084</v>
      </c>
      <c r="C2085" s="1" t="s">
        <v>6193</v>
      </c>
      <c r="D2085" s="13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256"/>
        <v>1.1333333333333333</v>
      </c>
      <c r="P2085" s="4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41034.72216435185</v>
      </c>
      <c r="T2085" s="9">
        <f t="shared" si="261"/>
        <v>41064.72216435185</v>
      </c>
      <c r="U2085" t="str">
        <f t="shared" si="262"/>
        <v>May</v>
      </c>
      <c r="V2085" t="str">
        <f t="shared" si="263"/>
        <v>B</v>
      </c>
    </row>
    <row r="2086" spans="1:22" ht="43.5" x14ac:dyDescent="0.35">
      <c r="A2086">
        <v>2084</v>
      </c>
      <c r="B2086" s="1" t="s">
        <v>2085</v>
      </c>
      <c r="C2086" s="1" t="s">
        <v>6194</v>
      </c>
      <c r="D2086" s="13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256"/>
        <v>1.0833333333333333</v>
      </c>
      <c r="P2086" s="4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41731.833124999997</v>
      </c>
      <c r="T2086" s="9">
        <f t="shared" si="261"/>
        <v>41763.290972222225</v>
      </c>
      <c r="U2086" t="str">
        <f t="shared" si="262"/>
        <v>Apr</v>
      </c>
      <c r="V2086" t="str">
        <f t="shared" si="263"/>
        <v>B</v>
      </c>
    </row>
    <row r="2087" spans="1:22" ht="58" x14ac:dyDescent="0.35">
      <c r="A2087">
        <v>2085</v>
      </c>
      <c r="B2087" s="1" t="s">
        <v>2086</v>
      </c>
      <c r="C2087" s="1" t="s">
        <v>6195</v>
      </c>
      <c r="D2087" s="13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256"/>
        <v>1.2353333333333334</v>
      </c>
      <c r="P2087" s="4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41075.835497685184</v>
      </c>
      <c r="T2087" s="9">
        <f t="shared" si="261"/>
        <v>41105.835497685184</v>
      </c>
      <c r="U2087" t="str">
        <f t="shared" si="262"/>
        <v>Jun</v>
      </c>
      <c r="V2087" t="str">
        <f t="shared" si="263"/>
        <v>B</v>
      </c>
    </row>
    <row r="2088" spans="1:22" ht="43.5" x14ac:dyDescent="0.35">
      <c r="A2088">
        <v>2086</v>
      </c>
      <c r="B2088" s="1" t="s">
        <v>2087</v>
      </c>
      <c r="C2088" s="1" t="s">
        <v>6196</v>
      </c>
      <c r="D2088" s="13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256"/>
        <v>1.0069999999999999</v>
      </c>
      <c r="P2088" s="4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40860.67050925926</v>
      </c>
      <c r="T2088" s="9">
        <f t="shared" si="261"/>
        <v>40891.207638888889</v>
      </c>
      <c r="U2088" t="str">
        <f t="shared" si="262"/>
        <v>Nov</v>
      </c>
      <c r="V2088" t="str">
        <f t="shared" si="263"/>
        <v>B</v>
      </c>
    </row>
    <row r="2089" spans="1:22" ht="58" x14ac:dyDescent="0.35">
      <c r="A2089">
        <v>2087</v>
      </c>
      <c r="B2089" s="1" t="s">
        <v>2088</v>
      </c>
      <c r="C2089" s="1" t="s">
        <v>6197</v>
      </c>
      <c r="D2089" s="13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256"/>
        <v>1.0353333333333334</v>
      </c>
      <c r="P2089" s="4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40764.204375000001</v>
      </c>
      <c r="T2089" s="9">
        <f t="shared" si="261"/>
        <v>40794.204375000001</v>
      </c>
      <c r="U2089" t="str">
        <f t="shared" si="262"/>
        <v>Aug</v>
      </c>
      <c r="V2089" t="str">
        <f t="shared" si="263"/>
        <v>B</v>
      </c>
    </row>
    <row r="2090" spans="1:22" ht="43.5" x14ac:dyDescent="0.35">
      <c r="A2090">
        <v>2088</v>
      </c>
      <c r="B2090" s="1" t="s">
        <v>2089</v>
      </c>
      <c r="C2090" s="1" t="s">
        <v>6198</v>
      </c>
      <c r="D2090" s="13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256"/>
        <v>1.1551066666666667</v>
      </c>
      <c r="P2090" s="4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40395.714722222219</v>
      </c>
      <c r="T2090" s="9">
        <f t="shared" si="261"/>
        <v>40432.165972222225</v>
      </c>
      <c r="U2090" t="str">
        <f t="shared" si="262"/>
        <v>Aug</v>
      </c>
      <c r="V2090" t="str">
        <f t="shared" si="263"/>
        <v>B</v>
      </c>
    </row>
    <row r="2091" spans="1:22" ht="29" x14ac:dyDescent="0.35">
      <c r="A2091">
        <v>2089</v>
      </c>
      <c r="B2091" s="1" t="s">
        <v>2090</v>
      </c>
      <c r="C2091" s="1" t="s">
        <v>6199</v>
      </c>
      <c r="D2091" s="13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256"/>
        <v>1.2040040000000001</v>
      </c>
      <c r="P2091" s="4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41453.076319444444</v>
      </c>
      <c r="T2091" s="9">
        <f t="shared" si="261"/>
        <v>41488.076319444444</v>
      </c>
      <c r="U2091" t="str">
        <f t="shared" si="262"/>
        <v>Jun</v>
      </c>
      <c r="V2091" t="str">
        <f t="shared" si="263"/>
        <v>B</v>
      </c>
    </row>
    <row r="2092" spans="1:22" ht="43.5" x14ac:dyDescent="0.35">
      <c r="A2092">
        <v>2090</v>
      </c>
      <c r="B2092" s="1" t="s">
        <v>2091</v>
      </c>
      <c r="C2092" s="1" t="s">
        <v>6200</v>
      </c>
      <c r="D2092" s="13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256"/>
        <v>1.1504037499999999</v>
      </c>
      <c r="P2092" s="4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41299.381423611114</v>
      </c>
      <c r="T2092" s="9">
        <f t="shared" si="261"/>
        <v>41329.381423611114</v>
      </c>
      <c r="U2092" t="str">
        <f t="shared" si="262"/>
        <v>Jan</v>
      </c>
      <c r="V2092" t="str">
        <f t="shared" si="263"/>
        <v>B</v>
      </c>
    </row>
    <row r="2093" spans="1:22" ht="58" x14ac:dyDescent="0.35">
      <c r="A2093">
        <v>2091</v>
      </c>
      <c r="B2093" s="1" t="s">
        <v>2092</v>
      </c>
      <c r="C2093" s="1" t="s">
        <v>6201</v>
      </c>
      <c r="D2093" s="1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256"/>
        <v>1.2046777777777777</v>
      </c>
      <c r="P2093" s="4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40555.322662037033</v>
      </c>
      <c r="T2093" s="9">
        <f t="shared" si="261"/>
        <v>40603.833333333336</v>
      </c>
      <c r="U2093" t="str">
        <f t="shared" si="262"/>
        <v>Jan</v>
      </c>
      <c r="V2093" t="str">
        <f t="shared" si="263"/>
        <v>B</v>
      </c>
    </row>
    <row r="2094" spans="1:22" ht="43.5" x14ac:dyDescent="0.35">
      <c r="A2094">
        <v>2092</v>
      </c>
      <c r="B2094" s="1" t="s">
        <v>2093</v>
      </c>
      <c r="C2094" s="1" t="s">
        <v>6202</v>
      </c>
      <c r="D2094" s="13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256"/>
        <v>1.0128333333333333</v>
      </c>
      <c r="P2094" s="4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40763.707546296297</v>
      </c>
      <c r="T2094" s="9">
        <f t="shared" si="261"/>
        <v>40823.707546296297</v>
      </c>
      <c r="U2094" t="str">
        <f t="shared" si="262"/>
        <v>Aug</v>
      </c>
      <c r="V2094" t="str">
        <f t="shared" si="263"/>
        <v>B</v>
      </c>
    </row>
    <row r="2095" spans="1:22" ht="43.5" x14ac:dyDescent="0.35">
      <c r="A2095">
        <v>2093</v>
      </c>
      <c r="B2095" s="1" t="s">
        <v>2094</v>
      </c>
      <c r="C2095" s="1" t="s">
        <v>6203</v>
      </c>
      <c r="D2095" s="13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256"/>
        <v>1.0246666666666666</v>
      </c>
      <c r="P2095" s="4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41205.854537037041</v>
      </c>
      <c r="T2095" s="9">
        <f t="shared" si="261"/>
        <v>41265.896203703705</v>
      </c>
      <c r="U2095" t="str">
        <f t="shared" si="262"/>
        <v>Oct</v>
      </c>
      <c r="V2095" t="str">
        <f t="shared" si="263"/>
        <v>B</v>
      </c>
    </row>
    <row r="2096" spans="1:22" ht="58" x14ac:dyDescent="0.35">
      <c r="A2096">
        <v>2094</v>
      </c>
      <c r="B2096" s="1" t="s">
        <v>2095</v>
      </c>
      <c r="C2096" s="1" t="s">
        <v>6204</v>
      </c>
      <c r="D2096" s="13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256"/>
        <v>1.2054285714285715</v>
      </c>
      <c r="P2096" s="4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40939.02002314815</v>
      </c>
      <c r="T2096" s="9">
        <f t="shared" si="261"/>
        <v>40973.125</v>
      </c>
      <c r="U2096" t="str">
        <f t="shared" si="262"/>
        <v>Jan</v>
      </c>
      <c r="V2096" t="str">
        <f t="shared" si="263"/>
        <v>B</v>
      </c>
    </row>
    <row r="2097" spans="1:22" ht="43.5" x14ac:dyDescent="0.35">
      <c r="A2097">
        <v>2095</v>
      </c>
      <c r="B2097" s="1" t="s">
        <v>2096</v>
      </c>
      <c r="C2097" s="1" t="s">
        <v>6205</v>
      </c>
      <c r="D2097" s="13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256"/>
        <v>1</v>
      </c>
      <c r="P2097" s="4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40758.733483796292</v>
      </c>
      <c r="T2097" s="9">
        <f t="shared" si="261"/>
        <v>40818.733483796292</v>
      </c>
      <c r="U2097" t="str">
        <f t="shared" si="262"/>
        <v>Aug</v>
      </c>
      <c r="V2097" t="str">
        <f t="shared" si="263"/>
        <v>B</v>
      </c>
    </row>
    <row r="2098" spans="1:22" ht="43.5" x14ac:dyDescent="0.35">
      <c r="A2098">
        <v>2096</v>
      </c>
      <c r="B2098" s="1" t="s">
        <v>2097</v>
      </c>
      <c r="C2098" s="1" t="s">
        <v>6206</v>
      </c>
      <c r="D2098" s="13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256"/>
        <v>1.0166666666666666</v>
      </c>
      <c r="P2098" s="4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41192.758506944447</v>
      </c>
      <c r="T2098" s="9">
        <f t="shared" si="261"/>
        <v>41208.165972222225</v>
      </c>
      <c r="U2098" t="str">
        <f t="shared" si="262"/>
        <v>Oct</v>
      </c>
      <c r="V2098" t="str">
        <f t="shared" si="263"/>
        <v>B</v>
      </c>
    </row>
    <row r="2099" spans="1:22" ht="43.5" x14ac:dyDescent="0.35">
      <c r="A2099">
        <v>2097</v>
      </c>
      <c r="B2099" s="1" t="s">
        <v>2098</v>
      </c>
      <c r="C2099" s="1" t="s">
        <v>6207</v>
      </c>
      <c r="D2099" s="13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256"/>
        <v>1</v>
      </c>
      <c r="P2099" s="4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40818.58489583333</v>
      </c>
      <c r="T2099" s="9">
        <f t="shared" si="261"/>
        <v>40878.626562500001</v>
      </c>
      <c r="U2099" t="str">
        <f t="shared" si="262"/>
        <v>Oct</v>
      </c>
      <c r="V2099" t="str">
        <f t="shared" si="263"/>
        <v>B</v>
      </c>
    </row>
    <row r="2100" spans="1:22" ht="43.5" x14ac:dyDescent="0.35">
      <c r="A2100">
        <v>2098</v>
      </c>
      <c r="B2100" s="1" t="s">
        <v>2099</v>
      </c>
      <c r="C2100" s="1" t="s">
        <v>6208</v>
      </c>
      <c r="D2100" s="13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256"/>
        <v>1.0033333333333334</v>
      </c>
      <c r="P2100" s="4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40946.11383101852</v>
      </c>
      <c r="T2100" s="9">
        <f t="shared" si="261"/>
        <v>40976.11383101852</v>
      </c>
      <c r="U2100" t="str">
        <f t="shared" si="262"/>
        <v>Feb</v>
      </c>
      <c r="V2100" t="str">
        <f t="shared" si="263"/>
        <v>B</v>
      </c>
    </row>
    <row r="2101" spans="1:22" x14ac:dyDescent="0.35">
      <c r="A2101">
        <v>2099</v>
      </c>
      <c r="B2101" s="1" t="s">
        <v>2100</v>
      </c>
      <c r="C2101" s="1" t="s">
        <v>6209</v>
      </c>
      <c r="D2101" s="13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256"/>
        <v>1.3236666666666668</v>
      </c>
      <c r="P2101" s="4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42173.746342592596</v>
      </c>
      <c r="T2101" s="9">
        <f t="shared" si="261"/>
        <v>42187.152777777781</v>
      </c>
      <c r="U2101" t="str">
        <f t="shared" si="262"/>
        <v>Jun</v>
      </c>
      <c r="V2101" t="str">
        <f t="shared" si="263"/>
        <v>B</v>
      </c>
    </row>
    <row r="2102" spans="1:22" ht="58" x14ac:dyDescent="0.35">
      <c r="A2102">
        <v>2100</v>
      </c>
      <c r="B2102" s="1" t="s">
        <v>2101</v>
      </c>
      <c r="C2102" s="1" t="s">
        <v>6210</v>
      </c>
      <c r="D2102" s="13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256"/>
        <v>1.3666666666666667</v>
      </c>
      <c r="P2102" s="4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41074.834965277776</v>
      </c>
      <c r="T2102" s="9">
        <f t="shared" si="261"/>
        <v>41090.165972222225</v>
      </c>
      <c r="U2102" t="str">
        <f t="shared" si="262"/>
        <v>Jun</v>
      </c>
      <c r="V2102" t="str">
        <f t="shared" si="263"/>
        <v>B</v>
      </c>
    </row>
    <row r="2103" spans="1:22" ht="43.5" x14ac:dyDescent="0.35">
      <c r="A2103">
        <v>2101</v>
      </c>
      <c r="B2103" s="1" t="s">
        <v>2102</v>
      </c>
      <c r="C2103" s="1" t="s">
        <v>6211</v>
      </c>
      <c r="D2103" s="1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256"/>
        <v>1.1325000000000001</v>
      </c>
      <c r="P2103" s="4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40892.149467592593</v>
      </c>
      <c r="T2103" s="9">
        <f t="shared" si="261"/>
        <v>40952.149467592593</v>
      </c>
      <c r="U2103" t="str">
        <f t="shared" si="262"/>
        <v>Dec</v>
      </c>
      <c r="V2103" t="str">
        <f t="shared" si="263"/>
        <v>B</v>
      </c>
    </row>
    <row r="2104" spans="1:22" ht="43.5" x14ac:dyDescent="0.35">
      <c r="A2104">
        <v>2102</v>
      </c>
      <c r="B2104" s="1" t="s">
        <v>2103</v>
      </c>
      <c r="C2104" s="1" t="s">
        <v>6212</v>
      </c>
      <c r="D2104" s="13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256"/>
        <v>1.36</v>
      </c>
      <c r="P2104" s="4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40638.868611111109</v>
      </c>
      <c r="T2104" s="9">
        <f t="shared" si="261"/>
        <v>40668.868611111109</v>
      </c>
      <c r="U2104" t="str">
        <f t="shared" si="262"/>
        <v>Apr</v>
      </c>
      <c r="V2104" t="str">
        <f t="shared" si="263"/>
        <v>B</v>
      </c>
    </row>
    <row r="2105" spans="1:22" ht="29" x14ac:dyDescent="0.35">
      <c r="A2105">
        <v>2103</v>
      </c>
      <c r="B2105" s="1" t="s">
        <v>2104</v>
      </c>
      <c r="C2105" s="1" t="s">
        <v>6213</v>
      </c>
      <c r="D2105" s="13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256"/>
        <v>1.4612318374694613</v>
      </c>
      <c r="P2105" s="4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41192.754942129628</v>
      </c>
      <c r="T2105" s="9">
        <f t="shared" si="261"/>
        <v>41222.7966087963</v>
      </c>
      <c r="U2105" t="str">
        <f t="shared" si="262"/>
        <v>Oct</v>
      </c>
      <c r="V2105" t="str">
        <f t="shared" si="263"/>
        <v>B</v>
      </c>
    </row>
    <row r="2106" spans="1:22" ht="43.5" x14ac:dyDescent="0.35">
      <c r="A2106">
        <v>2104</v>
      </c>
      <c r="B2106" s="1" t="s">
        <v>2105</v>
      </c>
      <c r="C2106" s="1" t="s">
        <v>6214</v>
      </c>
      <c r="D2106" s="13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256"/>
        <v>1.2949999999999999</v>
      </c>
      <c r="P2106" s="4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41394.074467592596</v>
      </c>
      <c r="T2106" s="9">
        <f t="shared" si="261"/>
        <v>41425</v>
      </c>
      <c r="U2106" t="str">
        <f t="shared" si="262"/>
        <v>Apr</v>
      </c>
      <c r="V2106" t="str">
        <f t="shared" si="263"/>
        <v>B</v>
      </c>
    </row>
    <row r="2107" spans="1:22" ht="43.5" x14ac:dyDescent="0.35">
      <c r="A2107">
        <v>2105</v>
      </c>
      <c r="B2107" s="1" t="s">
        <v>2106</v>
      </c>
      <c r="C2107" s="1" t="s">
        <v>6215</v>
      </c>
      <c r="D2107" s="13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256"/>
        <v>2.54</v>
      </c>
      <c r="P2107" s="4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41951.788807870369</v>
      </c>
      <c r="T2107" s="9">
        <f t="shared" si="261"/>
        <v>41964.166666666672</v>
      </c>
      <c r="U2107" t="str">
        <f t="shared" si="262"/>
        <v>Nov</v>
      </c>
      <c r="V2107" t="str">
        <f t="shared" si="263"/>
        <v>C</v>
      </c>
    </row>
    <row r="2108" spans="1:22" ht="43.5" x14ac:dyDescent="0.35">
      <c r="A2108">
        <v>2106</v>
      </c>
      <c r="B2108" s="1" t="s">
        <v>2107</v>
      </c>
      <c r="C2108" s="1" t="s">
        <v>6216</v>
      </c>
      <c r="D2108" s="13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256"/>
        <v>1.0704545454545455</v>
      </c>
      <c r="P2108" s="4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41270.21497685185</v>
      </c>
      <c r="T2108" s="9">
        <f t="shared" si="261"/>
        <v>41300.21497685185</v>
      </c>
      <c r="U2108" t="str">
        <f t="shared" si="262"/>
        <v>Dec</v>
      </c>
      <c r="V2108" t="str">
        <f t="shared" si="263"/>
        <v>B</v>
      </c>
    </row>
    <row r="2109" spans="1:22" ht="43.5" x14ac:dyDescent="0.35">
      <c r="A2109">
        <v>2107</v>
      </c>
      <c r="B2109" s="1" t="s">
        <v>2108</v>
      </c>
      <c r="C2109" s="1" t="s">
        <v>6217</v>
      </c>
      <c r="D2109" s="13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256"/>
        <v>1.0773299999999999</v>
      </c>
      <c r="P2109" s="4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41934.71056712963</v>
      </c>
      <c r="T2109" s="9">
        <f t="shared" si="261"/>
        <v>41955.752233796295</v>
      </c>
      <c r="U2109" t="str">
        <f t="shared" si="262"/>
        <v>Oct</v>
      </c>
      <c r="V2109" t="str">
        <f t="shared" si="263"/>
        <v>B</v>
      </c>
    </row>
    <row r="2110" spans="1:22" ht="58" x14ac:dyDescent="0.35">
      <c r="A2110">
        <v>2108</v>
      </c>
      <c r="B2110" s="1" t="s">
        <v>2109</v>
      </c>
      <c r="C2110" s="1" t="s">
        <v>6218</v>
      </c>
      <c r="D2110" s="13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256"/>
        <v>1.0731250000000001</v>
      </c>
      <c r="P2110" s="4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41135.175694444442</v>
      </c>
      <c r="T2110" s="9">
        <f t="shared" si="261"/>
        <v>41162.163194444445</v>
      </c>
      <c r="U2110" t="str">
        <f t="shared" si="262"/>
        <v>Aug</v>
      </c>
      <c r="V2110" t="str">
        <f t="shared" si="263"/>
        <v>B</v>
      </c>
    </row>
    <row r="2111" spans="1:22" ht="43.5" x14ac:dyDescent="0.35">
      <c r="A2111">
        <v>2109</v>
      </c>
      <c r="B2111" s="1" t="s">
        <v>2110</v>
      </c>
      <c r="C2111" s="1" t="s">
        <v>6219</v>
      </c>
      <c r="D2111" s="13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256"/>
        <v>1.06525</v>
      </c>
      <c r="P2111" s="4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42160.708530092597</v>
      </c>
      <c r="T2111" s="9">
        <f t="shared" si="261"/>
        <v>42190.708530092597</v>
      </c>
      <c r="U2111" t="str">
        <f t="shared" si="262"/>
        <v>Jun</v>
      </c>
      <c r="V2111" t="str">
        <f t="shared" si="263"/>
        <v>B</v>
      </c>
    </row>
    <row r="2112" spans="1:22" ht="29" x14ac:dyDescent="0.35">
      <c r="A2112">
        <v>2110</v>
      </c>
      <c r="B2112" s="1" t="s">
        <v>2111</v>
      </c>
      <c r="C2112" s="1" t="s">
        <v>6220</v>
      </c>
      <c r="D2112" s="13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256"/>
        <v>1.0035000000000001</v>
      </c>
      <c r="P2112" s="4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41759.670937499999</v>
      </c>
      <c r="T2112" s="9">
        <f t="shared" si="261"/>
        <v>41787.207638888889</v>
      </c>
      <c r="U2112" t="str">
        <f t="shared" si="262"/>
        <v>Apr</v>
      </c>
      <c r="V2112" t="str">
        <f t="shared" si="263"/>
        <v>B</v>
      </c>
    </row>
    <row r="2113" spans="1:22" ht="43.5" x14ac:dyDescent="0.35">
      <c r="A2113">
        <v>2111</v>
      </c>
      <c r="B2113" s="1" t="s">
        <v>2112</v>
      </c>
      <c r="C2113" s="1" t="s">
        <v>6221</v>
      </c>
      <c r="D2113" s="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256"/>
        <v>1.0649999999999999</v>
      </c>
      <c r="P2113" s="4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40703.197048611109</v>
      </c>
      <c r="T2113" s="9">
        <f t="shared" si="261"/>
        <v>40770.041666666664</v>
      </c>
      <c r="U2113" t="str">
        <f t="shared" si="262"/>
        <v>Jun</v>
      </c>
      <c r="V2113" t="str">
        <f t="shared" si="263"/>
        <v>B</v>
      </c>
    </row>
    <row r="2114" spans="1:22" ht="43.5" x14ac:dyDescent="0.35">
      <c r="A2114">
        <v>2112</v>
      </c>
      <c r="B2114" s="1" t="s">
        <v>2113</v>
      </c>
      <c r="C2114" s="1" t="s">
        <v>6222</v>
      </c>
      <c r="D2114" s="13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256"/>
        <v>1</v>
      </c>
      <c r="P2114" s="4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41365.928159722222</v>
      </c>
      <c r="T2114" s="9">
        <f t="shared" si="261"/>
        <v>41379.928159722222</v>
      </c>
      <c r="U2114" t="str">
        <f t="shared" si="262"/>
        <v>Apr</v>
      </c>
      <c r="V2114" t="str">
        <f t="shared" si="263"/>
        <v>B</v>
      </c>
    </row>
    <row r="2115" spans="1:22" ht="29" x14ac:dyDescent="0.35">
      <c r="A2115">
        <v>2113</v>
      </c>
      <c r="B2115" s="1" t="s">
        <v>2114</v>
      </c>
      <c r="C2115" s="1" t="s">
        <v>6223</v>
      </c>
      <c r="D2115" s="13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264">E2115/D2115</f>
        <v>1.0485714285714285</v>
      </c>
      <c r="P2115" s="4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9">
        <f t="shared" ref="S2115:S2178" si="268">(((J2115/60)/60)/24)+DATE(1970,1,1)</f>
        <v>41870.86546296296</v>
      </c>
      <c r="T2115" s="9">
        <f t="shared" ref="T2115:T2178" si="269">(((I2115/60)/60)/24)+DATE(1970,1,1)</f>
        <v>41905.86546296296</v>
      </c>
      <c r="U2115" t="str">
        <f t="shared" ref="U2115:U2178" si="270">(TEXT(S2115,"mmm"))</f>
        <v>Aug</v>
      </c>
      <c r="V2115" t="str">
        <f t="shared" ref="V2115:V2178" si="271">IF(O2115&lt;1,"A",IF(O2115&lt;2,"B","C"))</f>
        <v>B</v>
      </c>
    </row>
    <row r="2116" spans="1:22" ht="43.5" x14ac:dyDescent="0.35">
      <c r="A2116">
        <v>2114</v>
      </c>
      <c r="B2116" s="1" t="s">
        <v>2115</v>
      </c>
      <c r="C2116" s="1" t="s">
        <v>6224</v>
      </c>
      <c r="D2116" s="13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264"/>
        <v>1.0469999999999999</v>
      </c>
      <c r="P2116" s="4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40458.815625000003</v>
      </c>
      <c r="T2116" s="9">
        <f t="shared" si="269"/>
        <v>40521.207638888889</v>
      </c>
      <c r="U2116" t="str">
        <f t="shared" si="270"/>
        <v>Oct</v>
      </c>
      <c r="V2116" t="str">
        <f t="shared" si="271"/>
        <v>B</v>
      </c>
    </row>
    <row r="2117" spans="1:22" ht="43.5" x14ac:dyDescent="0.35">
      <c r="A2117">
        <v>2115</v>
      </c>
      <c r="B2117" s="1" t="s">
        <v>2116</v>
      </c>
      <c r="C2117" s="1" t="s">
        <v>6225</v>
      </c>
      <c r="D2117" s="13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264"/>
        <v>2.2566666666666668</v>
      </c>
      <c r="P2117" s="4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40564.081030092595</v>
      </c>
      <c r="T2117" s="9">
        <f t="shared" si="269"/>
        <v>40594.081030092595</v>
      </c>
      <c r="U2117" t="str">
        <f t="shared" si="270"/>
        <v>Jan</v>
      </c>
      <c r="V2117" t="str">
        <f t="shared" si="271"/>
        <v>C</v>
      </c>
    </row>
    <row r="2118" spans="1:22" ht="43.5" x14ac:dyDescent="0.35">
      <c r="A2118">
        <v>2116</v>
      </c>
      <c r="B2118" s="1" t="s">
        <v>2117</v>
      </c>
      <c r="C2118" s="1" t="s">
        <v>6226</v>
      </c>
      <c r="D2118" s="13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264"/>
        <v>1.0090416666666666</v>
      </c>
      <c r="P2118" s="4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41136.777812500004</v>
      </c>
      <c r="T2118" s="9">
        <f t="shared" si="269"/>
        <v>41184.777812500004</v>
      </c>
      <c r="U2118" t="str">
        <f t="shared" si="270"/>
        <v>Aug</v>
      </c>
      <c r="V2118" t="str">
        <f t="shared" si="271"/>
        <v>B</v>
      </c>
    </row>
    <row r="2119" spans="1:22" ht="58" x14ac:dyDescent="0.35">
      <c r="A2119">
        <v>2117</v>
      </c>
      <c r="B2119" s="1" t="s">
        <v>2118</v>
      </c>
      <c r="C2119" s="1" t="s">
        <v>6227</v>
      </c>
      <c r="D2119" s="13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264"/>
        <v>1.4775</v>
      </c>
      <c r="P2119" s="4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42290.059594907405</v>
      </c>
      <c r="T2119" s="9">
        <f t="shared" si="269"/>
        <v>42304.207638888889</v>
      </c>
      <c r="U2119" t="str">
        <f t="shared" si="270"/>
        <v>Oct</v>
      </c>
      <c r="V2119" t="str">
        <f t="shared" si="271"/>
        <v>B</v>
      </c>
    </row>
    <row r="2120" spans="1:22" ht="29" x14ac:dyDescent="0.35">
      <c r="A2120">
        <v>2118</v>
      </c>
      <c r="B2120" s="1" t="s">
        <v>2119</v>
      </c>
      <c r="C2120" s="1" t="s">
        <v>6228</v>
      </c>
      <c r="D2120" s="13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264"/>
        <v>1.3461099999999999</v>
      </c>
      <c r="P2120" s="4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40718.839537037034</v>
      </c>
      <c r="T2120" s="9">
        <f t="shared" si="269"/>
        <v>40748.839537037034</v>
      </c>
      <c r="U2120" t="str">
        <f t="shared" si="270"/>
        <v>Jun</v>
      </c>
      <c r="V2120" t="str">
        <f t="shared" si="271"/>
        <v>B</v>
      </c>
    </row>
    <row r="2121" spans="1:22" ht="43.5" x14ac:dyDescent="0.35">
      <c r="A2121">
        <v>2119</v>
      </c>
      <c r="B2121" s="1" t="s">
        <v>2120</v>
      </c>
      <c r="C2121" s="1" t="s">
        <v>6229</v>
      </c>
      <c r="D2121" s="13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264"/>
        <v>1.0075000000000001</v>
      </c>
      <c r="P2121" s="4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41107.130150462966</v>
      </c>
      <c r="T2121" s="9">
        <f t="shared" si="269"/>
        <v>41137.130150462966</v>
      </c>
      <c r="U2121" t="str">
        <f t="shared" si="270"/>
        <v>Jul</v>
      </c>
      <c r="V2121" t="str">
        <f t="shared" si="271"/>
        <v>B</v>
      </c>
    </row>
    <row r="2122" spans="1:22" ht="43.5" x14ac:dyDescent="0.35">
      <c r="A2122">
        <v>2120</v>
      </c>
      <c r="B2122" s="1" t="s">
        <v>2121</v>
      </c>
      <c r="C2122" s="1" t="s">
        <v>6230</v>
      </c>
      <c r="D2122" s="13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264"/>
        <v>1.00880375</v>
      </c>
      <c r="P2122" s="4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41591.964537037034</v>
      </c>
      <c r="T2122" s="9">
        <f t="shared" si="269"/>
        <v>41640.964537037034</v>
      </c>
      <c r="U2122" t="str">
        <f t="shared" si="270"/>
        <v>Nov</v>
      </c>
      <c r="V2122" t="str">
        <f t="shared" si="271"/>
        <v>B</v>
      </c>
    </row>
    <row r="2123" spans="1:22" ht="43.5" x14ac:dyDescent="0.35">
      <c r="A2123">
        <v>2121</v>
      </c>
      <c r="B2123" s="1" t="s">
        <v>2122</v>
      </c>
      <c r="C2123" s="1" t="s">
        <v>6231</v>
      </c>
      <c r="D2123" s="1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264"/>
        <v>5.6800000000000002E-3</v>
      </c>
      <c r="P2123" s="4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42716.7424537037</v>
      </c>
      <c r="T2123" s="9">
        <f t="shared" si="269"/>
        <v>42746.7424537037</v>
      </c>
      <c r="U2123" t="str">
        <f t="shared" si="270"/>
        <v>Dec</v>
      </c>
      <c r="V2123" t="str">
        <f t="shared" si="271"/>
        <v>A</v>
      </c>
    </row>
    <row r="2124" spans="1:22" ht="43.5" x14ac:dyDescent="0.35">
      <c r="A2124">
        <v>2122</v>
      </c>
      <c r="B2124" s="1" t="s">
        <v>2123</v>
      </c>
      <c r="C2124" s="1" t="s">
        <v>6232</v>
      </c>
      <c r="D2124" s="13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264"/>
        <v>3.875E-3</v>
      </c>
      <c r="P2124" s="4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42712.300567129627</v>
      </c>
      <c r="T2124" s="9">
        <f t="shared" si="269"/>
        <v>42742.300567129627</v>
      </c>
      <c r="U2124" t="str">
        <f t="shared" si="270"/>
        <v>Dec</v>
      </c>
      <c r="V2124" t="str">
        <f t="shared" si="271"/>
        <v>A</v>
      </c>
    </row>
    <row r="2125" spans="1:22" ht="58" x14ac:dyDescent="0.35">
      <c r="A2125">
        <v>2123</v>
      </c>
      <c r="B2125" s="1" t="s">
        <v>2124</v>
      </c>
      <c r="C2125" s="1" t="s">
        <v>6233</v>
      </c>
      <c r="D2125" s="13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264"/>
        <v>0.1</v>
      </c>
      <c r="P2125" s="4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40198.424849537041</v>
      </c>
      <c r="T2125" s="9">
        <f t="shared" si="269"/>
        <v>40252.290972222225</v>
      </c>
      <c r="U2125" t="str">
        <f t="shared" si="270"/>
        <v>Jan</v>
      </c>
      <c r="V2125" t="str">
        <f t="shared" si="271"/>
        <v>A</v>
      </c>
    </row>
    <row r="2126" spans="1:22" ht="58" x14ac:dyDescent="0.35">
      <c r="A2126">
        <v>2124</v>
      </c>
      <c r="B2126" s="1" t="s">
        <v>2125</v>
      </c>
      <c r="C2126" s="1" t="s">
        <v>6234</v>
      </c>
      <c r="D2126" s="13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264"/>
        <v>0.10454545454545454</v>
      </c>
      <c r="P2126" s="4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40464.028182870366</v>
      </c>
      <c r="T2126" s="9">
        <f t="shared" si="269"/>
        <v>40512.208333333336</v>
      </c>
      <c r="U2126" t="str">
        <f t="shared" si="270"/>
        <v>Oct</v>
      </c>
      <c r="V2126" t="str">
        <f t="shared" si="271"/>
        <v>A</v>
      </c>
    </row>
    <row r="2127" spans="1:22" ht="43.5" x14ac:dyDescent="0.35">
      <c r="A2127">
        <v>2125</v>
      </c>
      <c r="B2127" s="1" t="s">
        <v>2126</v>
      </c>
      <c r="C2127" s="1" t="s">
        <v>6235</v>
      </c>
      <c r="D2127" s="13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264"/>
        <v>1.4200000000000001E-2</v>
      </c>
      <c r="P2127" s="4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42191.023530092592</v>
      </c>
      <c r="T2127" s="9">
        <f t="shared" si="269"/>
        <v>42221.023530092592</v>
      </c>
      <c r="U2127" t="str">
        <f t="shared" si="270"/>
        <v>Jul</v>
      </c>
      <c r="V2127" t="str">
        <f t="shared" si="271"/>
        <v>A</v>
      </c>
    </row>
    <row r="2128" spans="1:22" ht="43.5" x14ac:dyDescent="0.35">
      <c r="A2128">
        <v>2126</v>
      </c>
      <c r="B2128" s="1" t="s">
        <v>2127</v>
      </c>
      <c r="C2128" s="1" t="s">
        <v>6236</v>
      </c>
      <c r="D2128" s="13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264"/>
        <v>5.0000000000000001E-4</v>
      </c>
      <c r="P2128" s="4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41951.973229166666</v>
      </c>
      <c r="T2128" s="9">
        <f t="shared" si="269"/>
        <v>41981.973229166666</v>
      </c>
      <c r="U2128" t="str">
        <f t="shared" si="270"/>
        <v>Nov</v>
      </c>
      <c r="V2128" t="str">
        <f t="shared" si="271"/>
        <v>A</v>
      </c>
    </row>
    <row r="2129" spans="1:22" ht="29" x14ac:dyDescent="0.35">
      <c r="A2129">
        <v>2127</v>
      </c>
      <c r="B2129" s="1" t="s">
        <v>2128</v>
      </c>
      <c r="C2129" s="1" t="s">
        <v>6237</v>
      </c>
      <c r="D2129" s="13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264"/>
        <v>0.28842857142857142</v>
      </c>
      <c r="P2129" s="4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42045.50535879629</v>
      </c>
      <c r="T2129" s="9">
        <f t="shared" si="269"/>
        <v>42075.463692129633</v>
      </c>
      <c r="U2129" t="str">
        <f t="shared" si="270"/>
        <v>Feb</v>
      </c>
      <c r="V2129" t="str">
        <f t="shared" si="271"/>
        <v>A</v>
      </c>
    </row>
    <row r="2130" spans="1:22" ht="43.5" x14ac:dyDescent="0.35">
      <c r="A2130">
        <v>2128</v>
      </c>
      <c r="B2130" s="1" t="s">
        <v>2129</v>
      </c>
      <c r="C2130" s="1" t="s">
        <v>6238</v>
      </c>
      <c r="D2130" s="13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264"/>
        <v>1.6666666666666668E-3</v>
      </c>
      <c r="P2130" s="4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41843.772789351853</v>
      </c>
      <c r="T2130" s="9">
        <f t="shared" si="269"/>
        <v>41903.772789351853</v>
      </c>
      <c r="U2130" t="str">
        <f t="shared" si="270"/>
        <v>Jul</v>
      </c>
      <c r="V2130" t="str">
        <f t="shared" si="271"/>
        <v>A</v>
      </c>
    </row>
    <row r="2131" spans="1:22" ht="43.5" x14ac:dyDescent="0.35">
      <c r="A2131">
        <v>2129</v>
      </c>
      <c r="B2131" s="1" t="s">
        <v>2130</v>
      </c>
      <c r="C2131" s="1" t="s">
        <v>6239</v>
      </c>
      <c r="D2131" s="13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264"/>
        <v>0.11799999999999999</v>
      </c>
      <c r="P2131" s="4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42409.024305555555</v>
      </c>
      <c r="T2131" s="9">
        <f t="shared" si="269"/>
        <v>42439.024305555555</v>
      </c>
      <c r="U2131" t="str">
        <f t="shared" si="270"/>
        <v>Feb</v>
      </c>
      <c r="V2131" t="str">
        <f t="shared" si="271"/>
        <v>A</v>
      </c>
    </row>
    <row r="2132" spans="1:22" ht="29" x14ac:dyDescent="0.35">
      <c r="A2132">
        <v>2130</v>
      </c>
      <c r="B2132" s="1" t="s">
        <v>2131</v>
      </c>
      <c r="C2132" s="1" t="s">
        <v>6240</v>
      </c>
      <c r="D2132" s="13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264"/>
        <v>2.0238095238095236E-3</v>
      </c>
      <c r="P2132" s="4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41832.086377314816</v>
      </c>
      <c r="T2132" s="9">
        <f t="shared" si="269"/>
        <v>41867.086377314816</v>
      </c>
      <c r="U2132" t="str">
        <f t="shared" si="270"/>
        <v>Jul</v>
      </c>
      <c r="V2132" t="str">
        <f t="shared" si="271"/>
        <v>A</v>
      </c>
    </row>
    <row r="2133" spans="1:22" ht="43.5" x14ac:dyDescent="0.35">
      <c r="A2133">
        <v>2131</v>
      </c>
      <c r="B2133" s="1" t="s">
        <v>2132</v>
      </c>
      <c r="C2133" s="1" t="s">
        <v>6241</v>
      </c>
      <c r="D2133" s="1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264"/>
        <v>0.05</v>
      </c>
      <c r="P2133" s="4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42167.207071759258</v>
      </c>
      <c r="T2133" s="9">
        <f t="shared" si="269"/>
        <v>42197.207071759258</v>
      </c>
      <c r="U2133" t="str">
        <f t="shared" si="270"/>
        <v>Jun</v>
      </c>
      <c r="V2133" t="str">
        <f t="shared" si="271"/>
        <v>A</v>
      </c>
    </row>
    <row r="2134" spans="1:22" ht="43.5" x14ac:dyDescent="0.35">
      <c r="A2134">
        <v>2132</v>
      </c>
      <c r="B2134" s="1" t="s">
        <v>2133</v>
      </c>
      <c r="C2134" s="1" t="s">
        <v>6242</v>
      </c>
      <c r="D2134" s="13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264"/>
        <v>2.1129899999999997E-2</v>
      </c>
      <c r="P2134" s="4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41643.487175925926</v>
      </c>
      <c r="T2134" s="9">
        <f t="shared" si="269"/>
        <v>41673.487175925926</v>
      </c>
      <c r="U2134" t="str">
        <f t="shared" si="270"/>
        <v>Jan</v>
      </c>
      <c r="V2134" t="str">
        <f t="shared" si="271"/>
        <v>A</v>
      </c>
    </row>
    <row r="2135" spans="1:22" ht="58" x14ac:dyDescent="0.35">
      <c r="A2135">
        <v>2133</v>
      </c>
      <c r="B2135" s="1" t="s">
        <v>2134</v>
      </c>
      <c r="C2135" s="1" t="s">
        <v>6243</v>
      </c>
      <c r="D2135" s="13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264"/>
        <v>1.6E-2</v>
      </c>
      <c r="P2135" s="4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40619.097210648149</v>
      </c>
      <c r="T2135" s="9">
        <f t="shared" si="269"/>
        <v>40657.290972222225</v>
      </c>
      <c r="U2135" t="str">
        <f t="shared" si="270"/>
        <v>Mar</v>
      </c>
      <c r="V2135" t="str">
        <f t="shared" si="271"/>
        <v>A</v>
      </c>
    </row>
    <row r="2136" spans="1:22" ht="43.5" x14ac:dyDescent="0.35">
      <c r="A2136">
        <v>2134</v>
      </c>
      <c r="B2136" s="1" t="s">
        <v>2135</v>
      </c>
      <c r="C2136" s="1" t="s">
        <v>6244</v>
      </c>
      <c r="D2136" s="13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264"/>
        <v>1.7333333333333333E-2</v>
      </c>
      <c r="P2136" s="4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41361.886469907404</v>
      </c>
      <c r="T2136" s="9">
        <f t="shared" si="269"/>
        <v>41391.886469907404</v>
      </c>
      <c r="U2136" t="str">
        <f t="shared" si="270"/>
        <v>Mar</v>
      </c>
      <c r="V2136" t="str">
        <f t="shared" si="271"/>
        <v>A</v>
      </c>
    </row>
    <row r="2137" spans="1:22" ht="43.5" x14ac:dyDescent="0.35">
      <c r="A2137">
        <v>2135</v>
      </c>
      <c r="B2137" s="1" t="s">
        <v>2136</v>
      </c>
      <c r="C2137" s="1" t="s">
        <v>6245</v>
      </c>
      <c r="D2137" s="13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264"/>
        <v>9.5600000000000004E-2</v>
      </c>
      <c r="P2137" s="4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41156.963344907403</v>
      </c>
      <c r="T2137" s="9">
        <f t="shared" si="269"/>
        <v>41186.963344907403</v>
      </c>
      <c r="U2137" t="str">
        <f t="shared" si="270"/>
        <v>Sep</v>
      </c>
      <c r="V2137" t="str">
        <f t="shared" si="271"/>
        <v>A</v>
      </c>
    </row>
    <row r="2138" spans="1:22" ht="43.5" x14ac:dyDescent="0.35">
      <c r="A2138">
        <v>2136</v>
      </c>
      <c r="B2138" s="1" t="s">
        <v>2137</v>
      </c>
      <c r="C2138" s="1" t="s">
        <v>6246</v>
      </c>
      <c r="D2138" s="13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264"/>
        <v>5.9612499999999998E-4</v>
      </c>
      <c r="P2138" s="4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41536.509097222224</v>
      </c>
      <c r="T2138" s="9">
        <f t="shared" si="269"/>
        <v>41566.509097222224</v>
      </c>
      <c r="U2138" t="str">
        <f t="shared" si="270"/>
        <v>Sep</v>
      </c>
      <c r="V2138" t="str">
        <f t="shared" si="271"/>
        <v>A</v>
      </c>
    </row>
    <row r="2139" spans="1:22" ht="43.5" x14ac:dyDescent="0.35">
      <c r="A2139">
        <v>2137</v>
      </c>
      <c r="B2139" s="1" t="s">
        <v>2138</v>
      </c>
      <c r="C2139" s="1" t="s">
        <v>6247</v>
      </c>
      <c r="D2139" s="13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264"/>
        <v>0.28405999999999998</v>
      </c>
      <c r="P2139" s="4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41948.771168981482</v>
      </c>
      <c r="T2139" s="9">
        <f t="shared" si="269"/>
        <v>41978.771168981482</v>
      </c>
      <c r="U2139" t="str">
        <f t="shared" si="270"/>
        <v>Nov</v>
      </c>
      <c r="V2139" t="str">
        <f t="shared" si="271"/>
        <v>A</v>
      </c>
    </row>
    <row r="2140" spans="1:22" ht="29" x14ac:dyDescent="0.35">
      <c r="A2140">
        <v>2138</v>
      </c>
      <c r="B2140" s="1" t="s">
        <v>2139</v>
      </c>
      <c r="C2140" s="1" t="s">
        <v>6248</v>
      </c>
      <c r="D2140" s="13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264"/>
        <v>0.128</v>
      </c>
      <c r="P2140" s="4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41557.013182870374</v>
      </c>
      <c r="T2140" s="9">
        <f t="shared" si="269"/>
        <v>41587.054849537039</v>
      </c>
      <c r="U2140" t="str">
        <f t="shared" si="270"/>
        <v>Oct</v>
      </c>
      <c r="V2140" t="str">
        <f t="shared" si="271"/>
        <v>A</v>
      </c>
    </row>
    <row r="2141" spans="1:22" ht="58" x14ac:dyDescent="0.35">
      <c r="A2141">
        <v>2139</v>
      </c>
      <c r="B2141" s="1" t="s">
        <v>2140</v>
      </c>
      <c r="C2141" s="1" t="s">
        <v>6249</v>
      </c>
      <c r="D2141" s="13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264"/>
        <v>5.4199999999999998E-2</v>
      </c>
      <c r="P2141" s="4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42647.750092592592</v>
      </c>
      <c r="T2141" s="9">
        <f t="shared" si="269"/>
        <v>42677.750092592592</v>
      </c>
      <c r="U2141" t="str">
        <f t="shared" si="270"/>
        <v>Oct</v>
      </c>
      <c r="V2141" t="str">
        <f t="shared" si="271"/>
        <v>A</v>
      </c>
    </row>
    <row r="2142" spans="1:22" ht="43.5" x14ac:dyDescent="0.35">
      <c r="A2142">
        <v>2140</v>
      </c>
      <c r="B2142" s="1" t="s">
        <v>2141</v>
      </c>
      <c r="C2142" s="1" t="s">
        <v>6250</v>
      </c>
      <c r="D2142" s="13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264"/>
        <v>1.1199999999999999E-3</v>
      </c>
      <c r="P2142" s="4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41255.833611111113</v>
      </c>
      <c r="T2142" s="9">
        <f t="shared" si="269"/>
        <v>41285.833611111113</v>
      </c>
      <c r="U2142" t="str">
        <f t="shared" si="270"/>
        <v>Dec</v>
      </c>
      <c r="V2142" t="str">
        <f t="shared" si="271"/>
        <v>A</v>
      </c>
    </row>
    <row r="2143" spans="1:22" ht="58" x14ac:dyDescent="0.35">
      <c r="A2143">
        <v>2141</v>
      </c>
      <c r="B2143" s="1" t="s">
        <v>2142</v>
      </c>
      <c r="C2143" s="1" t="s">
        <v>6251</v>
      </c>
      <c r="D2143" s="1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264"/>
        <v>0</v>
      </c>
      <c r="P2143" s="4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41927.235636574071</v>
      </c>
      <c r="T2143" s="9">
        <f t="shared" si="269"/>
        <v>41957.277303240742</v>
      </c>
      <c r="U2143" t="str">
        <f t="shared" si="270"/>
        <v>Oct</v>
      </c>
      <c r="V2143" t="str">
        <f t="shared" si="271"/>
        <v>A</v>
      </c>
    </row>
    <row r="2144" spans="1:22" ht="43.5" x14ac:dyDescent="0.35">
      <c r="A2144">
        <v>2142</v>
      </c>
      <c r="B2144" s="1" t="s">
        <v>2143</v>
      </c>
      <c r="C2144" s="1" t="s">
        <v>6252</v>
      </c>
      <c r="D2144" s="13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264"/>
        <v>5.7238095238095241E-2</v>
      </c>
      <c r="P2144" s="4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42340.701504629629</v>
      </c>
      <c r="T2144" s="9">
        <f t="shared" si="269"/>
        <v>42368.701504629629</v>
      </c>
      <c r="U2144" t="str">
        <f t="shared" si="270"/>
        <v>Dec</v>
      </c>
      <c r="V2144" t="str">
        <f t="shared" si="271"/>
        <v>A</v>
      </c>
    </row>
    <row r="2145" spans="1:22" ht="43.5" x14ac:dyDescent="0.35">
      <c r="A2145">
        <v>2143</v>
      </c>
      <c r="B2145" s="1" t="s">
        <v>2144</v>
      </c>
      <c r="C2145" s="1" t="s">
        <v>6253</v>
      </c>
      <c r="D2145" s="13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264"/>
        <v>0.1125</v>
      </c>
      <c r="P2145" s="4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40332.886712962965</v>
      </c>
      <c r="T2145" s="9">
        <f t="shared" si="269"/>
        <v>40380.791666666664</v>
      </c>
      <c r="U2145" t="str">
        <f t="shared" si="270"/>
        <v>Jun</v>
      </c>
      <c r="V2145" t="str">
        <f t="shared" si="271"/>
        <v>A</v>
      </c>
    </row>
    <row r="2146" spans="1:22" ht="43.5" x14ac:dyDescent="0.35">
      <c r="A2146">
        <v>2144</v>
      </c>
      <c r="B2146" s="1" t="s">
        <v>2145</v>
      </c>
      <c r="C2146" s="1" t="s">
        <v>6254</v>
      </c>
      <c r="D2146" s="13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264"/>
        <v>1.7098591549295775E-2</v>
      </c>
      <c r="P2146" s="4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41499.546759259261</v>
      </c>
      <c r="T2146" s="9">
        <f t="shared" si="269"/>
        <v>41531.546759259261</v>
      </c>
      <c r="U2146" t="str">
        <f t="shared" si="270"/>
        <v>Aug</v>
      </c>
      <c r="V2146" t="str">
        <f t="shared" si="271"/>
        <v>A</v>
      </c>
    </row>
    <row r="2147" spans="1:22" ht="43.5" x14ac:dyDescent="0.35">
      <c r="A2147">
        <v>2145</v>
      </c>
      <c r="B2147" s="1" t="s">
        <v>2146</v>
      </c>
      <c r="C2147" s="1" t="s">
        <v>6255</v>
      </c>
      <c r="D2147" s="13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264"/>
        <v>0.30433333333333334</v>
      </c>
      <c r="P2147" s="4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41575.237430555557</v>
      </c>
      <c r="T2147" s="9">
        <f t="shared" si="269"/>
        <v>41605.279097222221</v>
      </c>
      <c r="U2147" t="str">
        <f t="shared" si="270"/>
        <v>Oct</v>
      </c>
      <c r="V2147" t="str">
        <f t="shared" si="271"/>
        <v>A</v>
      </c>
    </row>
    <row r="2148" spans="1:22" ht="58" x14ac:dyDescent="0.35">
      <c r="A2148">
        <v>2146</v>
      </c>
      <c r="B2148" s="1" t="s">
        <v>2147</v>
      </c>
      <c r="C2148" s="1" t="s">
        <v>6256</v>
      </c>
      <c r="D2148" s="13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264"/>
        <v>2.0000000000000001E-4</v>
      </c>
      <c r="P2148" s="4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42397.679513888885</v>
      </c>
      <c r="T2148" s="9">
        <f t="shared" si="269"/>
        <v>42411.679513888885</v>
      </c>
      <c r="U2148" t="str">
        <f t="shared" si="270"/>
        <v>Jan</v>
      </c>
      <c r="V2148" t="str">
        <f t="shared" si="271"/>
        <v>A</v>
      </c>
    </row>
    <row r="2149" spans="1:22" x14ac:dyDescent="0.35">
      <c r="A2149">
        <v>2147</v>
      </c>
      <c r="B2149" s="1" t="s">
        <v>2148</v>
      </c>
      <c r="C2149" s="1" t="s">
        <v>6257</v>
      </c>
      <c r="D2149" s="13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264"/>
        <v>6.9641025641025639E-3</v>
      </c>
      <c r="P2149" s="4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41927.295694444445</v>
      </c>
      <c r="T2149" s="9">
        <f t="shared" si="269"/>
        <v>41959.337361111116</v>
      </c>
      <c r="U2149" t="str">
        <f t="shared" si="270"/>
        <v>Oct</v>
      </c>
      <c r="V2149" t="str">
        <f t="shared" si="271"/>
        <v>A</v>
      </c>
    </row>
    <row r="2150" spans="1:22" ht="43.5" x14ac:dyDescent="0.35">
      <c r="A2150">
        <v>2148</v>
      </c>
      <c r="B2150" s="1" t="s">
        <v>2149</v>
      </c>
      <c r="C2150" s="1" t="s">
        <v>6258</v>
      </c>
      <c r="D2150" s="13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264"/>
        <v>0.02</v>
      </c>
      <c r="P2150" s="4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42066.733587962968</v>
      </c>
      <c r="T2150" s="9">
        <f t="shared" si="269"/>
        <v>42096.691921296297</v>
      </c>
      <c r="U2150" t="str">
        <f t="shared" si="270"/>
        <v>Mar</v>
      </c>
      <c r="V2150" t="str">
        <f t="shared" si="271"/>
        <v>A</v>
      </c>
    </row>
    <row r="2151" spans="1:22" ht="58" x14ac:dyDescent="0.35">
      <c r="A2151">
        <v>2149</v>
      </c>
      <c r="B2151" s="1" t="s">
        <v>2150</v>
      </c>
      <c r="C2151" s="1" t="s">
        <v>6259</v>
      </c>
      <c r="D2151" s="13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264"/>
        <v>0</v>
      </c>
      <c r="P2151" s="4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40355.024953703702</v>
      </c>
      <c r="T2151" s="9">
        <f t="shared" si="269"/>
        <v>40390</v>
      </c>
      <c r="U2151" t="str">
        <f t="shared" si="270"/>
        <v>Jun</v>
      </c>
      <c r="V2151" t="str">
        <f t="shared" si="271"/>
        <v>A</v>
      </c>
    </row>
    <row r="2152" spans="1:22" x14ac:dyDescent="0.35">
      <c r="A2152">
        <v>2150</v>
      </c>
      <c r="B2152" s="1" t="s">
        <v>2151</v>
      </c>
      <c r="C2152" s="1" t="s">
        <v>6260</v>
      </c>
      <c r="D2152" s="13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264"/>
        <v>8.0999999999999996E-3</v>
      </c>
      <c r="P2152" s="4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42534.284710648149</v>
      </c>
      <c r="T2152" s="9">
        <f t="shared" si="269"/>
        <v>42564.284710648149</v>
      </c>
      <c r="U2152" t="str">
        <f t="shared" si="270"/>
        <v>Jun</v>
      </c>
      <c r="V2152" t="str">
        <f t="shared" si="271"/>
        <v>A</v>
      </c>
    </row>
    <row r="2153" spans="1:22" ht="43.5" x14ac:dyDescent="0.35">
      <c r="A2153">
        <v>2151</v>
      </c>
      <c r="B2153" s="1" t="s">
        <v>2152</v>
      </c>
      <c r="C2153" s="1" t="s">
        <v>6261</v>
      </c>
      <c r="D2153" s="1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264"/>
        <v>2.6222222222222224E-3</v>
      </c>
      <c r="P2153" s="4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42520.847384259265</v>
      </c>
      <c r="T2153" s="9">
        <f t="shared" si="269"/>
        <v>42550.847384259265</v>
      </c>
      <c r="U2153" t="str">
        <f t="shared" si="270"/>
        <v>May</v>
      </c>
      <c r="V2153" t="str">
        <f t="shared" si="271"/>
        <v>A</v>
      </c>
    </row>
    <row r="2154" spans="1:22" ht="43.5" x14ac:dyDescent="0.35">
      <c r="A2154">
        <v>2152</v>
      </c>
      <c r="B2154" s="1" t="s">
        <v>2153</v>
      </c>
      <c r="C2154" s="1" t="s">
        <v>6262</v>
      </c>
      <c r="D2154" s="13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264"/>
        <v>1.6666666666666668E-3</v>
      </c>
      <c r="P2154" s="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41683.832280092596</v>
      </c>
      <c r="T2154" s="9">
        <f t="shared" si="269"/>
        <v>41713.790613425925</v>
      </c>
      <c r="U2154" t="str">
        <f t="shared" si="270"/>
        <v>Feb</v>
      </c>
      <c r="V2154" t="str">
        <f t="shared" si="271"/>
        <v>A</v>
      </c>
    </row>
    <row r="2155" spans="1:22" ht="43.5" x14ac:dyDescent="0.35">
      <c r="A2155">
        <v>2153</v>
      </c>
      <c r="B2155" s="1" t="s">
        <v>2154</v>
      </c>
      <c r="C2155" s="1" t="s">
        <v>6263</v>
      </c>
      <c r="D2155" s="13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264"/>
        <v>9.1244548809124457E-5</v>
      </c>
      <c r="P2155" s="4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41974.911087962959</v>
      </c>
      <c r="T2155" s="9">
        <f t="shared" si="269"/>
        <v>42014.332638888889</v>
      </c>
      <c r="U2155" t="str">
        <f t="shared" si="270"/>
        <v>Dec</v>
      </c>
      <c r="V2155" t="str">
        <f t="shared" si="271"/>
        <v>A</v>
      </c>
    </row>
    <row r="2156" spans="1:22" ht="29" x14ac:dyDescent="0.35">
      <c r="A2156">
        <v>2154</v>
      </c>
      <c r="B2156" s="1" t="s">
        <v>2155</v>
      </c>
      <c r="C2156" s="1" t="s">
        <v>6264</v>
      </c>
      <c r="D2156" s="13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264"/>
        <v>8.0000000000000002E-3</v>
      </c>
      <c r="P2156" s="4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41647.632256944446</v>
      </c>
      <c r="T2156" s="9">
        <f t="shared" si="269"/>
        <v>41667.632256944446</v>
      </c>
      <c r="U2156" t="str">
        <f t="shared" si="270"/>
        <v>Jan</v>
      </c>
      <c r="V2156" t="str">
        <f t="shared" si="271"/>
        <v>A</v>
      </c>
    </row>
    <row r="2157" spans="1:22" ht="43.5" x14ac:dyDescent="0.35">
      <c r="A2157">
        <v>2155</v>
      </c>
      <c r="B2157" s="1" t="s">
        <v>2156</v>
      </c>
      <c r="C2157" s="1" t="s">
        <v>6265</v>
      </c>
      <c r="D2157" s="13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264"/>
        <v>2.3E-2</v>
      </c>
      <c r="P2157" s="4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42430.747511574074</v>
      </c>
      <c r="T2157" s="9">
        <f t="shared" si="269"/>
        <v>42460.70584490741</v>
      </c>
      <c r="U2157" t="str">
        <f t="shared" si="270"/>
        <v>Mar</v>
      </c>
      <c r="V2157" t="str">
        <f t="shared" si="271"/>
        <v>A</v>
      </c>
    </row>
    <row r="2158" spans="1:22" ht="43.5" x14ac:dyDescent="0.35">
      <c r="A2158">
        <v>2156</v>
      </c>
      <c r="B2158" s="1" t="s">
        <v>2157</v>
      </c>
      <c r="C2158" s="1" t="s">
        <v>6266</v>
      </c>
      <c r="D2158" s="13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264"/>
        <v>2.6660714285714284E-2</v>
      </c>
      <c r="P2158" s="4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41488.85423611111</v>
      </c>
      <c r="T2158" s="9">
        <f t="shared" si="269"/>
        <v>41533.85423611111</v>
      </c>
      <c r="U2158" t="str">
        <f t="shared" si="270"/>
        <v>Aug</v>
      </c>
      <c r="V2158" t="str">
        <f t="shared" si="271"/>
        <v>A</v>
      </c>
    </row>
    <row r="2159" spans="1:22" ht="29" x14ac:dyDescent="0.35">
      <c r="A2159">
        <v>2157</v>
      </c>
      <c r="B2159" s="1" t="s">
        <v>2158</v>
      </c>
      <c r="C2159" s="1" t="s">
        <v>6267</v>
      </c>
      <c r="D2159" s="13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264"/>
        <v>0.28192</v>
      </c>
      <c r="P2159" s="4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42694.98128472222</v>
      </c>
      <c r="T2159" s="9">
        <f t="shared" si="269"/>
        <v>42727.332638888889</v>
      </c>
      <c r="U2159" t="str">
        <f t="shared" si="270"/>
        <v>Nov</v>
      </c>
      <c r="V2159" t="str">
        <f t="shared" si="271"/>
        <v>A</v>
      </c>
    </row>
    <row r="2160" spans="1:22" ht="43.5" x14ac:dyDescent="0.35">
      <c r="A2160">
        <v>2158</v>
      </c>
      <c r="B2160" s="1" t="s">
        <v>2159</v>
      </c>
      <c r="C2160" s="1" t="s">
        <v>6268</v>
      </c>
      <c r="D2160" s="13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264"/>
        <v>6.5900366666666668E-2</v>
      </c>
      <c r="P2160" s="4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41264.853865740741</v>
      </c>
      <c r="T2160" s="9">
        <f t="shared" si="269"/>
        <v>41309.853865740741</v>
      </c>
      <c r="U2160" t="str">
        <f t="shared" si="270"/>
        <v>Dec</v>
      </c>
      <c r="V2160" t="str">
        <f t="shared" si="271"/>
        <v>A</v>
      </c>
    </row>
    <row r="2161" spans="1:22" ht="58" x14ac:dyDescent="0.35">
      <c r="A2161">
        <v>2159</v>
      </c>
      <c r="B2161" s="1" t="s">
        <v>2160</v>
      </c>
      <c r="C2161" s="1" t="s">
        <v>6269</v>
      </c>
      <c r="D2161" s="13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264"/>
        <v>7.2222222222222219E-3</v>
      </c>
      <c r="P2161" s="4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40710.731180555551</v>
      </c>
      <c r="T2161" s="9">
        <f t="shared" si="269"/>
        <v>40740.731180555551</v>
      </c>
      <c r="U2161" t="str">
        <f t="shared" si="270"/>
        <v>Jun</v>
      </c>
      <c r="V2161" t="str">
        <f t="shared" si="271"/>
        <v>A</v>
      </c>
    </row>
    <row r="2162" spans="1:22" ht="43.5" x14ac:dyDescent="0.35">
      <c r="A2162">
        <v>2160</v>
      </c>
      <c r="B2162" s="1" t="s">
        <v>2161</v>
      </c>
      <c r="C2162" s="1" t="s">
        <v>6270</v>
      </c>
      <c r="D2162" s="13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264"/>
        <v>8.5000000000000006E-3</v>
      </c>
      <c r="P2162" s="4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41018.711863425924</v>
      </c>
      <c r="T2162" s="9">
        <f t="shared" si="269"/>
        <v>41048.711863425924</v>
      </c>
      <c r="U2162" t="str">
        <f t="shared" si="270"/>
        <v>Apr</v>
      </c>
      <c r="V2162" t="str">
        <f t="shared" si="271"/>
        <v>A</v>
      </c>
    </row>
    <row r="2163" spans="1:22" ht="29" x14ac:dyDescent="0.35">
      <c r="A2163">
        <v>2161</v>
      </c>
      <c r="B2163" s="1" t="s">
        <v>2162</v>
      </c>
      <c r="C2163" s="1" t="s">
        <v>6271</v>
      </c>
      <c r="D2163" s="1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264"/>
        <v>1.1575</v>
      </c>
      <c r="P2163" s="4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9">
        <f t="shared" si="268"/>
        <v>42240.852534722217</v>
      </c>
      <c r="T2163" s="9">
        <f t="shared" si="269"/>
        <v>42270.852534722217</v>
      </c>
      <c r="U2163" t="str">
        <f t="shared" si="270"/>
        <v>Aug</v>
      </c>
      <c r="V2163" t="str">
        <f t="shared" si="271"/>
        <v>B</v>
      </c>
    </row>
    <row r="2164" spans="1:22" ht="43.5" x14ac:dyDescent="0.35">
      <c r="A2164">
        <v>2162</v>
      </c>
      <c r="B2164" s="1" t="s">
        <v>2163</v>
      </c>
      <c r="C2164" s="1" t="s">
        <v>6272</v>
      </c>
      <c r="D2164" s="13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264"/>
        <v>1.1226666666666667</v>
      </c>
      <c r="P2164" s="4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9">
        <f t="shared" si="268"/>
        <v>41813.766099537039</v>
      </c>
      <c r="T2164" s="9">
        <f t="shared" si="269"/>
        <v>41844.766099537039</v>
      </c>
      <c r="U2164" t="str">
        <f t="shared" si="270"/>
        <v>Jun</v>
      </c>
      <c r="V2164" t="str">
        <f t="shared" si="271"/>
        <v>B</v>
      </c>
    </row>
    <row r="2165" spans="1:22" ht="43.5" x14ac:dyDescent="0.35">
      <c r="A2165">
        <v>2163</v>
      </c>
      <c r="B2165" s="1" t="s">
        <v>2164</v>
      </c>
      <c r="C2165" s="1" t="s">
        <v>6273</v>
      </c>
      <c r="D2165" s="13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264"/>
        <v>1.3220000000000001</v>
      </c>
      <c r="P2165" s="4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9">
        <f t="shared" si="268"/>
        <v>42111.899537037039</v>
      </c>
      <c r="T2165" s="9">
        <f t="shared" si="269"/>
        <v>42163.159722222219</v>
      </c>
      <c r="U2165" t="str">
        <f t="shared" si="270"/>
        <v>Apr</v>
      </c>
      <c r="V2165" t="str">
        <f t="shared" si="271"/>
        <v>B</v>
      </c>
    </row>
    <row r="2166" spans="1:22" ht="29" x14ac:dyDescent="0.35">
      <c r="A2166">
        <v>2164</v>
      </c>
      <c r="B2166" s="1" t="s">
        <v>2165</v>
      </c>
      <c r="C2166" s="1" t="s">
        <v>6274</v>
      </c>
      <c r="D2166" s="13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264"/>
        <v>1.0263636363636364</v>
      </c>
      <c r="P2166" s="4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9">
        <f t="shared" si="268"/>
        <v>42515.71775462963</v>
      </c>
      <c r="T2166" s="9">
        <f t="shared" si="269"/>
        <v>42546.165972222225</v>
      </c>
      <c r="U2166" t="str">
        <f t="shared" si="270"/>
        <v>May</v>
      </c>
      <c r="V2166" t="str">
        <f t="shared" si="271"/>
        <v>B</v>
      </c>
    </row>
    <row r="2167" spans="1:22" ht="43.5" x14ac:dyDescent="0.35">
      <c r="A2167">
        <v>2165</v>
      </c>
      <c r="B2167" s="1" t="s">
        <v>2166</v>
      </c>
      <c r="C2167" s="1" t="s">
        <v>6275</v>
      </c>
      <c r="D2167" s="13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264"/>
        <v>1.3864000000000001</v>
      </c>
      <c r="P2167" s="4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9">
        <f t="shared" si="268"/>
        <v>42438.667071759264</v>
      </c>
      <c r="T2167" s="9">
        <f t="shared" si="269"/>
        <v>42468.625405092593</v>
      </c>
      <c r="U2167" t="str">
        <f t="shared" si="270"/>
        <v>Mar</v>
      </c>
      <c r="V2167" t="str">
        <f t="shared" si="271"/>
        <v>B</v>
      </c>
    </row>
    <row r="2168" spans="1:22" ht="58" x14ac:dyDescent="0.35">
      <c r="A2168">
        <v>2166</v>
      </c>
      <c r="B2168" s="1" t="s">
        <v>2167</v>
      </c>
      <c r="C2168" s="1" t="s">
        <v>6276</v>
      </c>
      <c r="D2168" s="13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264"/>
        <v>1.466</v>
      </c>
      <c r="P2168" s="4">
        <f t="shared" si="265"/>
        <v>91.625</v>
      </c>
      <c r="Q2168" t="str">
        <f t="shared" si="266"/>
        <v>music</v>
      </c>
      <c r="R2168" t="str">
        <f t="shared" si="267"/>
        <v>rock</v>
      </c>
      <c r="S2168" s="9">
        <f t="shared" si="268"/>
        <v>41933.838171296295</v>
      </c>
      <c r="T2168" s="9">
        <f t="shared" si="269"/>
        <v>41978.879837962959</v>
      </c>
      <c r="U2168" t="str">
        <f t="shared" si="270"/>
        <v>Oct</v>
      </c>
      <c r="V2168" t="str">
        <f t="shared" si="271"/>
        <v>B</v>
      </c>
    </row>
    <row r="2169" spans="1:22" ht="29" x14ac:dyDescent="0.35">
      <c r="A2169">
        <v>2167</v>
      </c>
      <c r="B2169" s="1" t="s">
        <v>2168</v>
      </c>
      <c r="C2169" s="1" t="s">
        <v>6277</v>
      </c>
      <c r="D2169" s="13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264"/>
        <v>1.2</v>
      </c>
      <c r="P2169" s="4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41153.066400462965</v>
      </c>
      <c r="T2169" s="9">
        <f t="shared" si="269"/>
        <v>41167.066400462965</v>
      </c>
      <c r="U2169" t="str">
        <f t="shared" si="270"/>
        <v>Sep</v>
      </c>
      <c r="V2169" t="str">
        <f t="shared" si="271"/>
        <v>B</v>
      </c>
    </row>
    <row r="2170" spans="1:22" ht="43.5" x14ac:dyDescent="0.35">
      <c r="A2170">
        <v>2168</v>
      </c>
      <c r="B2170" s="1" t="s">
        <v>2169</v>
      </c>
      <c r="C2170" s="1" t="s">
        <v>6278</v>
      </c>
      <c r="D2170" s="13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264"/>
        <v>1.215816111111111</v>
      </c>
      <c r="P2170" s="4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9">
        <f t="shared" si="268"/>
        <v>42745.600243055553</v>
      </c>
      <c r="T2170" s="9">
        <f t="shared" si="269"/>
        <v>42776.208333333328</v>
      </c>
      <c r="U2170" t="str">
        <f t="shared" si="270"/>
        <v>Jan</v>
      </c>
      <c r="V2170" t="str">
        <f t="shared" si="271"/>
        <v>B</v>
      </c>
    </row>
    <row r="2171" spans="1:22" ht="58" x14ac:dyDescent="0.35">
      <c r="A2171">
        <v>2169</v>
      </c>
      <c r="B2171" s="1" t="s">
        <v>2170</v>
      </c>
      <c r="C2171" s="1" t="s">
        <v>6279</v>
      </c>
      <c r="D2171" s="13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264"/>
        <v>1</v>
      </c>
      <c r="P2171" s="4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9">
        <f t="shared" si="268"/>
        <v>42793.700821759259</v>
      </c>
      <c r="T2171" s="9">
        <f t="shared" si="269"/>
        <v>42796.700821759259</v>
      </c>
      <c r="U2171" t="str">
        <f t="shared" si="270"/>
        <v>Feb</v>
      </c>
      <c r="V2171" t="str">
        <f t="shared" si="271"/>
        <v>B</v>
      </c>
    </row>
    <row r="2172" spans="1:22" ht="43.5" x14ac:dyDescent="0.35">
      <c r="A2172">
        <v>2170</v>
      </c>
      <c r="B2172" s="1" t="s">
        <v>2171</v>
      </c>
      <c r="C2172" s="1" t="s">
        <v>6280</v>
      </c>
      <c r="D2172" s="13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264"/>
        <v>1.8085714285714285</v>
      </c>
      <c r="P2172" s="4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9">
        <f t="shared" si="268"/>
        <v>42198.750254629631</v>
      </c>
      <c r="T2172" s="9">
        <f t="shared" si="269"/>
        <v>42238.750254629631</v>
      </c>
      <c r="U2172" t="str">
        <f t="shared" si="270"/>
        <v>Jul</v>
      </c>
      <c r="V2172" t="str">
        <f t="shared" si="271"/>
        <v>B</v>
      </c>
    </row>
    <row r="2173" spans="1:22" ht="43.5" x14ac:dyDescent="0.35">
      <c r="A2173">
        <v>2171</v>
      </c>
      <c r="B2173" s="1" t="s">
        <v>2172</v>
      </c>
      <c r="C2173" s="1" t="s">
        <v>6281</v>
      </c>
      <c r="D2173" s="1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264"/>
        <v>1.0607500000000001</v>
      </c>
      <c r="P2173" s="4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9">
        <f t="shared" si="268"/>
        <v>42141.95711805555</v>
      </c>
      <c r="T2173" s="9">
        <f t="shared" si="269"/>
        <v>42177.208333333328</v>
      </c>
      <c r="U2173" t="str">
        <f t="shared" si="270"/>
        <v>May</v>
      </c>
      <c r="V2173" t="str">
        <f t="shared" si="271"/>
        <v>B</v>
      </c>
    </row>
    <row r="2174" spans="1:22" ht="43.5" x14ac:dyDescent="0.35">
      <c r="A2174">
        <v>2172</v>
      </c>
      <c r="B2174" s="1" t="s">
        <v>2173</v>
      </c>
      <c r="C2174" s="1" t="s">
        <v>6282</v>
      </c>
      <c r="D2174" s="13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264"/>
        <v>1</v>
      </c>
      <c r="P2174" s="4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9">
        <f t="shared" si="268"/>
        <v>42082.580092592587</v>
      </c>
      <c r="T2174" s="9">
        <f t="shared" si="269"/>
        <v>42112.580092592587</v>
      </c>
      <c r="U2174" t="str">
        <f t="shared" si="270"/>
        <v>Mar</v>
      </c>
      <c r="V2174" t="str">
        <f t="shared" si="271"/>
        <v>B</v>
      </c>
    </row>
    <row r="2175" spans="1:22" ht="43.5" x14ac:dyDescent="0.35">
      <c r="A2175">
        <v>2173</v>
      </c>
      <c r="B2175" s="1" t="s">
        <v>2174</v>
      </c>
      <c r="C2175" s="1" t="s">
        <v>6283</v>
      </c>
      <c r="D2175" s="13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264"/>
        <v>1.2692857142857144</v>
      </c>
      <c r="P2175" s="4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9">
        <f t="shared" si="268"/>
        <v>41495.692627314813</v>
      </c>
      <c r="T2175" s="9">
        <f t="shared" si="269"/>
        <v>41527.165972222225</v>
      </c>
      <c r="U2175" t="str">
        <f t="shared" si="270"/>
        <v>Aug</v>
      </c>
      <c r="V2175" t="str">
        <f t="shared" si="271"/>
        <v>B</v>
      </c>
    </row>
    <row r="2176" spans="1:22" ht="58" x14ac:dyDescent="0.35">
      <c r="A2176">
        <v>2174</v>
      </c>
      <c r="B2176" s="1" t="s">
        <v>2175</v>
      </c>
      <c r="C2176" s="1" t="s">
        <v>6284</v>
      </c>
      <c r="D2176" s="13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264"/>
        <v>1.0297499999999999</v>
      </c>
      <c r="P2176" s="4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9">
        <f t="shared" si="268"/>
        <v>42465.542905092589</v>
      </c>
      <c r="T2176" s="9">
        <f t="shared" si="269"/>
        <v>42495.542905092589</v>
      </c>
      <c r="U2176" t="str">
        <f t="shared" si="270"/>
        <v>Apr</v>
      </c>
      <c r="V2176" t="str">
        <f t="shared" si="271"/>
        <v>B</v>
      </c>
    </row>
    <row r="2177" spans="1:22" ht="43.5" x14ac:dyDescent="0.35">
      <c r="A2177">
        <v>2175</v>
      </c>
      <c r="B2177" s="1" t="s">
        <v>2176</v>
      </c>
      <c r="C2177" s="1" t="s">
        <v>6285</v>
      </c>
      <c r="D2177" s="13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264"/>
        <v>2.5</v>
      </c>
      <c r="P2177" s="4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9">
        <f t="shared" si="268"/>
        <v>42565.009097222224</v>
      </c>
      <c r="T2177" s="9">
        <f t="shared" si="269"/>
        <v>42572.009097222224</v>
      </c>
      <c r="U2177" t="str">
        <f t="shared" si="270"/>
        <v>Jul</v>
      </c>
      <c r="V2177" t="str">
        <f t="shared" si="271"/>
        <v>C</v>
      </c>
    </row>
    <row r="2178" spans="1:22" ht="43.5" x14ac:dyDescent="0.35">
      <c r="A2178">
        <v>2176</v>
      </c>
      <c r="B2178" s="1" t="s">
        <v>2177</v>
      </c>
      <c r="C2178" s="1" t="s">
        <v>6286</v>
      </c>
      <c r="D2178" s="13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264"/>
        <v>1.2602</v>
      </c>
      <c r="P2178" s="4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9">
        <f t="shared" si="268"/>
        <v>42096.633206018523</v>
      </c>
      <c r="T2178" s="9">
        <f t="shared" si="269"/>
        <v>42126.633206018523</v>
      </c>
      <c r="U2178" t="str">
        <f t="shared" si="270"/>
        <v>Apr</v>
      </c>
      <c r="V2178" t="str">
        <f t="shared" si="271"/>
        <v>B</v>
      </c>
    </row>
    <row r="2179" spans="1:22" ht="72.5" x14ac:dyDescent="0.35">
      <c r="A2179">
        <v>2177</v>
      </c>
      <c r="B2179" s="1" t="s">
        <v>2178</v>
      </c>
      <c r="C2179" s="1" t="s">
        <v>6287</v>
      </c>
      <c r="D2179" s="13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72">E2179/D2179</f>
        <v>1.0012000000000001</v>
      </c>
      <c r="P2179" s="4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9">
        <f t="shared" ref="S2179:S2242" si="276">(((J2179/60)/60)/24)+DATE(1970,1,1)</f>
        <v>42502.250775462962</v>
      </c>
      <c r="T2179" s="9">
        <f t="shared" ref="T2179:T2242" si="277">(((I2179/60)/60)/24)+DATE(1970,1,1)</f>
        <v>42527.250775462962</v>
      </c>
      <c r="U2179" t="str">
        <f t="shared" ref="U2179:U2242" si="278">(TEXT(S2179,"mmm"))</f>
        <v>May</v>
      </c>
      <c r="V2179" t="str">
        <f t="shared" ref="V2179:V2242" si="279">IF(O2179&lt;1,"A",IF(O2179&lt;2,"B","C"))</f>
        <v>B</v>
      </c>
    </row>
    <row r="2180" spans="1:22" ht="43.5" x14ac:dyDescent="0.35">
      <c r="A2180">
        <v>2178</v>
      </c>
      <c r="B2180" s="1" t="s">
        <v>2179</v>
      </c>
      <c r="C2180" s="1" t="s">
        <v>6288</v>
      </c>
      <c r="D2180" s="13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72"/>
        <v>1.3864000000000001</v>
      </c>
      <c r="P2180" s="4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9">
        <f t="shared" si="276"/>
        <v>42723.63653935185</v>
      </c>
      <c r="T2180" s="9">
        <f t="shared" si="277"/>
        <v>42753.63653935185</v>
      </c>
      <c r="U2180" t="str">
        <f t="shared" si="278"/>
        <v>Dec</v>
      </c>
      <c r="V2180" t="str">
        <f t="shared" si="279"/>
        <v>B</v>
      </c>
    </row>
    <row r="2181" spans="1:22" ht="43.5" x14ac:dyDescent="0.35">
      <c r="A2181">
        <v>2179</v>
      </c>
      <c r="B2181" s="1" t="s">
        <v>2180</v>
      </c>
      <c r="C2181" s="1" t="s">
        <v>6289</v>
      </c>
      <c r="D2181" s="13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72"/>
        <v>1.6140000000000001</v>
      </c>
      <c r="P2181" s="4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9">
        <f t="shared" si="276"/>
        <v>42075.171203703707</v>
      </c>
      <c r="T2181" s="9">
        <f t="shared" si="277"/>
        <v>42105.171203703707</v>
      </c>
      <c r="U2181" t="str">
        <f t="shared" si="278"/>
        <v>Mar</v>
      </c>
      <c r="V2181" t="str">
        <f t="shared" si="279"/>
        <v>B</v>
      </c>
    </row>
    <row r="2182" spans="1:22" ht="29" x14ac:dyDescent="0.35">
      <c r="A2182">
        <v>2180</v>
      </c>
      <c r="B2182" s="1" t="s">
        <v>2181</v>
      </c>
      <c r="C2182" s="1" t="s">
        <v>6290</v>
      </c>
      <c r="D2182" s="13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72"/>
        <v>1.071842</v>
      </c>
      <c r="P2182" s="4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9">
        <f t="shared" si="276"/>
        <v>42279.669768518521</v>
      </c>
      <c r="T2182" s="9">
        <f t="shared" si="277"/>
        <v>42321.711435185185</v>
      </c>
      <c r="U2182" t="str">
        <f t="shared" si="278"/>
        <v>Oct</v>
      </c>
      <c r="V2182" t="str">
        <f t="shared" si="279"/>
        <v>B</v>
      </c>
    </row>
    <row r="2183" spans="1:22" ht="58" x14ac:dyDescent="0.35">
      <c r="A2183">
        <v>2181</v>
      </c>
      <c r="B2183" s="1" t="s">
        <v>2182</v>
      </c>
      <c r="C2183" s="1" t="s">
        <v>6291</v>
      </c>
      <c r="D2183" s="1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72"/>
        <v>1.5309999999999999</v>
      </c>
      <c r="P2183" s="4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42773.005243055552</v>
      </c>
      <c r="T2183" s="9">
        <f t="shared" si="277"/>
        <v>42787.005243055552</v>
      </c>
      <c r="U2183" t="str">
        <f t="shared" si="278"/>
        <v>Feb</v>
      </c>
      <c r="V2183" t="str">
        <f t="shared" si="279"/>
        <v>B</v>
      </c>
    </row>
    <row r="2184" spans="1:22" ht="43.5" x14ac:dyDescent="0.35">
      <c r="A2184">
        <v>2182</v>
      </c>
      <c r="B2184" s="1" t="s">
        <v>2183</v>
      </c>
      <c r="C2184" s="1" t="s">
        <v>6292</v>
      </c>
      <c r="D2184" s="13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72"/>
        <v>5.2416666666666663</v>
      </c>
      <c r="P2184" s="4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41879.900752314818</v>
      </c>
      <c r="T2184" s="9">
        <f t="shared" si="277"/>
        <v>41914.900752314818</v>
      </c>
      <c r="U2184" t="str">
        <f t="shared" si="278"/>
        <v>Aug</v>
      </c>
      <c r="V2184" t="str">
        <f t="shared" si="279"/>
        <v>C</v>
      </c>
    </row>
    <row r="2185" spans="1:22" ht="43.5" x14ac:dyDescent="0.35">
      <c r="A2185">
        <v>2183</v>
      </c>
      <c r="B2185" s="1" t="s">
        <v>2184</v>
      </c>
      <c r="C2185" s="1" t="s">
        <v>6293</v>
      </c>
      <c r="D2185" s="13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72"/>
        <v>4.8927777777777779</v>
      </c>
      <c r="P2185" s="4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42745.365474537044</v>
      </c>
      <c r="T2185" s="9">
        <f t="shared" si="277"/>
        <v>42775.208333333328</v>
      </c>
      <c r="U2185" t="str">
        <f t="shared" si="278"/>
        <v>Jan</v>
      </c>
      <c r="V2185" t="str">
        <f t="shared" si="279"/>
        <v>C</v>
      </c>
    </row>
    <row r="2186" spans="1:22" ht="58" x14ac:dyDescent="0.35">
      <c r="A2186">
        <v>2184</v>
      </c>
      <c r="B2186" s="1" t="s">
        <v>2185</v>
      </c>
      <c r="C2186" s="1" t="s">
        <v>6294</v>
      </c>
      <c r="D2186" s="13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72"/>
        <v>2.8473999999999999</v>
      </c>
      <c r="P2186" s="4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42380.690289351856</v>
      </c>
      <c r="T2186" s="9">
        <f t="shared" si="277"/>
        <v>42394.666666666672</v>
      </c>
      <c r="U2186" t="str">
        <f t="shared" si="278"/>
        <v>Jan</v>
      </c>
      <c r="V2186" t="str">
        <f t="shared" si="279"/>
        <v>C</v>
      </c>
    </row>
    <row r="2187" spans="1:22" ht="43.5" x14ac:dyDescent="0.35">
      <c r="A2187">
        <v>2185</v>
      </c>
      <c r="B2187" s="1" t="s">
        <v>2186</v>
      </c>
      <c r="C2187" s="1" t="s">
        <v>6295</v>
      </c>
      <c r="D2187" s="13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72"/>
        <v>18.569700000000001</v>
      </c>
      <c r="P2187" s="4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41319.349988425929</v>
      </c>
      <c r="T2187" s="9">
        <f t="shared" si="277"/>
        <v>41359.349988425929</v>
      </c>
      <c r="U2187" t="str">
        <f t="shared" si="278"/>
        <v>Feb</v>
      </c>
      <c r="V2187" t="str">
        <f t="shared" si="279"/>
        <v>C</v>
      </c>
    </row>
    <row r="2188" spans="1:22" ht="43.5" x14ac:dyDescent="0.35">
      <c r="A2188">
        <v>2186</v>
      </c>
      <c r="B2188" s="1" t="s">
        <v>2187</v>
      </c>
      <c r="C2188" s="1" t="s">
        <v>6296</v>
      </c>
      <c r="D2188" s="13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72"/>
        <v>1.0967499999999999</v>
      </c>
      <c r="P2188" s="4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42583.615081018521</v>
      </c>
      <c r="T2188" s="9">
        <f t="shared" si="277"/>
        <v>42620.083333333328</v>
      </c>
      <c r="U2188" t="str">
        <f t="shared" si="278"/>
        <v>Aug</v>
      </c>
      <c r="V2188" t="str">
        <f t="shared" si="279"/>
        <v>B</v>
      </c>
    </row>
    <row r="2189" spans="1:22" ht="43.5" x14ac:dyDescent="0.35">
      <c r="A2189">
        <v>2187</v>
      </c>
      <c r="B2189" s="1" t="s">
        <v>2188</v>
      </c>
      <c r="C2189" s="1" t="s">
        <v>6297</v>
      </c>
      <c r="D2189" s="13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72"/>
        <v>10.146425000000001</v>
      </c>
      <c r="P2189" s="4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42068.209097222221</v>
      </c>
      <c r="T2189" s="9">
        <f t="shared" si="277"/>
        <v>42097.165972222225</v>
      </c>
      <c r="U2189" t="str">
        <f t="shared" si="278"/>
        <v>Mar</v>
      </c>
      <c r="V2189" t="str">
        <f t="shared" si="279"/>
        <v>C</v>
      </c>
    </row>
    <row r="2190" spans="1:22" ht="43.5" x14ac:dyDescent="0.35">
      <c r="A2190">
        <v>2188</v>
      </c>
      <c r="B2190" s="1" t="s">
        <v>2189</v>
      </c>
      <c r="C2190" s="1" t="s">
        <v>6298</v>
      </c>
      <c r="D2190" s="13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72"/>
        <v>4.1217692027666546</v>
      </c>
      <c r="P2190" s="4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42633.586122685185</v>
      </c>
      <c r="T2190" s="9">
        <f t="shared" si="277"/>
        <v>42668.708333333328</v>
      </c>
      <c r="U2190" t="str">
        <f t="shared" si="278"/>
        <v>Sep</v>
      </c>
      <c r="V2190" t="str">
        <f t="shared" si="279"/>
        <v>C</v>
      </c>
    </row>
    <row r="2191" spans="1:22" ht="43.5" x14ac:dyDescent="0.35">
      <c r="A2191">
        <v>2189</v>
      </c>
      <c r="B2191" s="1" t="s">
        <v>2190</v>
      </c>
      <c r="C2191" s="1" t="s">
        <v>6299</v>
      </c>
      <c r="D2191" s="13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72"/>
        <v>5.0324999999999998</v>
      </c>
      <c r="P2191" s="4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42467.788194444445</v>
      </c>
      <c r="T2191" s="9">
        <f t="shared" si="277"/>
        <v>42481.916666666672</v>
      </c>
      <c r="U2191" t="str">
        <f t="shared" si="278"/>
        <v>Apr</v>
      </c>
      <c r="V2191" t="str">
        <f t="shared" si="279"/>
        <v>C</v>
      </c>
    </row>
    <row r="2192" spans="1:22" ht="43.5" x14ac:dyDescent="0.35">
      <c r="A2192">
        <v>2190</v>
      </c>
      <c r="B2192" s="1" t="s">
        <v>2191</v>
      </c>
      <c r="C2192" s="1" t="s">
        <v>6300</v>
      </c>
      <c r="D2192" s="13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72"/>
        <v>1.8461052631578947</v>
      </c>
      <c r="P2192" s="4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42417.625046296293</v>
      </c>
      <c r="T2192" s="9">
        <f t="shared" si="277"/>
        <v>42452.290972222225</v>
      </c>
      <c r="U2192" t="str">
        <f t="shared" si="278"/>
        <v>Feb</v>
      </c>
      <c r="V2192" t="str">
        <f t="shared" si="279"/>
        <v>B</v>
      </c>
    </row>
    <row r="2193" spans="1:22" ht="58" x14ac:dyDescent="0.35">
      <c r="A2193">
        <v>2191</v>
      </c>
      <c r="B2193" s="1" t="s">
        <v>2192</v>
      </c>
      <c r="C2193" s="1" t="s">
        <v>6301</v>
      </c>
      <c r="D2193" s="1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72"/>
        <v>1.1973333333333334</v>
      </c>
      <c r="P2193" s="4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42768.833645833336</v>
      </c>
      <c r="T2193" s="9">
        <f t="shared" si="277"/>
        <v>42780.833645833336</v>
      </c>
      <c r="U2193" t="str">
        <f t="shared" si="278"/>
        <v>Feb</v>
      </c>
      <c r="V2193" t="str">
        <f t="shared" si="279"/>
        <v>B</v>
      </c>
    </row>
    <row r="2194" spans="1:22" ht="58" x14ac:dyDescent="0.35">
      <c r="A2194">
        <v>2192</v>
      </c>
      <c r="B2194" s="1" t="s">
        <v>2193</v>
      </c>
      <c r="C2194" s="1" t="s">
        <v>6302</v>
      </c>
      <c r="D2194" s="13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72"/>
        <v>10.812401666666668</v>
      </c>
      <c r="P2194" s="4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42691.8512037037</v>
      </c>
      <c r="T2194" s="9">
        <f t="shared" si="277"/>
        <v>42719.958333333328</v>
      </c>
      <c r="U2194" t="str">
        <f t="shared" si="278"/>
        <v>Nov</v>
      </c>
      <c r="V2194" t="str">
        <f t="shared" si="279"/>
        <v>C</v>
      </c>
    </row>
    <row r="2195" spans="1:22" ht="58" x14ac:dyDescent="0.35">
      <c r="A2195">
        <v>2193</v>
      </c>
      <c r="B2195" s="1" t="s">
        <v>2194</v>
      </c>
      <c r="C2195" s="1" t="s">
        <v>6303</v>
      </c>
      <c r="D2195" s="13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72"/>
        <v>4.5237333333333334</v>
      </c>
      <c r="P2195" s="4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42664.405925925923</v>
      </c>
      <c r="T2195" s="9">
        <f t="shared" si="277"/>
        <v>42695.207638888889</v>
      </c>
      <c r="U2195" t="str">
        <f t="shared" si="278"/>
        <v>Oct</v>
      </c>
      <c r="V2195" t="str">
        <f t="shared" si="279"/>
        <v>C</v>
      </c>
    </row>
    <row r="2196" spans="1:22" ht="58" x14ac:dyDescent="0.35">
      <c r="A2196">
        <v>2194</v>
      </c>
      <c r="B2196" s="1" t="s">
        <v>2195</v>
      </c>
      <c r="C2196" s="1" t="s">
        <v>6304</v>
      </c>
      <c r="D2196" s="13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72"/>
        <v>5.3737000000000004</v>
      </c>
      <c r="P2196" s="4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42425.757986111115</v>
      </c>
      <c r="T2196" s="9">
        <f t="shared" si="277"/>
        <v>42455.716319444444</v>
      </c>
      <c r="U2196" t="str">
        <f t="shared" si="278"/>
        <v>Feb</v>
      </c>
      <c r="V2196" t="str">
        <f t="shared" si="279"/>
        <v>C</v>
      </c>
    </row>
    <row r="2197" spans="1:22" ht="29" x14ac:dyDescent="0.35">
      <c r="A2197">
        <v>2195</v>
      </c>
      <c r="B2197" s="1" t="s">
        <v>2196</v>
      </c>
      <c r="C2197" s="1" t="s">
        <v>6305</v>
      </c>
      <c r="D2197" s="13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72"/>
        <v>1.2032608695652174</v>
      </c>
      <c r="P2197" s="4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42197.771990740745</v>
      </c>
      <c r="T2197" s="9">
        <f t="shared" si="277"/>
        <v>42227.771990740745</v>
      </c>
      <c r="U2197" t="str">
        <f t="shared" si="278"/>
        <v>Jul</v>
      </c>
      <c r="V2197" t="str">
        <f t="shared" si="279"/>
        <v>B</v>
      </c>
    </row>
    <row r="2198" spans="1:22" ht="29" x14ac:dyDescent="0.35">
      <c r="A2198">
        <v>2196</v>
      </c>
      <c r="B2198" s="1" t="s">
        <v>2197</v>
      </c>
      <c r="C2198" s="1" t="s">
        <v>6306</v>
      </c>
      <c r="D2198" s="13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72"/>
        <v>1.1383571428571428</v>
      </c>
      <c r="P2198" s="4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42675.487291666665</v>
      </c>
      <c r="T2198" s="9">
        <f t="shared" si="277"/>
        <v>42706.291666666672</v>
      </c>
      <c r="U2198" t="str">
        <f t="shared" si="278"/>
        <v>Nov</v>
      </c>
      <c r="V2198" t="str">
        <f t="shared" si="279"/>
        <v>B</v>
      </c>
    </row>
    <row r="2199" spans="1:22" ht="43.5" x14ac:dyDescent="0.35">
      <c r="A2199">
        <v>2197</v>
      </c>
      <c r="B2199" s="1" t="s">
        <v>2198</v>
      </c>
      <c r="C2199" s="1" t="s">
        <v>6307</v>
      </c>
      <c r="D2199" s="13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72"/>
        <v>9.5103109999999997</v>
      </c>
      <c r="P2199" s="4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42033.584016203706</v>
      </c>
      <c r="T2199" s="9">
        <f t="shared" si="277"/>
        <v>42063.584016203706</v>
      </c>
      <c r="U2199" t="str">
        <f t="shared" si="278"/>
        <v>Jan</v>
      </c>
      <c r="V2199" t="str">
        <f t="shared" si="279"/>
        <v>C</v>
      </c>
    </row>
    <row r="2200" spans="1:22" ht="43.5" x14ac:dyDescent="0.35">
      <c r="A2200">
        <v>2198</v>
      </c>
      <c r="B2200" s="1" t="s">
        <v>2199</v>
      </c>
      <c r="C2200" s="1" t="s">
        <v>6308</v>
      </c>
      <c r="D2200" s="13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72"/>
        <v>1.3289249999999999</v>
      </c>
      <c r="P2200" s="4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42292.513888888891</v>
      </c>
      <c r="T2200" s="9">
        <f t="shared" si="277"/>
        <v>42322.555555555555</v>
      </c>
      <c r="U2200" t="str">
        <f t="shared" si="278"/>
        <v>Oct</v>
      </c>
      <c r="V2200" t="str">
        <f t="shared" si="279"/>
        <v>B</v>
      </c>
    </row>
    <row r="2201" spans="1:22" ht="29" x14ac:dyDescent="0.35">
      <c r="A2201">
        <v>2199</v>
      </c>
      <c r="B2201" s="1" t="s">
        <v>2200</v>
      </c>
      <c r="C2201" s="1" t="s">
        <v>6309</v>
      </c>
      <c r="D2201" s="13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72"/>
        <v>1.4697777777777778</v>
      </c>
      <c r="P2201" s="4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42262.416643518518</v>
      </c>
      <c r="T2201" s="9">
        <f t="shared" si="277"/>
        <v>42292.416643518518</v>
      </c>
      <c r="U2201" t="str">
        <f t="shared" si="278"/>
        <v>Sep</v>
      </c>
      <c r="V2201" t="str">
        <f t="shared" si="279"/>
        <v>B</v>
      </c>
    </row>
    <row r="2202" spans="1:22" ht="43.5" x14ac:dyDescent="0.35">
      <c r="A2202">
        <v>2200</v>
      </c>
      <c r="B2202" s="1" t="s">
        <v>2201</v>
      </c>
      <c r="C2202" s="1" t="s">
        <v>6310</v>
      </c>
      <c r="D2202" s="13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72"/>
        <v>5.4215</v>
      </c>
      <c r="P2202" s="4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42163.625787037032</v>
      </c>
      <c r="T2202" s="9">
        <f t="shared" si="277"/>
        <v>42191.125</v>
      </c>
      <c r="U2202" t="str">
        <f t="shared" si="278"/>
        <v>Jun</v>
      </c>
      <c r="V2202" t="str">
        <f t="shared" si="279"/>
        <v>C</v>
      </c>
    </row>
    <row r="2203" spans="1:22" ht="43.5" x14ac:dyDescent="0.35">
      <c r="A2203">
        <v>2201</v>
      </c>
      <c r="B2203" s="1" t="s">
        <v>2202</v>
      </c>
      <c r="C2203" s="1" t="s">
        <v>6311</v>
      </c>
      <c r="D2203" s="1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72"/>
        <v>3.8271818181818182</v>
      </c>
      <c r="P2203" s="4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41276.846817129634</v>
      </c>
      <c r="T2203" s="9">
        <f t="shared" si="277"/>
        <v>41290.846817129634</v>
      </c>
      <c r="U2203" t="str">
        <f t="shared" si="278"/>
        <v>Jan</v>
      </c>
      <c r="V2203" t="str">
        <f t="shared" si="279"/>
        <v>C</v>
      </c>
    </row>
    <row r="2204" spans="1:22" ht="29" x14ac:dyDescent="0.35">
      <c r="A2204">
        <v>2202</v>
      </c>
      <c r="B2204" s="1" t="s">
        <v>2203</v>
      </c>
      <c r="C2204" s="1" t="s">
        <v>6312</v>
      </c>
      <c r="D2204" s="13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72"/>
        <v>7.0418124999999998</v>
      </c>
      <c r="P2204" s="4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41184.849166666667</v>
      </c>
      <c r="T2204" s="9">
        <f t="shared" si="277"/>
        <v>41214.849166666667</v>
      </c>
      <c r="U2204" t="str">
        <f t="shared" si="278"/>
        <v>Oct</v>
      </c>
      <c r="V2204" t="str">
        <f t="shared" si="279"/>
        <v>C</v>
      </c>
    </row>
    <row r="2205" spans="1:22" ht="43.5" x14ac:dyDescent="0.35">
      <c r="A2205">
        <v>2203</v>
      </c>
      <c r="B2205" s="1" t="s">
        <v>2204</v>
      </c>
      <c r="C2205" s="1" t="s">
        <v>6313</v>
      </c>
      <c r="D2205" s="13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72"/>
        <v>1.0954999999999999</v>
      </c>
      <c r="P2205" s="4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42241.85974537037</v>
      </c>
      <c r="T2205" s="9">
        <f t="shared" si="277"/>
        <v>42271.85974537037</v>
      </c>
      <c r="U2205" t="str">
        <f t="shared" si="278"/>
        <v>Aug</v>
      </c>
      <c r="V2205" t="str">
        <f t="shared" si="279"/>
        <v>B</v>
      </c>
    </row>
    <row r="2206" spans="1:22" ht="43.5" x14ac:dyDescent="0.35">
      <c r="A2206">
        <v>2204</v>
      </c>
      <c r="B2206" s="1" t="s">
        <v>2205</v>
      </c>
      <c r="C2206" s="1" t="s">
        <v>6314</v>
      </c>
      <c r="D2206" s="13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72"/>
        <v>1.3286666666666667</v>
      </c>
      <c r="P2206" s="4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41312.311562499999</v>
      </c>
      <c r="T2206" s="9">
        <f t="shared" si="277"/>
        <v>41342.311562499999</v>
      </c>
      <c r="U2206" t="str">
        <f t="shared" si="278"/>
        <v>Feb</v>
      </c>
      <c r="V2206" t="str">
        <f t="shared" si="279"/>
        <v>B</v>
      </c>
    </row>
    <row r="2207" spans="1:22" ht="43.5" x14ac:dyDescent="0.35">
      <c r="A2207">
        <v>2205</v>
      </c>
      <c r="B2207" s="1" t="s">
        <v>2206</v>
      </c>
      <c r="C2207" s="1" t="s">
        <v>6315</v>
      </c>
      <c r="D2207" s="13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72"/>
        <v>1.52</v>
      </c>
      <c r="P2207" s="4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41031.82163194444</v>
      </c>
      <c r="T2207" s="9">
        <f t="shared" si="277"/>
        <v>41061.82163194444</v>
      </c>
      <c r="U2207" t="str">
        <f t="shared" si="278"/>
        <v>May</v>
      </c>
      <c r="V2207" t="str">
        <f t="shared" si="279"/>
        <v>B</v>
      </c>
    </row>
    <row r="2208" spans="1:22" ht="43.5" x14ac:dyDescent="0.35">
      <c r="A2208">
        <v>2206</v>
      </c>
      <c r="B2208" s="1" t="s">
        <v>2207</v>
      </c>
      <c r="C2208" s="1" t="s">
        <v>6316</v>
      </c>
      <c r="D2208" s="13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72"/>
        <v>1.0272727272727273</v>
      </c>
      <c r="P2208" s="4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40997.257222222222</v>
      </c>
      <c r="T2208" s="9">
        <f t="shared" si="277"/>
        <v>41015.257222222222</v>
      </c>
      <c r="U2208" t="str">
        <f t="shared" si="278"/>
        <v>Mar</v>
      </c>
      <c r="V2208" t="str">
        <f t="shared" si="279"/>
        <v>B</v>
      </c>
    </row>
    <row r="2209" spans="1:22" ht="43.5" x14ac:dyDescent="0.35">
      <c r="A2209">
        <v>2207</v>
      </c>
      <c r="B2209" s="1" t="s">
        <v>2208</v>
      </c>
      <c r="C2209" s="1" t="s">
        <v>6317</v>
      </c>
      <c r="D2209" s="13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72"/>
        <v>1</v>
      </c>
      <c r="P2209" s="4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41564.194131944445</v>
      </c>
      <c r="T2209" s="9">
        <f t="shared" si="277"/>
        <v>41594.235798611109</v>
      </c>
      <c r="U2209" t="str">
        <f t="shared" si="278"/>
        <v>Oct</v>
      </c>
      <c r="V2209" t="str">
        <f t="shared" si="279"/>
        <v>B</v>
      </c>
    </row>
    <row r="2210" spans="1:22" ht="43.5" x14ac:dyDescent="0.35">
      <c r="A2210">
        <v>2208</v>
      </c>
      <c r="B2210" s="1" t="s">
        <v>2209</v>
      </c>
      <c r="C2210" s="1" t="s">
        <v>6318</v>
      </c>
      <c r="D2210" s="13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72"/>
        <v>1.016</v>
      </c>
      <c r="P2210" s="4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40946.882245370369</v>
      </c>
      <c r="T2210" s="9">
        <f t="shared" si="277"/>
        <v>41006.166666666664</v>
      </c>
      <c r="U2210" t="str">
        <f t="shared" si="278"/>
        <v>Feb</v>
      </c>
      <c r="V2210" t="str">
        <f t="shared" si="279"/>
        <v>B</v>
      </c>
    </row>
    <row r="2211" spans="1:22" ht="29" x14ac:dyDescent="0.35">
      <c r="A2211">
        <v>2209</v>
      </c>
      <c r="B2211" s="1" t="s">
        <v>2210</v>
      </c>
      <c r="C2211" s="1" t="s">
        <v>6319</v>
      </c>
      <c r="D2211" s="13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72"/>
        <v>1.508</v>
      </c>
      <c r="P2211" s="4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41732.479675925926</v>
      </c>
      <c r="T2211" s="9">
        <f t="shared" si="277"/>
        <v>41743.958333333336</v>
      </c>
      <c r="U2211" t="str">
        <f t="shared" si="278"/>
        <v>Apr</v>
      </c>
      <c r="V2211" t="str">
        <f t="shared" si="279"/>
        <v>B</v>
      </c>
    </row>
    <row r="2212" spans="1:22" ht="58" x14ac:dyDescent="0.35">
      <c r="A2212">
        <v>2210</v>
      </c>
      <c r="B2212" s="1" t="s">
        <v>2211</v>
      </c>
      <c r="C2212" s="1" t="s">
        <v>6320</v>
      </c>
      <c r="D2212" s="13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72"/>
        <v>1.11425</v>
      </c>
      <c r="P2212" s="4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40956.066087962965</v>
      </c>
      <c r="T2212" s="9">
        <f t="shared" si="277"/>
        <v>41013.73333333333</v>
      </c>
      <c r="U2212" t="str">
        <f t="shared" si="278"/>
        <v>Feb</v>
      </c>
      <c r="V2212" t="str">
        <f t="shared" si="279"/>
        <v>B</v>
      </c>
    </row>
    <row r="2213" spans="1:22" ht="58" x14ac:dyDescent="0.35">
      <c r="A2213">
        <v>2211</v>
      </c>
      <c r="B2213" s="1" t="s">
        <v>2212</v>
      </c>
      <c r="C2213" s="1" t="s">
        <v>6321</v>
      </c>
      <c r="D2213" s="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72"/>
        <v>1.956</v>
      </c>
      <c r="P2213" s="4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41716.785011574073</v>
      </c>
      <c r="T2213" s="9">
        <f t="shared" si="277"/>
        <v>41739.290972222225</v>
      </c>
      <c r="U2213" t="str">
        <f t="shared" si="278"/>
        <v>Mar</v>
      </c>
      <c r="V2213" t="str">
        <f t="shared" si="279"/>
        <v>B</v>
      </c>
    </row>
    <row r="2214" spans="1:22" ht="58" x14ac:dyDescent="0.35">
      <c r="A2214">
        <v>2212</v>
      </c>
      <c r="B2214" s="1" t="s">
        <v>2213</v>
      </c>
      <c r="C2214" s="1" t="s">
        <v>6322</v>
      </c>
      <c r="D2214" s="13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72"/>
        <v>1.1438333333333333</v>
      </c>
      <c r="P2214" s="4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41548.747418981482</v>
      </c>
      <c r="T2214" s="9">
        <f t="shared" si="277"/>
        <v>41582.041666666664</v>
      </c>
      <c r="U2214" t="str">
        <f t="shared" si="278"/>
        <v>Oct</v>
      </c>
      <c r="V2214" t="str">
        <f t="shared" si="279"/>
        <v>B</v>
      </c>
    </row>
    <row r="2215" spans="1:22" ht="72.5" x14ac:dyDescent="0.35">
      <c r="A2215">
        <v>2213</v>
      </c>
      <c r="B2215" s="1" t="s">
        <v>2214</v>
      </c>
      <c r="C2215" s="1" t="s">
        <v>6323</v>
      </c>
      <c r="D2215" s="13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72"/>
        <v>2</v>
      </c>
      <c r="P2215" s="4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42109.826145833329</v>
      </c>
      <c r="T2215" s="9">
        <f t="shared" si="277"/>
        <v>42139.826145833329</v>
      </c>
      <c r="U2215" t="str">
        <f t="shared" si="278"/>
        <v>Apr</v>
      </c>
      <c r="V2215" t="str">
        <f t="shared" si="279"/>
        <v>C</v>
      </c>
    </row>
    <row r="2216" spans="1:22" ht="43.5" x14ac:dyDescent="0.35">
      <c r="A2216">
        <v>2214</v>
      </c>
      <c r="B2216" s="1" t="s">
        <v>2215</v>
      </c>
      <c r="C2216" s="1" t="s">
        <v>6324</v>
      </c>
      <c r="D2216" s="13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72"/>
        <v>2.9250166666666666</v>
      </c>
      <c r="P2216" s="4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41646.792222222226</v>
      </c>
      <c r="T2216" s="9">
        <f t="shared" si="277"/>
        <v>41676.792222222226</v>
      </c>
      <c r="U2216" t="str">
        <f t="shared" si="278"/>
        <v>Jan</v>
      </c>
      <c r="V2216" t="str">
        <f t="shared" si="279"/>
        <v>C</v>
      </c>
    </row>
    <row r="2217" spans="1:22" ht="29" x14ac:dyDescent="0.35">
      <c r="A2217">
        <v>2215</v>
      </c>
      <c r="B2217" s="1" t="s">
        <v>2216</v>
      </c>
      <c r="C2217" s="1" t="s">
        <v>6325</v>
      </c>
      <c r="D2217" s="13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72"/>
        <v>1.5636363636363637</v>
      </c>
      <c r="P2217" s="4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40958.717268518521</v>
      </c>
      <c r="T2217" s="9">
        <f t="shared" si="277"/>
        <v>40981.290972222225</v>
      </c>
      <c r="U2217" t="str">
        <f t="shared" si="278"/>
        <v>Feb</v>
      </c>
      <c r="V2217" t="str">
        <f t="shared" si="279"/>
        <v>B</v>
      </c>
    </row>
    <row r="2218" spans="1:22" ht="43.5" x14ac:dyDescent="0.35">
      <c r="A2218">
        <v>2216</v>
      </c>
      <c r="B2218" s="1" t="s">
        <v>2217</v>
      </c>
      <c r="C2218" s="1" t="s">
        <v>6326</v>
      </c>
      <c r="D2218" s="13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72"/>
        <v>1.0566666666666666</v>
      </c>
      <c r="P2218" s="4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42194.751678240747</v>
      </c>
      <c r="T2218" s="9">
        <f t="shared" si="277"/>
        <v>42208.751678240747</v>
      </c>
      <c r="U2218" t="str">
        <f t="shared" si="278"/>
        <v>Jul</v>
      </c>
      <c r="V2218" t="str">
        <f t="shared" si="279"/>
        <v>B</v>
      </c>
    </row>
    <row r="2219" spans="1:22" ht="43.5" x14ac:dyDescent="0.35">
      <c r="A2219">
        <v>2217</v>
      </c>
      <c r="B2219" s="1" t="s">
        <v>2218</v>
      </c>
      <c r="C2219" s="1" t="s">
        <v>6327</v>
      </c>
      <c r="D2219" s="13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72"/>
        <v>1.0119047619047619</v>
      </c>
      <c r="P2219" s="4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42299.776770833334</v>
      </c>
      <c r="T2219" s="9">
        <f t="shared" si="277"/>
        <v>42310.333333333328</v>
      </c>
      <c r="U2219" t="str">
        <f t="shared" si="278"/>
        <v>Oct</v>
      </c>
      <c r="V2219" t="str">
        <f t="shared" si="279"/>
        <v>B</v>
      </c>
    </row>
    <row r="2220" spans="1:22" ht="43.5" x14ac:dyDescent="0.35">
      <c r="A2220">
        <v>2218</v>
      </c>
      <c r="B2220" s="1" t="s">
        <v>2219</v>
      </c>
      <c r="C2220" s="1" t="s">
        <v>6328</v>
      </c>
      <c r="D2220" s="13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72"/>
        <v>1.2283299999999999</v>
      </c>
      <c r="P2220" s="4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41127.812303240738</v>
      </c>
      <c r="T2220" s="9">
        <f t="shared" si="277"/>
        <v>41150</v>
      </c>
      <c r="U2220" t="str">
        <f t="shared" si="278"/>
        <v>Aug</v>
      </c>
      <c r="V2220" t="str">
        <f t="shared" si="279"/>
        <v>B</v>
      </c>
    </row>
    <row r="2221" spans="1:22" ht="43.5" x14ac:dyDescent="0.35">
      <c r="A2221">
        <v>2219</v>
      </c>
      <c r="B2221" s="1" t="s">
        <v>2220</v>
      </c>
      <c r="C2221" s="1" t="s">
        <v>6329</v>
      </c>
      <c r="D2221" s="13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72"/>
        <v>1.0149999999999999</v>
      </c>
      <c r="P2221" s="4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42205.718888888892</v>
      </c>
      <c r="T2221" s="9">
        <f t="shared" si="277"/>
        <v>42235.718888888892</v>
      </c>
      <c r="U2221" t="str">
        <f t="shared" si="278"/>
        <v>Jul</v>
      </c>
      <c r="V2221" t="str">
        <f t="shared" si="279"/>
        <v>B</v>
      </c>
    </row>
    <row r="2222" spans="1:22" ht="43.5" x14ac:dyDescent="0.35">
      <c r="A2222">
        <v>2220</v>
      </c>
      <c r="B2222" s="1" t="s">
        <v>2221</v>
      </c>
      <c r="C2222" s="1" t="s">
        <v>6330</v>
      </c>
      <c r="D2222" s="13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72"/>
        <v>1.0114285714285713</v>
      </c>
      <c r="P2222" s="4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41452.060601851852</v>
      </c>
      <c r="T2222" s="9">
        <f t="shared" si="277"/>
        <v>41482.060601851852</v>
      </c>
      <c r="U2222" t="str">
        <f t="shared" si="278"/>
        <v>Jun</v>
      </c>
      <c r="V2222" t="str">
        <f t="shared" si="279"/>
        <v>B</v>
      </c>
    </row>
    <row r="2223" spans="1:22" ht="43.5" x14ac:dyDescent="0.35">
      <c r="A2223">
        <v>2221</v>
      </c>
      <c r="B2223" s="1" t="s">
        <v>2222</v>
      </c>
      <c r="C2223" s="1" t="s">
        <v>6331</v>
      </c>
      <c r="D2223" s="1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72"/>
        <v>1.0811999999999999</v>
      </c>
      <c r="P2223" s="4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42452.666770833333</v>
      </c>
      <c r="T2223" s="9">
        <f t="shared" si="277"/>
        <v>42483</v>
      </c>
      <c r="U2223" t="str">
        <f t="shared" si="278"/>
        <v>Mar</v>
      </c>
      <c r="V2223" t="str">
        <f t="shared" si="279"/>
        <v>B</v>
      </c>
    </row>
    <row r="2224" spans="1:22" ht="43.5" x14ac:dyDescent="0.35">
      <c r="A2224">
        <v>2222</v>
      </c>
      <c r="B2224" s="1" t="s">
        <v>2223</v>
      </c>
      <c r="C2224" s="1" t="s">
        <v>6332</v>
      </c>
      <c r="D2224" s="13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72"/>
        <v>1.6259999999999999</v>
      </c>
      <c r="P2224" s="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40906.787581018521</v>
      </c>
      <c r="T2224" s="9">
        <f t="shared" si="277"/>
        <v>40936.787581018521</v>
      </c>
      <c r="U2224" t="str">
        <f t="shared" si="278"/>
        <v>Dec</v>
      </c>
      <c r="V2224" t="str">
        <f t="shared" si="279"/>
        <v>B</v>
      </c>
    </row>
    <row r="2225" spans="1:22" ht="58" x14ac:dyDescent="0.35">
      <c r="A2225">
        <v>2223</v>
      </c>
      <c r="B2225" s="1" t="s">
        <v>2224</v>
      </c>
      <c r="C2225" s="1" t="s">
        <v>6333</v>
      </c>
      <c r="D2225" s="13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72"/>
        <v>1.0580000000000001</v>
      </c>
      <c r="P2225" s="4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42152.640833333338</v>
      </c>
      <c r="T2225" s="9">
        <f t="shared" si="277"/>
        <v>42182.640833333338</v>
      </c>
      <c r="U2225" t="str">
        <f t="shared" si="278"/>
        <v>May</v>
      </c>
      <c r="V2225" t="str">
        <f t="shared" si="279"/>
        <v>B</v>
      </c>
    </row>
    <row r="2226" spans="1:22" ht="43.5" x14ac:dyDescent="0.35">
      <c r="A2226">
        <v>2224</v>
      </c>
      <c r="B2226" s="1" t="s">
        <v>2225</v>
      </c>
      <c r="C2226" s="1" t="s">
        <v>6334</v>
      </c>
      <c r="D2226" s="13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72"/>
        <v>2.4315000000000002</v>
      </c>
      <c r="P2226" s="4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42644.667534722219</v>
      </c>
      <c r="T2226" s="9">
        <f t="shared" si="277"/>
        <v>42672.791666666672</v>
      </c>
      <c r="U2226" t="str">
        <f t="shared" si="278"/>
        <v>Oct</v>
      </c>
      <c r="V2226" t="str">
        <f t="shared" si="279"/>
        <v>C</v>
      </c>
    </row>
    <row r="2227" spans="1:22" ht="43.5" x14ac:dyDescent="0.35">
      <c r="A2227">
        <v>2225</v>
      </c>
      <c r="B2227" s="1" t="s">
        <v>2226</v>
      </c>
      <c r="C2227" s="1" t="s">
        <v>6335</v>
      </c>
      <c r="D2227" s="13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72"/>
        <v>9.4483338095238096</v>
      </c>
      <c r="P2227" s="4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41873.79184027778</v>
      </c>
      <c r="T2227" s="9">
        <f t="shared" si="277"/>
        <v>41903.79184027778</v>
      </c>
      <c r="U2227" t="str">
        <f t="shared" si="278"/>
        <v>Aug</v>
      </c>
      <c r="V2227" t="str">
        <f t="shared" si="279"/>
        <v>C</v>
      </c>
    </row>
    <row r="2228" spans="1:22" ht="43.5" x14ac:dyDescent="0.35">
      <c r="A2228">
        <v>2226</v>
      </c>
      <c r="B2228" s="1" t="s">
        <v>2227</v>
      </c>
      <c r="C2228" s="1" t="s">
        <v>6336</v>
      </c>
      <c r="D2228" s="13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72"/>
        <v>1.0846283333333333</v>
      </c>
      <c r="P2228" s="4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42381.79886574074</v>
      </c>
      <c r="T2228" s="9">
        <f t="shared" si="277"/>
        <v>42412.207638888889</v>
      </c>
      <c r="U2228" t="str">
        <f t="shared" si="278"/>
        <v>Jan</v>
      </c>
      <c r="V2228" t="str">
        <f t="shared" si="279"/>
        <v>B</v>
      </c>
    </row>
    <row r="2229" spans="1:22" ht="43.5" x14ac:dyDescent="0.35">
      <c r="A2229">
        <v>2227</v>
      </c>
      <c r="B2229" s="1" t="s">
        <v>2228</v>
      </c>
      <c r="C2229" s="1" t="s">
        <v>6337</v>
      </c>
      <c r="D2229" s="13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72"/>
        <v>1.5737692307692308</v>
      </c>
      <c r="P2229" s="4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41561.807349537034</v>
      </c>
      <c r="T2229" s="9">
        <f t="shared" si="277"/>
        <v>41591.849016203705</v>
      </c>
      <c r="U2229" t="str">
        <f t="shared" si="278"/>
        <v>Oct</v>
      </c>
      <c r="V2229" t="str">
        <f t="shared" si="279"/>
        <v>B</v>
      </c>
    </row>
    <row r="2230" spans="1:22" ht="58" x14ac:dyDescent="0.35">
      <c r="A2230">
        <v>2228</v>
      </c>
      <c r="B2230" s="1" t="s">
        <v>2229</v>
      </c>
      <c r="C2230" s="1" t="s">
        <v>6338</v>
      </c>
      <c r="D2230" s="13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72"/>
        <v>11.744899999999999</v>
      </c>
      <c r="P2230" s="4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42202.278194444443</v>
      </c>
      <c r="T2230" s="9">
        <f t="shared" si="277"/>
        <v>42232.278194444443</v>
      </c>
      <c r="U2230" t="str">
        <f t="shared" si="278"/>
        <v>Jul</v>
      </c>
      <c r="V2230" t="str">
        <f t="shared" si="279"/>
        <v>C</v>
      </c>
    </row>
    <row r="2231" spans="1:22" ht="58" x14ac:dyDescent="0.35">
      <c r="A2231">
        <v>2229</v>
      </c>
      <c r="B2231" s="1" t="s">
        <v>2230</v>
      </c>
      <c r="C2231" s="1" t="s">
        <v>6339</v>
      </c>
      <c r="D2231" s="13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72"/>
        <v>1.7104755366949576</v>
      </c>
      <c r="P2231" s="4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41484.664247685185</v>
      </c>
      <c r="T2231" s="9">
        <f t="shared" si="277"/>
        <v>41520.166666666664</v>
      </c>
      <c r="U2231" t="str">
        <f t="shared" si="278"/>
        <v>Jul</v>
      </c>
      <c r="V2231" t="str">
        <f t="shared" si="279"/>
        <v>B</v>
      </c>
    </row>
    <row r="2232" spans="1:22" ht="43.5" x14ac:dyDescent="0.35">
      <c r="A2232">
        <v>2230</v>
      </c>
      <c r="B2232" s="1" t="s">
        <v>2231</v>
      </c>
      <c r="C2232" s="1" t="s">
        <v>6340</v>
      </c>
      <c r="D2232" s="13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72"/>
        <v>1.2595294117647058</v>
      </c>
      <c r="P2232" s="4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41724.881099537037</v>
      </c>
      <c r="T2232" s="9">
        <f t="shared" si="277"/>
        <v>41754.881099537037</v>
      </c>
      <c r="U2232" t="str">
        <f t="shared" si="278"/>
        <v>Mar</v>
      </c>
      <c r="V2232" t="str">
        <f t="shared" si="279"/>
        <v>B</v>
      </c>
    </row>
    <row r="2233" spans="1:22" ht="43.5" x14ac:dyDescent="0.35">
      <c r="A2233">
        <v>2231</v>
      </c>
      <c r="B2233" s="1" t="s">
        <v>2232</v>
      </c>
      <c r="C2233" s="1" t="s">
        <v>6341</v>
      </c>
      <c r="D2233" s="1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72"/>
        <v>12.121296000000001</v>
      </c>
      <c r="P2233" s="4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41423.910891203705</v>
      </c>
      <c r="T2233" s="9">
        <f t="shared" si="277"/>
        <v>41450.208333333336</v>
      </c>
      <c r="U2233" t="str">
        <f t="shared" si="278"/>
        <v>May</v>
      </c>
      <c r="V2233" t="str">
        <f t="shared" si="279"/>
        <v>C</v>
      </c>
    </row>
    <row r="2234" spans="1:22" ht="43.5" x14ac:dyDescent="0.35">
      <c r="A2234">
        <v>2232</v>
      </c>
      <c r="B2234" s="1" t="s">
        <v>2233</v>
      </c>
      <c r="C2234" s="1" t="s">
        <v>6342</v>
      </c>
      <c r="D2234" s="13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72"/>
        <v>4.9580000000000002</v>
      </c>
      <c r="P2234" s="4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41806.794074074074</v>
      </c>
      <c r="T2234" s="9">
        <f t="shared" si="277"/>
        <v>41839.125</v>
      </c>
      <c r="U2234" t="str">
        <f t="shared" si="278"/>
        <v>Jun</v>
      </c>
      <c r="V2234" t="str">
        <f t="shared" si="279"/>
        <v>C</v>
      </c>
    </row>
    <row r="2235" spans="1:22" ht="43.5" x14ac:dyDescent="0.35">
      <c r="A2235">
        <v>2233</v>
      </c>
      <c r="B2235" s="1" t="s">
        <v>2234</v>
      </c>
      <c r="C2235" s="1" t="s">
        <v>6343</v>
      </c>
      <c r="D2235" s="13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72"/>
        <v>3.3203999999999998</v>
      </c>
      <c r="P2235" s="4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42331.378923611104</v>
      </c>
      <c r="T2235" s="9">
        <f t="shared" si="277"/>
        <v>42352</v>
      </c>
      <c r="U2235" t="str">
        <f t="shared" si="278"/>
        <v>Nov</v>
      </c>
      <c r="V2235" t="str">
        <f t="shared" si="279"/>
        <v>C</v>
      </c>
    </row>
    <row r="2236" spans="1:22" ht="43.5" x14ac:dyDescent="0.35">
      <c r="A2236">
        <v>2234</v>
      </c>
      <c r="B2236" s="1" t="s">
        <v>2235</v>
      </c>
      <c r="C2236" s="1" t="s">
        <v>6344</v>
      </c>
      <c r="D2236" s="13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72"/>
        <v>11.65</v>
      </c>
      <c r="P2236" s="4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42710.824618055558</v>
      </c>
      <c r="T2236" s="9">
        <f t="shared" si="277"/>
        <v>42740.824618055558</v>
      </c>
      <c r="U2236" t="str">
        <f t="shared" si="278"/>
        <v>Dec</v>
      </c>
      <c r="V2236" t="str">
        <f t="shared" si="279"/>
        <v>C</v>
      </c>
    </row>
    <row r="2237" spans="1:22" ht="29" x14ac:dyDescent="0.35">
      <c r="A2237">
        <v>2235</v>
      </c>
      <c r="B2237" s="1" t="s">
        <v>2236</v>
      </c>
      <c r="C2237" s="1" t="s">
        <v>6345</v>
      </c>
      <c r="D2237" s="13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72"/>
        <v>1.5331538461538461</v>
      </c>
      <c r="P2237" s="4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42062.022118055553</v>
      </c>
      <c r="T2237" s="9">
        <f t="shared" si="277"/>
        <v>42091.980451388896</v>
      </c>
      <c r="U2237" t="str">
        <f t="shared" si="278"/>
        <v>Feb</v>
      </c>
      <c r="V2237" t="str">
        <f t="shared" si="279"/>
        <v>B</v>
      </c>
    </row>
    <row r="2238" spans="1:22" ht="43.5" x14ac:dyDescent="0.35">
      <c r="A2238">
        <v>2236</v>
      </c>
      <c r="B2238" s="1" t="s">
        <v>2237</v>
      </c>
      <c r="C2238" s="1" t="s">
        <v>6346</v>
      </c>
      <c r="D2238" s="13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72"/>
        <v>5.3710714285714287</v>
      </c>
      <c r="P2238" s="4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42371.617164351846</v>
      </c>
      <c r="T2238" s="9">
        <f t="shared" si="277"/>
        <v>42401.617164351846</v>
      </c>
      <c r="U2238" t="str">
        <f t="shared" si="278"/>
        <v>Jan</v>
      </c>
      <c r="V2238" t="str">
        <f t="shared" si="279"/>
        <v>C</v>
      </c>
    </row>
    <row r="2239" spans="1:22" ht="43.5" x14ac:dyDescent="0.35">
      <c r="A2239">
        <v>2237</v>
      </c>
      <c r="B2239" s="1" t="s">
        <v>2238</v>
      </c>
      <c r="C2239" s="1" t="s">
        <v>6347</v>
      </c>
      <c r="D2239" s="13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72"/>
        <v>3.5292777777777777</v>
      </c>
      <c r="P2239" s="4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41915.003275462965</v>
      </c>
      <c r="T2239" s="9">
        <f t="shared" si="277"/>
        <v>41955.332638888889</v>
      </c>
      <c r="U2239" t="str">
        <f t="shared" si="278"/>
        <v>Oct</v>
      </c>
      <c r="V2239" t="str">
        <f t="shared" si="279"/>
        <v>C</v>
      </c>
    </row>
    <row r="2240" spans="1:22" ht="29" x14ac:dyDescent="0.35">
      <c r="A2240">
        <v>2238</v>
      </c>
      <c r="B2240" s="1" t="s">
        <v>2239</v>
      </c>
      <c r="C2240" s="1" t="s">
        <v>6348</v>
      </c>
      <c r="D2240" s="13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72"/>
        <v>1.3740000000000001</v>
      </c>
      <c r="P2240" s="4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42774.621712962966</v>
      </c>
      <c r="T2240" s="9">
        <f t="shared" si="277"/>
        <v>42804.621712962966</v>
      </c>
      <c r="U2240" t="str">
        <f t="shared" si="278"/>
        <v>Feb</v>
      </c>
      <c r="V2240" t="str">
        <f t="shared" si="279"/>
        <v>B</v>
      </c>
    </row>
    <row r="2241" spans="1:22" ht="29" x14ac:dyDescent="0.35">
      <c r="A2241">
        <v>2239</v>
      </c>
      <c r="B2241" s="1" t="s">
        <v>2240</v>
      </c>
      <c r="C2241" s="1" t="s">
        <v>6349</v>
      </c>
      <c r="D2241" s="13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72"/>
        <v>1.2802667999999999</v>
      </c>
      <c r="P2241" s="4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41572.958495370374</v>
      </c>
      <c r="T2241" s="9">
        <f t="shared" si="277"/>
        <v>41609.168055555558</v>
      </c>
      <c r="U2241" t="str">
        <f t="shared" si="278"/>
        <v>Oct</v>
      </c>
      <c r="V2241" t="str">
        <f t="shared" si="279"/>
        <v>B</v>
      </c>
    </row>
    <row r="2242" spans="1:22" ht="43.5" x14ac:dyDescent="0.35">
      <c r="A2242">
        <v>2240</v>
      </c>
      <c r="B2242" s="1" t="s">
        <v>2241</v>
      </c>
      <c r="C2242" s="1" t="s">
        <v>6350</v>
      </c>
      <c r="D2242" s="13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72"/>
        <v>2.7067999999999999</v>
      </c>
      <c r="P2242" s="4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42452.825740740736</v>
      </c>
      <c r="T2242" s="9">
        <f t="shared" si="277"/>
        <v>42482.825740740736</v>
      </c>
      <c r="U2242" t="str">
        <f t="shared" si="278"/>
        <v>Mar</v>
      </c>
      <c r="V2242" t="str">
        <f t="shared" si="279"/>
        <v>C</v>
      </c>
    </row>
    <row r="2243" spans="1:22" ht="43.5" x14ac:dyDescent="0.35">
      <c r="A2243">
        <v>2241</v>
      </c>
      <c r="B2243" s="1" t="s">
        <v>2242</v>
      </c>
      <c r="C2243" s="1" t="s">
        <v>6351</v>
      </c>
      <c r="D2243" s="1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80">E2243/D2243</f>
        <v>8.0640000000000001</v>
      </c>
      <c r="P2243" s="4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9">
        <f t="shared" ref="S2243:S2306" si="284">(((J2243/60)/60)/24)+DATE(1970,1,1)</f>
        <v>42766.827546296292</v>
      </c>
      <c r="T2243" s="9">
        <f t="shared" ref="T2243:T2306" si="285">(((I2243/60)/60)/24)+DATE(1970,1,1)</f>
        <v>42796.827546296292</v>
      </c>
      <c r="U2243" t="str">
        <f t="shared" ref="U2243:U2306" si="286">(TEXT(S2243,"mmm"))</f>
        <v>Jan</v>
      </c>
      <c r="V2243" t="str">
        <f t="shared" ref="V2243:V2306" si="287">IF(O2243&lt;1,"A",IF(O2243&lt;2,"B","C"))</f>
        <v>C</v>
      </c>
    </row>
    <row r="2244" spans="1:22" ht="29" x14ac:dyDescent="0.35">
      <c r="A2244">
        <v>2242</v>
      </c>
      <c r="B2244" s="1" t="s">
        <v>2243</v>
      </c>
      <c r="C2244" s="1" t="s">
        <v>6352</v>
      </c>
      <c r="D2244" s="13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80"/>
        <v>13.600976000000001</v>
      </c>
      <c r="P2244" s="4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41569.575613425928</v>
      </c>
      <c r="T2244" s="9">
        <f t="shared" si="285"/>
        <v>41605.126388888886</v>
      </c>
      <c r="U2244" t="str">
        <f t="shared" si="286"/>
        <v>Oct</v>
      </c>
      <c r="V2244" t="str">
        <f t="shared" si="287"/>
        <v>C</v>
      </c>
    </row>
    <row r="2245" spans="1:22" ht="43.5" x14ac:dyDescent="0.35">
      <c r="A2245">
        <v>2243</v>
      </c>
      <c r="B2245" s="1" t="s">
        <v>2244</v>
      </c>
      <c r="C2245" s="1" t="s">
        <v>6353</v>
      </c>
      <c r="D2245" s="13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80"/>
        <v>9302.5</v>
      </c>
      <c r="P2245" s="4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42800.751041666663</v>
      </c>
      <c r="T2245" s="9">
        <f t="shared" si="285"/>
        <v>42807.125</v>
      </c>
      <c r="U2245" t="str">
        <f t="shared" si="286"/>
        <v>Mar</v>
      </c>
      <c r="V2245" t="str">
        <f t="shared" si="287"/>
        <v>C</v>
      </c>
    </row>
    <row r="2246" spans="1:22" ht="43.5" x14ac:dyDescent="0.35">
      <c r="A2246">
        <v>2244</v>
      </c>
      <c r="B2246" s="1" t="s">
        <v>2245</v>
      </c>
      <c r="C2246" s="1" t="s">
        <v>6354</v>
      </c>
      <c r="D2246" s="13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80"/>
        <v>3.7702</v>
      </c>
      <c r="P2246" s="4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42647.818819444445</v>
      </c>
      <c r="T2246" s="9">
        <f t="shared" si="285"/>
        <v>42659.854166666672</v>
      </c>
      <c r="U2246" t="str">
        <f t="shared" si="286"/>
        <v>Oct</v>
      </c>
      <c r="V2246" t="str">
        <f t="shared" si="287"/>
        <v>C</v>
      </c>
    </row>
    <row r="2247" spans="1:22" ht="43.5" x14ac:dyDescent="0.35">
      <c r="A2247">
        <v>2245</v>
      </c>
      <c r="B2247" s="1" t="s">
        <v>2246</v>
      </c>
      <c r="C2247" s="1" t="s">
        <v>6355</v>
      </c>
      <c r="D2247" s="13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80"/>
        <v>26.47025</v>
      </c>
      <c r="P2247" s="4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41660.708530092597</v>
      </c>
      <c r="T2247" s="9">
        <f t="shared" si="285"/>
        <v>41691.75</v>
      </c>
      <c r="U2247" t="str">
        <f t="shared" si="286"/>
        <v>Jan</v>
      </c>
      <c r="V2247" t="str">
        <f t="shared" si="287"/>
        <v>C</v>
      </c>
    </row>
    <row r="2248" spans="1:22" ht="43.5" x14ac:dyDescent="0.35">
      <c r="A2248">
        <v>2246</v>
      </c>
      <c r="B2248" s="1" t="s">
        <v>2247</v>
      </c>
      <c r="C2248" s="1" t="s">
        <v>6356</v>
      </c>
      <c r="D2248" s="13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80"/>
        <v>1.0012000000000001</v>
      </c>
      <c r="P2248" s="4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42221.79178240741</v>
      </c>
      <c r="T2248" s="9">
        <f t="shared" si="285"/>
        <v>42251.79178240741</v>
      </c>
      <c r="U2248" t="str">
        <f t="shared" si="286"/>
        <v>Aug</v>
      </c>
      <c r="V2248" t="str">
        <f t="shared" si="287"/>
        <v>B</v>
      </c>
    </row>
    <row r="2249" spans="1:22" ht="29" x14ac:dyDescent="0.35">
      <c r="A2249">
        <v>2247</v>
      </c>
      <c r="B2249" s="1" t="s">
        <v>2248</v>
      </c>
      <c r="C2249" s="1" t="s">
        <v>6357</v>
      </c>
      <c r="D2249" s="13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80"/>
        <v>1.0445405405405406</v>
      </c>
      <c r="P2249" s="4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42200.666261574079</v>
      </c>
      <c r="T2249" s="9">
        <f t="shared" si="285"/>
        <v>42214.666261574079</v>
      </c>
      <c r="U2249" t="str">
        <f t="shared" si="286"/>
        <v>Jul</v>
      </c>
      <c r="V2249" t="str">
        <f t="shared" si="287"/>
        <v>B</v>
      </c>
    </row>
    <row r="2250" spans="1:22" ht="43.5" x14ac:dyDescent="0.35">
      <c r="A2250">
        <v>2248</v>
      </c>
      <c r="B2250" s="1" t="s">
        <v>2249</v>
      </c>
      <c r="C2250" s="1" t="s">
        <v>6358</v>
      </c>
      <c r="D2250" s="13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80"/>
        <v>1.0721428571428571</v>
      </c>
      <c r="P2250" s="4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42688.875902777778</v>
      </c>
      <c r="T2250" s="9">
        <f t="shared" si="285"/>
        <v>42718.875902777778</v>
      </c>
      <c r="U2250" t="str">
        <f t="shared" si="286"/>
        <v>Nov</v>
      </c>
      <c r="V2250" t="str">
        <f t="shared" si="287"/>
        <v>B</v>
      </c>
    </row>
    <row r="2251" spans="1:22" ht="43.5" x14ac:dyDescent="0.35">
      <c r="A2251">
        <v>2249</v>
      </c>
      <c r="B2251" s="1" t="s">
        <v>2250</v>
      </c>
      <c r="C2251" s="1" t="s">
        <v>6359</v>
      </c>
      <c r="D2251" s="13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80"/>
        <v>1.6877142857142857</v>
      </c>
      <c r="P2251" s="4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41336.703298611108</v>
      </c>
      <c r="T2251" s="9">
        <f t="shared" si="285"/>
        <v>41366.661631944444</v>
      </c>
      <c r="U2251" t="str">
        <f t="shared" si="286"/>
        <v>Mar</v>
      </c>
      <c r="V2251" t="str">
        <f t="shared" si="287"/>
        <v>B</v>
      </c>
    </row>
    <row r="2252" spans="1:22" ht="43.5" x14ac:dyDescent="0.35">
      <c r="A2252">
        <v>2250</v>
      </c>
      <c r="B2252" s="1" t="s">
        <v>2251</v>
      </c>
      <c r="C2252" s="1" t="s">
        <v>6360</v>
      </c>
      <c r="D2252" s="13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80"/>
        <v>9.7511200000000002</v>
      </c>
      <c r="P2252" s="4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42677.005474537036</v>
      </c>
      <c r="T2252" s="9">
        <f t="shared" si="285"/>
        <v>42707.0471412037</v>
      </c>
      <c r="U2252" t="str">
        <f t="shared" si="286"/>
        <v>Nov</v>
      </c>
      <c r="V2252" t="str">
        <f t="shared" si="287"/>
        <v>C</v>
      </c>
    </row>
    <row r="2253" spans="1:22" ht="43.5" x14ac:dyDescent="0.35">
      <c r="A2253">
        <v>2251</v>
      </c>
      <c r="B2253" s="1" t="s">
        <v>2252</v>
      </c>
      <c r="C2253" s="1" t="s">
        <v>6361</v>
      </c>
      <c r="D2253" s="1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80"/>
        <v>1.3444929411764706</v>
      </c>
      <c r="P2253" s="4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41846.34579861111</v>
      </c>
      <c r="T2253" s="9">
        <f t="shared" si="285"/>
        <v>41867.34579861111</v>
      </c>
      <c r="U2253" t="str">
        <f t="shared" si="286"/>
        <v>Jul</v>
      </c>
      <c r="V2253" t="str">
        <f t="shared" si="287"/>
        <v>B</v>
      </c>
    </row>
    <row r="2254" spans="1:22" ht="43.5" x14ac:dyDescent="0.35">
      <c r="A2254">
        <v>2252</v>
      </c>
      <c r="B2254" s="1" t="s">
        <v>2253</v>
      </c>
      <c r="C2254" s="1" t="s">
        <v>6362</v>
      </c>
      <c r="D2254" s="13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80"/>
        <v>2.722777777777778</v>
      </c>
      <c r="P2254" s="4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42573.327986111108</v>
      </c>
      <c r="T2254" s="9">
        <f t="shared" si="285"/>
        <v>42588.327986111108</v>
      </c>
      <c r="U2254" t="str">
        <f t="shared" si="286"/>
        <v>Jul</v>
      </c>
      <c r="V2254" t="str">
        <f t="shared" si="287"/>
        <v>C</v>
      </c>
    </row>
    <row r="2255" spans="1:22" ht="58" x14ac:dyDescent="0.35">
      <c r="A2255">
        <v>2253</v>
      </c>
      <c r="B2255" s="1" t="s">
        <v>2254</v>
      </c>
      <c r="C2255" s="1" t="s">
        <v>6363</v>
      </c>
      <c r="D2255" s="13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80"/>
        <v>1.1268750000000001</v>
      </c>
      <c r="P2255" s="4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42296.631331018521</v>
      </c>
      <c r="T2255" s="9">
        <f t="shared" si="285"/>
        <v>42326.672997685186</v>
      </c>
      <c r="U2255" t="str">
        <f t="shared" si="286"/>
        <v>Oct</v>
      </c>
      <c r="V2255" t="str">
        <f t="shared" si="287"/>
        <v>B</v>
      </c>
    </row>
    <row r="2256" spans="1:22" ht="43.5" x14ac:dyDescent="0.35">
      <c r="A2256">
        <v>2254</v>
      </c>
      <c r="B2256" s="1" t="s">
        <v>2255</v>
      </c>
      <c r="C2256" s="1" t="s">
        <v>6364</v>
      </c>
      <c r="D2256" s="13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80"/>
        <v>4.5979999999999999</v>
      </c>
      <c r="P2256" s="4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42752.647777777776</v>
      </c>
      <c r="T2256" s="9">
        <f t="shared" si="285"/>
        <v>42759.647777777776</v>
      </c>
      <c r="U2256" t="str">
        <f t="shared" si="286"/>
        <v>Jan</v>
      </c>
      <c r="V2256" t="str">
        <f t="shared" si="287"/>
        <v>C</v>
      </c>
    </row>
    <row r="2257" spans="1:22" ht="29" x14ac:dyDescent="0.35">
      <c r="A2257">
        <v>2255</v>
      </c>
      <c r="B2257" s="1" t="s">
        <v>2256</v>
      </c>
      <c r="C2257" s="1" t="s">
        <v>6365</v>
      </c>
      <c r="D2257" s="13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80"/>
        <v>2.8665822784810127</v>
      </c>
      <c r="P2257" s="4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42467.951979166668</v>
      </c>
      <c r="T2257" s="9">
        <f t="shared" si="285"/>
        <v>42497.951979166668</v>
      </c>
      <c r="U2257" t="str">
        <f t="shared" si="286"/>
        <v>Apr</v>
      </c>
      <c r="V2257" t="str">
        <f t="shared" si="287"/>
        <v>C</v>
      </c>
    </row>
    <row r="2258" spans="1:22" ht="43.5" x14ac:dyDescent="0.35">
      <c r="A2258">
        <v>2256</v>
      </c>
      <c r="B2258" s="1" t="s">
        <v>2257</v>
      </c>
      <c r="C2258" s="1" t="s">
        <v>6366</v>
      </c>
      <c r="D2258" s="13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80"/>
        <v>2.2270833333333333</v>
      </c>
      <c r="P2258" s="4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42682.451921296291</v>
      </c>
      <c r="T2258" s="9">
        <f t="shared" si="285"/>
        <v>42696.451921296291</v>
      </c>
      <c r="U2258" t="str">
        <f t="shared" si="286"/>
        <v>Nov</v>
      </c>
      <c r="V2258" t="str">
        <f t="shared" si="287"/>
        <v>C</v>
      </c>
    </row>
    <row r="2259" spans="1:22" ht="58" x14ac:dyDescent="0.35">
      <c r="A2259">
        <v>2257</v>
      </c>
      <c r="B2259" s="1" t="s">
        <v>2258</v>
      </c>
      <c r="C2259" s="1" t="s">
        <v>6367</v>
      </c>
      <c r="D2259" s="13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80"/>
        <v>6.3613999999999997</v>
      </c>
      <c r="P2259" s="4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42505.936678240745</v>
      </c>
      <c r="T2259" s="9">
        <f t="shared" si="285"/>
        <v>42540.958333333328</v>
      </c>
      <c r="U2259" t="str">
        <f t="shared" si="286"/>
        <v>May</v>
      </c>
      <c r="V2259" t="str">
        <f t="shared" si="287"/>
        <v>C</v>
      </c>
    </row>
    <row r="2260" spans="1:22" ht="29" x14ac:dyDescent="0.35">
      <c r="A2260">
        <v>2258</v>
      </c>
      <c r="B2260" s="1" t="s">
        <v>2259</v>
      </c>
      <c r="C2260" s="1" t="s">
        <v>6368</v>
      </c>
      <c r="D2260" s="13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80"/>
        <v>1.4650000000000001</v>
      </c>
      <c r="P2260" s="4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42136.75100694444</v>
      </c>
      <c r="T2260" s="9">
        <f t="shared" si="285"/>
        <v>42166.75100694444</v>
      </c>
      <c r="U2260" t="str">
        <f t="shared" si="286"/>
        <v>May</v>
      </c>
      <c r="V2260" t="str">
        <f t="shared" si="287"/>
        <v>B</v>
      </c>
    </row>
    <row r="2261" spans="1:22" ht="43.5" x14ac:dyDescent="0.35">
      <c r="A2261">
        <v>2259</v>
      </c>
      <c r="B2261" s="1" t="s">
        <v>2260</v>
      </c>
      <c r="C2261" s="1" t="s">
        <v>6369</v>
      </c>
      <c r="D2261" s="13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80"/>
        <v>18.670999999999999</v>
      </c>
      <c r="P2261" s="4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42702.804814814815</v>
      </c>
      <c r="T2261" s="9">
        <f t="shared" si="285"/>
        <v>42712.804814814815</v>
      </c>
      <c r="U2261" t="str">
        <f t="shared" si="286"/>
        <v>Nov</v>
      </c>
      <c r="V2261" t="str">
        <f t="shared" si="287"/>
        <v>C</v>
      </c>
    </row>
    <row r="2262" spans="1:22" ht="43.5" x14ac:dyDescent="0.35">
      <c r="A2262">
        <v>2260</v>
      </c>
      <c r="B2262" s="1" t="s">
        <v>2261</v>
      </c>
      <c r="C2262" s="1" t="s">
        <v>6370</v>
      </c>
      <c r="D2262" s="13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80"/>
        <v>3.2692000000000001</v>
      </c>
      <c r="P2262" s="4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41695.016782407409</v>
      </c>
      <c r="T2262" s="9">
        <f t="shared" si="285"/>
        <v>41724.975115740745</v>
      </c>
      <c r="U2262" t="str">
        <f t="shared" si="286"/>
        <v>Feb</v>
      </c>
      <c r="V2262" t="str">
        <f t="shared" si="287"/>
        <v>C</v>
      </c>
    </row>
    <row r="2263" spans="1:22" ht="43.5" x14ac:dyDescent="0.35">
      <c r="A2263">
        <v>2261</v>
      </c>
      <c r="B2263" s="1" t="s">
        <v>2262</v>
      </c>
      <c r="C2263" s="1" t="s">
        <v>6371</v>
      </c>
      <c r="D2263" s="1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80"/>
        <v>7.7949999999999999</v>
      </c>
      <c r="P2263" s="4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42759.724768518514</v>
      </c>
      <c r="T2263" s="9">
        <f t="shared" si="285"/>
        <v>42780.724768518514</v>
      </c>
      <c r="U2263" t="str">
        <f t="shared" si="286"/>
        <v>Jan</v>
      </c>
      <c r="V2263" t="str">
        <f t="shared" si="287"/>
        <v>C</v>
      </c>
    </row>
    <row r="2264" spans="1:22" ht="43.5" x14ac:dyDescent="0.35">
      <c r="A2264">
        <v>2262</v>
      </c>
      <c r="B2264" s="1" t="s">
        <v>2263</v>
      </c>
      <c r="C2264" s="1" t="s">
        <v>6372</v>
      </c>
      <c r="D2264" s="13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80"/>
        <v>1.5415151515151515</v>
      </c>
      <c r="P2264" s="4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41926.585162037038</v>
      </c>
      <c r="T2264" s="9">
        <f t="shared" si="285"/>
        <v>41961</v>
      </c>
      <c r="U2264" t="str">
        <f t="shared" si="286"/>
        <v>Oct</v>
      </c>
      <c r="V2264" t="str">
        <f t="shared" si="287"/>
        <v>B</v>
      </c>
    </row>
    <row r="2265" spans="1:22" ht="43.5" x14ac:dyDescent="0.35">
      <c r="A2265">
        <v>2263</v>
      </c>
      <c r="B2265" s="1" t="s">
        <v>2264</v>
      </c>
      <c r="C2265" s="1" t="s">
        <v>6373</v>
      </c>
      <c r="D2265" s="13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80"/>
        <v>1.1554666666666666</v>
      </c>
      <c r="P2265" s="4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42014.832326388889</v>
      </c>
      <c r="T2265" s="9">
        <f t="shared" si="285"/>
        <v>42035.832326388889</v>
      </c>
      <c r="U2265" t="str">
        <f t="shared" si="286"/>
        <v>Jan</v>
      </c>
      <c r="V2265" t="str">
        <f t="shared" si="287"/>
        <v>B</v>
      </c>
    </row>
    <row r="2266" spans="1:22" ht="58" x14ac:dyDescent="0.35">
      <c r="A2266">
        <v>2264</v>
      </c>
      <c r="B2266" s="1" t="s">
        <v>2265</v>
      </c>
      <c r="C2266" s="1" t="s">
        <v>6374</v>
      </c>
      <c r="D2266" s="13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80"/>
        <v>1.8003333333333333</v>
      </c>
      <c r="P2266" s="4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42496.582337962958</v>
      </c>
      <c r="T2266" s="9">
        <f t="shared" si="285"/>
        <v>42513.125</v>
      </c>
      <c r="U2266" t="str">
        <f t="shared" si="286"/>
        <v>May</v>
      </c>
      <c r="V2266" t="str">
        <f t="shared" si="287"/>
        <v>B</v>
      </c>
    </row>
    <row r="2267" spans="1:22" ht="43.5" x14ac:dyDescent="0.35">
      <c r="A2267">
        <v>2265</v>
      </c>
      <c r="B2267" s="1" t="s">
        <v>2266</v>
      </c>
      <c r="C2267" s="1" t="s">
        <v>6375</v>
      </c>
      <c r="D2267" s="13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80"/>
        <v>2.9849999999999999</v>
      </c>
      <c r="P2267" s="4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42689.853090277778</v>
      </c>
      <c r="T2267" s="9">
        <f t="shared" si="285"/>
        <v>42696.853090277778</v>
      </c>
      <c r="U2267" t="str">
        <f t="shared" si="286"/>
        <v>Nov</v>
      </c>
      <c r="V2267" t="str">
        <f t="shared" si="287"/>
        <v>C</v>
      </c>
    </row>
    <row r="2268" spans="1:22" ht="43.5" x14ac:dyDescent="0.35">
      <c r="A2268">
        <v>2266</v>
      </c>
      <c r="B2268" s="1" t="s">
        <v>2267</v>
      </c>
      <c r="C2268" s="1" t="s">
        <v>6376</v>
      </c>
      <c r="D2268" s="13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80"/>
        <v>3.2026666666666666</v>
      </c>
      <c r="P2268" s="4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42469.874907407408</v>
      </c>
      <c r="T2268" s="9">
        <f t="shared" si="285"/>
        <v>42487.083333333328</v>
      </c>
      <c r="U2268" t="str">
        <f t="shared" si="286"/>
        <v>Apr</v>
      </c>
      <c r="V2268" t="str">
        <f t="shared" si="287"/>
        <v>C</v>
      </c>
    </row>
    <row r="2269" spans="1:22" ht="58" x14ac:dyDescent="0.35">
      <c r="A2269">
        <v>2267</v>
      </c>
      <c r="B2269" s="1" t="s">
        <v>2268</v>
      </c>
      <c r="C2269" s="1" t="s">
        <v>6377</v>
      </c>
      <c r="D2269" s="13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80"/>
        <v>3.80525</v>
      </c>
      <c r="P2269" s="4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41968.829826388886</v>
      </c>
      <c r="T2269" s="9">
        <f t="shared" si="285"/>
        <v>41994.041666666672</v>
      </c>
      <c r="U2269" t="str">
        <f t="shared" si="286"/>
        <v>Nov</v>
      </c>
      <c r="V2269" t="str">
        <f t="shared" si="287"/>
        <v>C</v>
      </c>
    </row>
    <row r="2270" spans="1:22" ht="43.5" x14ac:dyDescent="0.35">
      <c r="A2270">
        <v>2268</v>
      </c>
      <c r="B2270" s="1" t="s">
        <v>2269</v>
      </c>
      <c r="C2270" s="1" t="s">
        <v>6378</v>
      </c>
      <c r="D2270" s="13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80"/>
        <v>1.026</v>
      </c>
      <c r="P2270" s="4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42776.082349537035</v>
      </c>
      <c r="T2270" s="9">
        <f t="shared" si="285"/>
        <v>42806.082349537035</v>
      </c>
      <c r="U2270" t="str">
        <f t="shared" si="286"/>
        <v>Feb</v>
      </c>
      <c r="V2270" t="str">
        <f t="shared" si="287"/>
        <v>B</v>
      </c>
    </row>
    <row r="2271" spans="1:22" ht="43.5" x14ac:dyDescent="0.35">
      <c r="A2271">
        <v>2269</v>
      </c>
      <c r="B2271" s="1" t="s">
        <v>2270</v>
      </c>
      <c r="C2271" s="1" t="s">
        <v>6379</v>
      </c>
      <c r="D2271" s="13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80"/>
        <v>18.016400000000001</v>
      </c>
      <c r="P2271" s="4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42776.704432870371</v>
      </c>
      <c r="T2271" s="9">
        <f t="shared" si="285"/>
        <v>42801.208333333328</v>
      </c>
      <c r="U2271" t="str">
        <f t="shared" si="286"/>
        <v>Feb</v>
      </c>
      <c r="V2271" t="str">
        <f t="shared" si="287"/>
        <v>C</v>
      </c>
    </row>
    <row r="2272" spans="1:22" ht="43.5" x14ac:dyDescent="0.35">
      <c r="A2272">
        <v>2270</v>
      </c>
      <c r="B2272" s="1" t="s">
        <v>2271</v>
      </c>
      <c r="C2272" s="1" t="s">
        <v>6380</v>
      </c>
      <c r="D2272" s="13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80"/>
        <v>7.2024800000000004</v>
      </c>
      <c r="P2272" s="4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42725.869363425925</v>
      </c>
      <c r="T2272" s="9">
        <f t="shared" si="285"/>
        <v>42745.915972222225</v>
      </c>
      <c r="U2272" t="str">
        <f t="shared" si="286"/>
        <v>Dec</v>
      </c>
      <c r="V2272" t="str">
        <f t="shared" si="287"/>
        <v>C</v>
      </c>
    </row>
    <row r="2273" spans="1:22" ht="43.5" x14ac:dyDescent="0.35">
      <c r="A2273">
        <v>2271</v>
      </c>
      <c r="B2273" s="1" t="s">
        <v>2272</v>
      </c>
      <c r="C2273" s="1" t="s">
        <v>6381</v>
      </c>
      <c r="D2273" s="1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80"/>
        <v>2.8309000000000002</v>
      </c>
      <c r="P2273" s="4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42684.000046296293</v>
      </c>
      <c r="T2273" s="9">
        <f t="shared" si="285"/>
        <v>42714.000046296293</v>
      </c>
      <c r="U2273" t="str">
        <f t="shared" si="286"/>
        <v>Nov</v>
      </c>
      <c r="V2273" t="str">
        <f t="shared" si="287"/>
        <v>C</v>
      </c>
    </row>
    <row r="2274" spans="1:22" ht="43.5" x14ac:dyDescent="0.35">
      <c r="A2274">
        <v>2272</v>
      </c>
      <c r="B2274" s="1" t="s">
        <v>2273</v>
      </c>
      <c r="C2274" s="1" t="s">
        <v>6382</v>
      </c>
      <c r="D2274" s="13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80"/>
        <v>13.566000000000001</v>
      </c>
      <c r="P2274" s="4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42315.699490740735</v>
      </c>
      <c r="T2274" s="9">
        <f t="shared" si="285"/>
        <v>42345.699490740735</v>
      </c>
      <c r="U2274" t="str">
        <f t="shared" si="286"/>
        <v>Nov</v>
      </c>
      <c r="V2274" t="str">
        <f t="shared" si="287"/>
        <v>C</v>
      </c>
    </row>
    <row r="2275" spans="1:22" ht="43.5" x14ac:dyDescent="0.35">
      <c r="A2275">
        <v>2273</v>
      </c>
      <c r="B2275" s="1" t="s">
        <v>2274</v>
      </c>
      <c r="C2275" s="1" t="s">
        <v>6383</v>
      </c>
      <c r="D2275" s="13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80"/>
        <v>2.2035999999999998</v>
      </c>
      <c r="P2275" s="4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42781.549097222218</v>
      </c>
      <c r="T2275" s="9">
        <f t="shared" si="285"/>
        <v>42806.507430555561</v>
      </c>
      <c r="U2275" t="str">
        <f t="shared" si="286"/>
        <v>Feb</v>
      </c>
      <c r="V2275" t="str">
        <f t="shared" si="287"/>
        <v>C</v>
      </c>
    </row>
    <row r="2276" spans="1:22" ht="58" x14ac:dyDescent="0.35">
      <c r="A2276">
        <v>2274</v>
      </c>
      <c r="B2276" s="1" t="s">
        <v>2275</v>
      </c>
      <c r="C2276" s="1" t="s">
        <v>6384</v>
      </c>
      <c r="D2276" s="13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80"/>
        <v>1.196</v>
      </c>
      <c r="P2276" s="4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41663.500659722224</v>
      </c>
      <c r="T2276" s="9">
        <f t="shared" si="285"/>
        <v>41693.500659722224</v>
      </c>
      <c r="U2276" t="str">
        <f t="shared" si="286"/>
        <v>Jan</v>
      </c>
      <c r="V2276" t="str">
        <f t="shared" si="287"/>
        <v>B</v>
      </c>
    </row>
    <row r="2277" spans="1:22" ht="43.5" x14ac:dyDescent="0.35">
      <c r="A2277">
        <v>2275</v>
      </c>
      <c r="B2277" s="1" t="s">
        <v>2276</v>
      </c>
      <c r="C2277" s="1" t="s">
        <v>6385</v>
      </c>
      <c r="D2277" s="13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80"/>
        <v>4.0776923076923079</v>
      </c>
      <c r="P2277" s="4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41965.616655092599</v>
      </c>
      <c r="T2277" s="9">
        <f t="shared" si="285"/>
        <v>41995.616655092599</v>
      </c>
      <c r="U2277" t="str">
        <f t="shared" si="286"/>
        <v>Nov</v>
      </c>
      <c r="V2277" t="str">
        <f t="shared" si="287"/>
        <v>C</v>
      </c>
    </row>
    <row r="2278" spans="1:22" ht="58" x14ac:dyDescent="0.35">
      <c r="A2278">
        <v>2276</v>
      </c>
      <c r="B2278" s="1" t="s">
        <v>2277</v>
      </c>
      <c r="C2278" s="1" t="s">
        <v>6386</v>
      </c>
      <c r="D2278" s="13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80"/>
        <v>1.0581826105905425</v>
      </c>
      <c r="P2278" s="4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41614.651493055557</v>
      </c>
      <c r="T2278" s="9">
        <f t="shared" si="285"/>
        <v>41644.651493055557</v>
      </c>
      <c r="U2278" t="str">
        <f t="shared" si="286"/>
        <v>Dec</v>
      </c>
      <c r="V2278" t="str">
        <f t="shared" si="287"/>
        <v>B</v>
      </c>
    </row>
    <row r="2279" spans="1:22" ht="43.5" x14ac:dyDescent="0.35">
      <c r="A2279">
        <v>2277</v>
      </c>
      <c r="B2279" s="1" t="s">
        <v>2278</v>
      </c>
      <c r="C2279" s="1" t="s">
        <v>6387</v>
      </c>
      <c r="D2279" s="13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80"/>
        <v>1.4108235294117648</v>
      </c>
      <c r="P2279" s="4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40936.678506944445</v>
      </c>
      <c r="T2279" s="9">
        <f t="shared" si="285"/>
        <v>40966.678506944445</v>
      </c>
      <c r="U2279" t="str">
        <f t="shared" si="286"/>
        <v>Jan</v>
      </c>
      <c r="V2279" t="str">
        <f t="shared" si="287"/>
        <v>B</v>
      </c>
    </row>
    <row r="2280" spans="1:22" ht="29" x14ac:dyDescent="0.35">
      <c r="A2280">
        <v>2278</v>
      </c>
      <c r="B2280" s="1" t="s">
        <v>2279</v>
      </c>
      <c r="C2280" s="1" t="s">
        <v>6388</v>
      </c>
      <c r="D2280" s="13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80"/>
        <v>2.7069999999999999</v>
      </c>
      <c r="P2280" s="4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42338.709108796291</v>
      </c>
      <c r="T2280" s="9">
        <f t="shared" si="285"/>
        <v>42372.957638888889</v>
      </c>
      <c r="U2280" t="str">
        <f t="shared" si="286"/>
        <v>Nov</v>
      </c>
      <c r="V2280" t="str">
        <f t="shared" si="287"/>
        <v>C</v>
      </c>
    </row>
    <row r="2281" spans="1:22" ht="58" x14ac:dyDescent="0.35">
      <c r="A2281">
        <v>2279</v>
      </c>
      <c r="B2281" s="1" t="s">
        <v>2280</v>
      </c>
      <c r="C2281" s="1" t="s">
        <v>6389</v>
      </c>
      <c r="D2281" s="13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80"/>
        <v>1.538</v>
      </c>
      <c r="P2281" s="4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42020.806701388887</v>
      </c>
      <c r="T2281" s="9">
        <f t="shared" si="285"/>
        <v>42039.166666666672</v>
      </c>
      <c r="U2281" t="str">
        <f t="shared" si="286"/>
        <v>Jan</v>
      </c>
      <c r="V2281" t="str">
        <f t="shared" si="287"/>
        <v>B</v>
      </c>
    </row>
    <row r="2282" spans="1:22" ht="58" x14ac:dyDescent="0.35">
      <c r="A2282">
        <v>2280</v>
      </c>
      <c r="B2282" s="1" t="s">
        <v>2281</v>
      </c>
      <c r="C2282" s="1" t="s">
        <v>6390</v>
      </c>
      <c r="D2282" s="13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80"/>
        <v>4.0357653061224488</v>
      </c>
      <c r="P2282" s="4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42234.624895833331</v>
      </c>
      <c r="T2282" s="9">
        <f t="shared" si="285"/>
        <v>42264.624895833331</v>
      </c>
      <c r="U2282" t="str">
        <f t="shared" si="286"/>
        <v>Aug</v>
      </c>
      <c r="V2282" t="str">
        <f t="shared" si="287"/>
        <v>C</v>
      </c>
    </row>
    <row r="2283" spans="1:22" ht="43.5" x14ac:dyDescent="0.35">
      <c r="A2283">
        <v>2281</v>
      </c>
      <c r="B2283" s="1" t="s">
        <v>2282</v>
      </c>
      <c r="C2283" s="1" t="s">
        <v>6391</v>
      </c>
      <c r="D2283" s="1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80"/>
        <v>1.85</v>
      </c>
      <c r="P2283" s="4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9">
        <f t="shared" si="284"/>
        <v>40687.285844907405</v>
      </c>
      <c r="T2283" s="9">
        <f t="shared" si="285"/>
        <v>40749.284722222219</v>
      </c>
      <c r="U2283" t="str">
        <f t="shared" si="286"/>
        <v>May</v>
      </c>
      <c r="V2283" t="str">
        <f t="shared" si="287"/>
        <v>B</v>
      </c>
    </row>
    <row r="2284" spans="1:22" ht="29" x14ac:dyDescent="0.35">
      <c r="A2284">
        <v>2282</v>
      </c>
      <c r="B2284" s="1" t="s">
        <v>2283</v>
      </c>
      <c r="C2284" s="1" t="s">
        <v>6392</v>
      </c>
      <c r="D2284" s="13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80"/>
        <v>1.8533333333333333</v>
      </c>
      <c r="P2284" s="4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9">
        <f t="shared" si="284"/>
        <v>42323.17460648148</v>
      </c>
      <c r="T2284" s="9">
        <f t="shared" si="285"/>
        <v>42383.17460648148</v>
      </c>
      <c r="U2284" t="str">
        <f t="shared" si="286"/>
        <v>Nov</v>
      </c>
      <c r="V2284" t="str">
        <f t="shared" si="287"/>
        <v>B</v>
      </c>
    </row>
    <row r="2285" spans="1:22" ht="43.5" x14ac:dyDescent="0.35">
      <c r="A2285">
        <v>2283</v>
      </c>
      <c r="B2285" s="1" t="s">
        <v>2284</v>
      </c>
      <c r="C2285" s="1" t="s">
        <v>6393</v>
      </c>
      <c r="D2285" s="13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80"/>
        <v>1.0085533333333332</v>
      </c>
      <c r="P2285" s="4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9">
        <f t="shared" si="284"/>
        <v>40978.125046296293</v>
      </c>
      <c r="T2285" s="9">
        <f t="shared" si="285"/>
        <v>41038.083379629628</v>
      </c>
      <c r="U2285" t="str">
        <f t="shared" si="286"/>
        <v>Mar</v>
      </c>
      <c r="V2285" t="str">
        <f t="shared" si="287"/>
        <v>B</v>
      </c>
    </row>
    <row r="2286" spans="1:22" ht="29" x14ac:dyDescent="0.35">
      <c r="A2286">
        <v>2284</v>
      </c>
      <c r="B2286" s="1" t="s">
        <v>2285</v>
      </c>
      <c r="C2286" s="1" t="s">
        <v>6394</v>
      </c>
      <c r="D2286" s="13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80"/>
        <v>1.0622116666666668</v>
      </c>
      <c r="P2286" s="4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9">
        <f t="shared" si="284"/>
        <v>40585.796817129631</v>
      </c>
      <c r="T2286" s="9">
        <f t="shared" si="285"/>
        <v>40614.166666666664</v>
      </c>
      <c r="U2286" t="str">
        <f t="shared" si="286"/>
        <v>Feb</v>
      </c>
      <c r="V2286" t="str">
        <f t="shared" si="287"/>
        <v>B</v>
      </c>
    </row>
    <row r="2287" spans="1:22" ht="43.5" x14ac:dyDescent="0.35">
      <c r="A2287">
        <v>2285</v>
      </c>
      <c r="B2287" s="1" t="s">
        <v>2286</v>
      </c>
      <c r="C2287" s="1" t="s">
        <v>6395</v>
      </c>
      <c r="D2287" s="13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80"/>
        <v>1.2136666666666667</v>
      </c>
      <c r="P2287" s="4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9">
        <f t="shared" si="284"/>
        <v>41059.185682870368</v>
      </c>
      <c r="T2287" s="9">
        <f t="shared" si="285"/>
        <v>41089.185682870368</v>
      </c>
      <c r="U2287" t="str">
        <f t="shared" si="286"/>
        <v>May</v>
      </c>
      <c r="V2287" t="str">
        <f t="shared" si="287"/>
        <v>B</v>
      </c>
    </row>
    <row r="2288" spans="1:22" ht="43.5" x14ac:dyDescent="0.35">
      <c r="A2288">
        <v>2286</v>
      </c>
      <c r="B2288" s="1" t="s">
        <v>2287</v>
      </c>
      <c r="C2288" s="1" t="s">
        <v>6396</v>
      </c>
      <c r="D2288" s="13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80"/>
        <v>1.0006666666666666</v>
      </c>
      <c r="P2288" s="4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9">
        <f t="shared" si="284"/>
        <v>41494.963587962964</v>
      </c>
      <c r="T2288" s="9">
        <f t="shared" si="285"/>
        <v>41523.165972222225</v>
      </c>
      <c r="U2288" t="str">
        <f t="shared" si="286"/>
        <v>Aug</v>
      </c>
      <c r="V2288" t="str">
        <f t="shared" si="287"/>
        <v>B</v>
      </c>
    </row>
    <row r="2289" spans="1:22" ht="43.5" x14ac:dyDescent="0.35">
      <c r="A2289">
        <v>2287</v>
      </c>
      <c r="B2289" s="1" t="s">
        <v>2288</v>
      </c>
      <c r="C2289" s="1" t="s">
        <v>6397</v>
      </c>
      <c r="D2289" s="13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80"/>
        <v>1.1997755555555556</v>
      </c>
      <c r="P2289" s="4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9">
        <f t="shared" si="284"/>
        <v>41792.667361111111</v>
      </c>
      <c r="T2289" s="9">
        <f t="shared" si="285"/>
        <v>41813.667361111111</v>
      </c>
      <c r="U2289" t="str">
        <f t="shared" si="286"/>
        <v>Jun</v>
      </c>
      <c r="V2289" t="str">
        <f t="shared" si="287"/>
        <v>B</v>
      </c>
    </row>
    <row r="2290" spans="1:22" ht="43.5" x14ac:dyDescent="0.35">
      <c r="A2290">
        <v>2288</v>
      </c>
      <c r="B2290" s="1" t="s">
        <v>2289</v>
      </c>
      <c r="C2290" s="1" t="s">
        <v>6398</v>
      </c>
      <c r="D2290" s="13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80"/>
        <v>1.0009999999999999</v>
      </c>
      <c r="P2290" s="4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41067.827418981484</v>
      </c>
      <c r="T2290" s="9">
        <f t="shared" si="285"/>
        <v>41086.75</v>
      </c>
      <c r="U2290" t="str">
        <f t="shared" si="286"/>
        <v>Jun</v>
      </c>
      <c r="V2290" t="str">
        <f t="shared" si="287"/>
        <v>B</v>
      </c>
    </row>
    <row r="2291" spans="1:22" ht="43.5" x14ac:dyDescent="0.35">
      <c r="A2291">
        <v>2289</v>
      </c>
      <c r="B2291" s="1" t="s">
        <v>2290</v>
      </c>
      <c r="C2291" s="1" t="s">
        <v>6399</v>
      </c>
      <c r="D2291" s="13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80"/>
        <v>1.0740000000000001</v>
      </c>
      <c r="P2291" s="4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41571.998379629629</v>
      </c>
      <c r="T2291" s="9">
        <f t="shared" si="285"/>
        <v>41614.973611111112</v>
      </c>
      <c r="U2291" t="str">
        <f t="shared" si="286"/>
        <v>Oct</v>
      </c>
      <c r="V2291" t="str">
        <f t="shared" si="287"/>
        <v>B</v>
      </c>
    </row>
    <row r="2292" spans="1:22" ht="43.5" x14ac:dyDescent="0.35">
      <c r="A2292">
        <v>2290</v>
      </c>
      <c r="B2292" s="1" t="s">
        <v>2291</v>
      </c>
      <c r="C2292" s="1" t="s">
        <v>6400</v>
      </c>
      <c r="D2292" s="13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80"/>
        <v>1.0406666666666666</v>
      </c>
      <c r="P2292" s="4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9">
        <f t="shared" si="284"/>
        <v>40070.253819444442</v>
      </c>
      <c r="T2292" s="9">
        <f t="shared" si="285"/>
        <v>40148.708333333336</v>
      </c>
      <c r="U2292" t="str">
        <f t="shared" si="286"/>
        <v>Sep</v>
      </c>
      <c r="V2292" t="str">
        <f t="shared" si="287"/>
        <v>B</v>
      </c>
    </row>
    <row r="2293" spans="1:22" ht="43.5" x14ac:dyDescent="0.35">
      <c r="A2293">
        <v>2291</v>
      </c>
      <c r="B2293" s="1" t="s">
        <v>2292</v>
      </c>
      <c r="C2293" s="1" t="s">
        <v>6401</v>
      </c>
      <c r="D2293" s="1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80"/>
        <v>1.728</v>
      </c>
      <c r="P2293" s="4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9">
        <f t="shared" si="284"/>
        <v>40987.977060185185</v>
      </c>
      <c r="T2293" s="9">
        <f t="shared" si="285"/>
        <v>41022.166666666664</v>
      </c>
      <c r="U2293" t="str">
        <f t="shared" si="286"/>
        <v>Mar</v>
      </c>
      <c r="V2293" t="str">
        <f t="shared" si="287"/>
        <v>B</v>
      </c>
    </row>
    <row r="2294" spans="1:22" ht="43.5" x14ac:dyDescent="0.35">
      <c r="A2294">
        <v>2292</v>
      </c>
      <c r="B2294" s="1" t="s">
        <v>2293</v>
      </c>
      <c r="C2294" s="1" t="s">
        <v>6402</v>
      </c>
      <c r="D2294" s="13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80"/>
        <v>1.072505</v>
      </c>
      <c r="P2294" s="4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9">
        <f t="shared" si="284"/>
        <v>40987.697638888887</v>
      </c>
      <c r="T2294" s="9">
        <f t="shared" si="285"/>
        <v>41017.697638888887</v>
      </c>
      <c r="U2294" t="str">
        <f t="shared" si="286"/>
        <v>Mar</v>
      </c>
      <c r="V2294" t="str">
        <f t="shared" si="287"/>
        <v>B</v>
      </c>
    </row>
    <row r="2295" spans="1:22" ht="29" x14ac:dyDescent="0.35">
      <c r="A2295">
        <v>2293</v>
      </c>
      <c r="B2295" s="1" t="s">
        <v>2294</v>
      </c>
      <c r="C2295" s="1" t="s">
        <v>6403</v>
      </c>
      <c r="D2295" s="13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80"/>
        <v>1.0823529411764705</v>
      </c>
      <c r="P2295" s="4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9">
        <f t="shared" si="284"/>
        <v>41151.708321759259</v>
      </c>
      <c r="T2295" s="9">
        <f t="shared" si="285"/>
        <v>41177.165972222225</v>
      </c>
      <c r="U2295" t="str">
        <f t="shared" si="286"/>
        <v>Aug</v>
      </c>
      <c r="V2295" t="str">
        <f t="shared" si="287"/>
        <v>B</v>
      </c>
    </row>
    <row r="2296" spans="1:22" ht="58" x14ac:dyDescent="0.35">
      <c r="A2296">
        <v>2294</v>
      </c>
      <c r="B2296" s="1" t="s">
        <v>2295</v>
      </c>
      <c r="C2296" s="1" t="s">
        <v>6404</v>
      </c>
      <c r="D2296" s="13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80"/>
        <v>1.4608079999999999</v>
      </c>
      <c r="P2296" s="4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9">
        <f t="shared" si="284"/>
        <v>41264.72314814815</v>
      </c>
      <c r="T2296" s="9">
        <f t="shared" si="285"/>
        <v>41294.72314814815</v>
      </c>
      <c r="U2296" t="str">
        <f t="shared" si="286"/>
        <v>Dec</v>
      </c>
      <c r="V2296" t="str">
        <f t="shared" si="287"/>
        <v>B</v>
      </c>
    </row>
    <row r="2297" spans="1:22" ht="58" x14ac:dyDescent="0.35">
      <c r="A2297">
        <v>2295</v>
      </c>
      <c r="B2297" s="1" t="s">
        <v>2296</v>
      </c>
      <c r="C2297" s="1" t="s">
        <v>6405</v>
      </c>
      <c r="D2297" s="13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80"/>
        <v>1.2524999999999999</v>
      </c>
      <c r="P2297" s="4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9">
        <f t="shared" si="284"/>
        <v>41270.954351851848</v>
      </c>
      <c r="T2297" s="9">
        <f t="shared" si="285"/>
        <v>41300.954351851848</v>
      </c>
      <c r="U2297" t="str">
        <f t="shared" si="286"/>
        <v>Dec</v>
      </c>
      <c r="V2297" t="str">
        <f t="shared" si="287"/>
        <v>B</v>
      </c>
    </row>
    <row r="2298" spans="1:22" ht="43.5" x14ac:dyDescent="0.35">
      <c r="A2298">
        <v>2296</v>
      </c>
      <c r="B2298" s="1" t="s">
        <v>2297</v>
      </c>
      <c r="C2298" s="1" t="s">
        <v>6406</v>
      </c>
      <c r="D2298" s="13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80"/>
        <v>1.4907142857142857</v>
      </c>
      <c r="P2298" s="4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9">
        <f t="shared" si="284"/>
        <v>40927.731782407405</v>
      </c>
      <c r="T2298" s="9">
        <f t="shared" si="285"/>
        <v>40962.731782407405</v>
      </c>
      <c r="U2298" t="str">
        <f t="shared" si="286"/>
        <v>Jan</v>
      </c>
      <c r="V2298" t="str">
        <f t="shared" si="287"/>
        <v>B</v>
      </c>
    </row>
    <row r="2299" spans="1:22" ht="29" x14ac:dyDescent="0.35">
      <c r="A2299">
        <v>2297</v>
      </c>
      <c r="B2299" s="1" t="s">
        <v>2298</v>
      </c>
      <c r="C2299" s="1" t="s">
        <v>6407</v>
      </c>
      <c r="D2299" s="13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80"/>
        <v>1.006</v>
      </c>
      <c r="P2299" s="4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9">
        <f t="shared" si="284"/>
        <v>40948.042233796295</v>
      </c>
      <c r="T2299" s="9">
        <f t="shared" si="285"/>
        <v>40982.165972222225</v>
      </c>
      <c r="U2299" t="str">
        <f t="shared" si="286"/>
        <v>Feb</v>
      </c>
      <c r="V2299" t="str">
        <f t="shared" si="287"/>
        <v>B</v>
      </c>
    </row>
    <row r="2300" spans="1:22" ht="43.5" x14ac:dyDescent="0.35">
      <c r="A2300">
        <v>2298</v>
      </c>
      <c r="B2300" s="1" t="s">
        <v>2299</v>
      </c>
      <c r="C2300" s="1" t="s">
        <v>6408</v>
      </c>
      <c r="D2300" s="13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80"/>
        <v>1.0507333333333333</v>
      </c>
      <c r="P2300" s="4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9">
        <f t="shared" si="284"/>
        <v>41694.84065972222</v>
      </c>
      <c r="T2300" s="9">
        <f t="shared" si="285"/>
        <v>41724.798993055556</v>
      </c>
      <c r="U2300" t="str">
        <f t="shared" si="286"/>
        <v>Feb</v>
      </c>
      <c r="V2300" t="str">
        <f t="shared" si="287"/>
        <v>B</v>
      </c>
    </row>
    <row r="2301" spans="1:22" ht="43.5" x14ac:dyDescent="0.35">
      <c r="A2301">
        <v>2299</v>
      </c>
      <c r="B2301" s="1" t="s">
        <v>2300</v>
      </c>
      <c r="C2301" s="1" t="s">
        <v>6409</v>
      </c>
      <c r="D2301" s="13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80"/>
        <v>3.5016666666666665</v>
      </c>
      <c r="P2301" s="4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9">
        <f t="shared" si="284"/>
        <v>40565.032511574071</v>
      </c>
      <c r="T2301" s="9">
        <f t="shared" si="285"/>
        <v>40580.032511574071</v>
      </c>
      <c r="U2301" t="str">
        <f t="shared" si="286"/>
        <v>Jan</v>
      </c>
      <c r="V2301" t="str">
        <f t="shared" si="287"/>
        <v>C</v>
      </c>
    </row>
    <row r="2302" spans="1:22" ht="43.5" x14ac:dyDescent="0.35">
      <c r="A2302">
        <v>2300</v>
      </c>
      <c r="B2302" s="1" t="s">
        <v>2301</v>
      </c>
      <c r="C2302" s="1" t="s">
        <v>6410</v>
      </c>
      <c r="D2302" s="13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80"/>
        <v>1.0125</v>
      </c>
      <c r="P2302" s="4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9">
        <f t="shared" si="284"/>
        <v>41074.727037037039</v>
      </c>
      <c r="T2302" s="9">
        <f t="shared" si="285"/>
        <v>41088.727037037039</v>
      </c>
      <c r="U2302" t="str">
        <f t="shared" si="286"/>
        <v>Jun</v>
      </c>
      <c r="V2302" t="str">
        <f t="shared" si="287"/>
        <v>B</v>
      </c>
    </row>
    <row r="2303" spans="1:22" ht="29" x14ac:dyDescent="0.35">
      <c r="A2303">
        <v>2301</v>
      </c>
      <c r="B2303" s="1" t="s">
        <v>2302</v>
      </c>
      <c r="C2303" s="1" t="s">
        <v>6411</v>
      </c>
      <c r="D2303" s="1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80"/>
        <v>1.336044</v>
      </c>
      <c r="P2303" s="4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41416.146944444445</v>
      </c>
      <c r="T2303" s="9">
        <f t="shared" si="285"/>
        <v>41446.146944444445</v>
      </c>
      <c r="U2303" t="str">
        <f t="shared" si="286"/>
        <v>May</v>
      </c>
      <c r="V2303" t="str">
        <f t="shared" si="287"/>
        <v>B</v>
      </c>
    </row>
    <row r="2304" spans="1:22" ht="43.5" x14ac:dyDescent="0.35">
      <c r="A2304">
        <v>2302</v>
      </c>
      <c r="B2304" s="1" t="s">
        <v>2303</v>
      </c>
      <c r="C2304" s="1" t="s">
        <v>6412</v>
      </c>
      <c r="D2304" s="13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80"/>
        <v>1.7065217391304348</v>
      </c>
      <c r="P2304" s="4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41605.868449074071</v>
      </c>
      <c r="T2304" s="9">
        <f t="shared" si="285"/>
        <v>41639.291666666664</v>
      </c>
      <c r="U2304" t="str">
        <f t="shared" si="286"/>
        <v>Nov</v>
      </c>
      <c r="V2304" t="str">
        <f t="shared" si="287"/>
        <v>B</v>
      </c>
    </row>
    <row r="2305" spans="1:22" ht="58" x14ac:dyDescent="0.35">
      <c r="A2305">
        <v>2303</v>
      </c>
      <c r="B2305" s="1" t="s">
        <v>2304</v>
      </c>
      <c r="C2305" s="1" t="s">
        <v>6413</v>
      </c>
      <c r="D2305" s="13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80"/>
        <v>1.0935829457364341</v>
      </c>
      <c r="P2305" s="4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40850.111064814817</v>
      </c>
      <c r="T2305" s="9">
        <f t="shared" si="285"/>
        <v>40890.152731481481</v>
      </c>
      <c r="U2305" t="str">
        <f t="shared" si="286"/>
        <v>Nov</v>
      </c>
      <c r="V2305" t="str">
        <f t="shared" si="287"/>
        <v>B</v>
      </c>
    </row>
    <row r="2306" spans="1:22" ht="43.5" x14ac:dyDescent="0.35">
      <c r="A2306">
        <v>2304</v>
      </c>
      <c r="B2306" s="1" t="s">
        <v>2305</v>
      </c>
      <c r="C2306" s="1" t="s">
        <v>6414</v>
      </c>
      <c r="D2306" s="13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80"/>
        <v>1.0070033333333335</v>
      </c>
      <c r="P2306" s="4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40502.815868055557</v>
      </c>
      <c r="T2306" s="9">
        <f t="shared" si="285"/>
        <v>40544.207638888889</v>
      </c>
      <c r="U2306" t="str">
        <f t="shared" si="286"/>
        <v>Nov</v>
      </c>
      <c r="V2306" t="str">
        <f t="shared" si="287"/>
        <v>B</v>
      </c>
    </row>
    <row r="2307" spans="1:22" ht="43.5" x14ac:dyDescent="0.35">
      <c r="A2307">
        <v>2305</v>
      </c>
      <c r="B2307" s="1" t="s">
        <v>2306</v>
      </c>
      <c r="C2307" s="1" t="s">
        <v>6415</v>
      </c>
      <c r="D2307" s="13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88">E2307/D2307</f>
        <v>1.0122777777777778</v>
      </c>
      <c r="P2307" s="4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9">
        <f t="shared" ref="S2307:S2370" si="292">(((J2307/60)/60)/24)+DATE(1970,1,1)</f>
        <v>41834.695277777777</v>
      </c>
      <c r="T2307" s="9">
        <f t="shared" ref="T2307:T2370" si="293">(((I2307/60)/60)/24)+DATE(1970,1,1)</f>
        <v>41859.75</v>
      </c>
      <c r="U2307" t="str">
        <f t="shared" ref="U2307:U2370" si="294">(TEXT(S2307,"mmm"))</f>
        <v>Jul</v>
      </c>
      <c r="V2307" t="str">
        <f t="shared" ref="V2307:V2370" si="295">IF(O2307&lt;1,"A",IF(O2307&lt;2,"B","C"))</f>
        <v>B</v>
      </c>
    </row>
    <row r="2308" spans="1:22" ht="43.5" x14ac:dyDescent="0.35">
      <c r="A2308">
        <v>2306</v>
      </c>
      <c r="B2308" s="1" t="s">
        <v>2307</v>
      </c>
      <c r="C2308" s="1" t="s">
        <v>6416</v>
      </c>
      <c r="D2308" s="13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88"/>
        <v>1.0675857142857144</v>
      </c>
      <c r="P2308" s="4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40948.16815972222</v>
      </c>
      <c r="T2308" s="9">
        <f t="shared" si="293"/>
        <v>40978.16815972222</v>
      </c>
      <c r="U2308" t="str">
        <f t="shared" si="294"/>
        <v>Feb</v>
      </c>
      <c r="V2308" t="str">
        <f t="shared" si="295"/>
        <v>B</v>
      </c>
    </row>
    <row r="2309" spans="1:22" ht="43.5" x14ac:dyDescent="0.35">
      <c r="A2309">
        <v>2307</v>
      </c>
      <c r="B2309" s="1" t="s">
        <v>2308</v>
      </c>
      <c r="C2309" s="1" t="s">
        <v>6417</v>
      </c>
      <c r="D2309" s="13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88"/>
        <v>1.0665777537961894</v>
      </c>
      <c r="P2309" s="4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41004.802465277775</v>
      </c>
      <c r="T2309" s="9">
        <f t="shared" si="293"/>
        <v>41034.802407407406</v>
      </c>
      <c r="U2309" t="str">
        <f t="shared" si="294"/>
        <v>Apr</v>
      </c>
      <c r="V2309" t="str">
        <f t="shared" si="295"/>
        <v>B</v>
      </c>
    </row>
    <row r="2310" spans="1:22" ht="43.5" x14ac:dyDescent="0.35">
      <c r="A2310">
        <v>2308</v>
      </c>
      <c r="B2310" s="1" t="s">
        <v>2309</v>
      </c>
      <c r="C2310" s="1" t="s">
        <v>6418</v>
      </c>
      <c r="D2310" s="13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88"/>
        <v>1.0130622</v>
      </c>
      <c r="P2310" s="4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41851.962916666671</v>
      </c>
      <c r="T2310" s="9">
        <f t="shared" si="293"/>
        <v>41880.041666666664</v>
      </c>
      <c r="U2310" t="str">
        <f t="shared" si="294"/>
        <v>Jul</v>
      </c>
      <c r="V2310" t="str">
        <f t="shared" si="295"/>
        <v>B</v>
      </c>
    </row>
    <row r="2311" spans="1:22" ht="43.5" x14ac:dyDescent="0.35">
      <c r="A2311">
        <v>2309</v>
      </c>
      <c r="B2311" s="1" t="s">
        <v>2310</v>
      </c>
      <c r="C2311" s="1" t="s">
        <v>6419</v>
      </c>
      <c r="D2311" s="13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88"/>
        <v>1.0667450000000001</v>
      </c>
      <c r="P2311" s="4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41307.987696759257</v>
      </c>
      <c r="T2311" s="9">
        <f t="shared" si="293"/>
        <v>41342.987696759257</v>
      </c>
      <c r="U2311" t="str">
        <f t="shared" si="294"/>
        <v>Feb</v>
      </c>
      <c r="V2311" t="str">
        <f t="shared" si="295"/>
        <v>B</v>
      </c>
    </row>
    <row r="2312" spans="1:22" ht="58" x14ac:dyDescent="0.35">
      <c r="A2312">
        <v>2310</v>
      </c>
      <c r="B2312" s="1" t="s">
        <v>2311</v>
      </c>
      <c r="C2312" s="1" t="s">
        <v>6420</v>
      </c>
      <c r="D2312" s="13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88"/>
        <v>4.288397837837838</v>
      </c>
      <c r="P2312" s="4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41324.79415509259</v>
      </c>
      <c r="T2312" s="9">
        <f t="shared" si="293"/>
        <v>41354.752488425926</v>
      </c>
      <c r="U2312" t="str">
        <f t="shared" si="294"/>
        <v>Feb</v>
      </c>
      <c r="V2312" t="str">
        <f t="shared" si="295"/>
        <v>C</v>
      </c>
    </row>
    <row r="2313" spans="1:22" ht="43.5" x14ac:dyDescent="0.35">
      <c r="A2313">
        <v>2311</v>
      </c>
      <c r="B2313" s="1" t="s">
        <v>2312</v>
      </c>
      <c r="C2313" s="1" t="s">
        <v>6421</v>
      </c>
      <c r="D2313" s="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88"/>
        <v>1.0411111111111111</v>
      </c>
      <c r="P2313" s="4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41736.004502314812</v>
      </c>
      <c r="T2313" s="9">
        <f t="shared" si="293"/>
        <v>41766.004502314812</v>
      </c>
      <c r="U2313" t="str">
        <f t="shared" si="294"/>
        <v>Apr</v>
      </c>
      <c r="V2313" t="str">
        <f t="shared" si="295"/>
        <v>B</v>
      </c>
    </row>
    <row r="2314" spans="1:22" ht="43.5" x14ac:dyDescent="0.35">
      <c r="A2314">
        <v>2312</v>
      </c>
      <c r="B2314" s="1" t="s">
        <v>2313</v>
      </c>
      <c r="C2314" s="1" t="s">
        <v>6422</v>
      </c>
      <c r="D2314" s="13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88"/>
        <v>1.0786666666666667</v>
      </c>
      <c r="P2314" s="4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41716.632847222223</v>
      </c>
      <c r="T2314" s="9">
        <f t="shared" si="293"/>
        <v>41747.958333333336</v>
      </c>
      <c r="U2314" t="str">
        <f t="shared" si="294"/>
        <v>Mar</v>
      </c>
      <c r="V2314" t="str">
        <f t="shared" si="295"/>
        <v>B</v>
      </c>
    </row>
    <row r="2315" spans="1:22" ht="29" x14ac:dyDescent="0.35">
      <c r="A2315">
        <v>2313</v>
      </c>
      <c r="B2315" s="1" t="s">
        <v>2314</v>
      </c>
      <c r="C2315" s="1" t="s">
        <v>6423</v>
      </c>
      <c r="D2315" s="13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88"/>
        <v>1.7584040000000001</v>
      </c>
      <c r="P2315" s="4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41002.958634259259</v>
      </c>
      <c r="T2315" s="9">
        <f t="shared" si="293"/>
        <v>41032.958634259259</v>
      </c>
      <c r="U2315" t="str">
        <f t="shared" si="294"/>
        <v>Apr</v>
      </c>
      <c r="V2315" t="str">
        <f t="shared" si="295"/>
        <v>B</v>
      </c>
    </row>
    <row r="2316" spans="1:22" ht="43.5" x14ac:dyDescent="0.35">
      <c r="A2316">
        <v>2314</v>
      </c>
      <c r="B2316" s="1" t="s">
        <v>2315</v>
      </c>
      <c r="C2316" s="1" t="s">
        <v>6424</v>
      </c>
      <c r="D2316" s="13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88"/>
        <v>1.5697000000000001</v>
      </c>
      <c r="P2316" s="4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41037.551585648151</v>
      </c>
      <c r="T2316" s="9">
        <f t="shared" si="293"/>
        <v>41067.551585648151</v>
      </c>
      <c r="U2316" t="str">
        <f t="shared" si="294"/>
        <v>May</v>
      </c>
      <c r="V2316" t="str">
        <f t="shared" si="295"/>
        <v>B</v>
      </c>
    </row>
    <row r="2317" spans="1:22" ht="43.5" x14ac:dyDescent="0.35">
      <c r="A2317">
        <v>2315</v>
      </c>
      <c r="B2317" s="1" t="s">
        <v>2316</v>
      </c>
      <c r="C2317" s="1" t="s">
        <v>6425</v>
      </c>
      <c r="D2317" s="13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88"/>
        <v>1.026</v>
      </c>
      <c r="P2317" s="4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41004.72619212963</v>
      </c>
      <c r="T2317" s="9">
        <f t="shared" si="293"/>
        <v>41034.72619212963</v>
      </c>
      <c r="U2317" t="str">
        <f t="shared" si="294"/>
        <v>Apr</v>
      </c>
      <c r="V2317" t="str">
        <f t="shared" si="295"/>
        <v>B</v>
      </c>
    </row>
    <row r="2318" spans="1:22" ht="58" x14ac:dyDescent="0.35">
      <c r="A2318">
        <v>2316</v>
      </c>
      <c r="B2318" s="1" t="s">
        <v>2317</v>
      </c>
      <c r="C2318" s="1" t="s">
        <v>6426</v>
      </c>
      <c r="D2318" s="13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88"/>
        <v>1.0404266666666666</v>
      </c>
      <c r="P2318" s="4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40079.725115740745</v>
      </c>
      <c r="T2318" s="9">
        <f t="shared" si="293"/>
        <v>40156.76666666667</v>
      </c>
      <c r="U2318" t="str">
        <f t="shared" si="294"/>
        <v>Sep</v>
      </c>
      <c r="V2318" t="str">
        <f t="shared" si="295"/>
        <v>B</v>
      </c>
    </row>
    <row r="2319" spans="1:22" ht="43.5" x14ac:dyDescent="0.35">
      <c r="A2319">
        <v>2317</v>
      </c>
      <c r="B2319" s="1" t="s">
        <v>2318</v>
      </c>
      <c r="C2319" s="1" t="s">
        <v>6427</v>
      </c>
      <c r="D2319" s="13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88"/>
        <v>1.04</v>
      </c>
      <c r="P2319" s="4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40192.542233796295</v>
      </c>
      <c r="T2319" s="9">
        <f t="shared" si="293"/>
        <v>40224.208333333336</v>
      </c>
      <c r="U2319" t="str">
        <f t="shared" si="294"/>
        <v>Jan</v>
      </c>
      <c r="V2319" t="str">
        <f t="shared" si="295"/>
        <v>B</v>
      </c>
    </row>
    <row r="2320" spans="1:22" ht="58" x14ac:dyDescent="0.35">
      <c r="A2320">
        <v>2318</v>
      </c>
      <c r="B2320" s="1" t="s">
        <v>2319</v>
      </c>
      <c r="C2320" s="1" t="s">
        <v>6428</v>
      </c>
      <c r="D2320" s="13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88"/>
        <v>1.2105999999999999</v>
      </c>
      <c r="P2320" s="4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40050.643680555557</v>
      </c>
      <c r="T2320" s="9">
        <f t="shared" si="293"/>
        <v>40082.165972222225</v>
      </c>
      <c r="U2320" t="str">
        <f t="shared" si="294"/>
        <v>Aug</v>
      </c>
      <c r="V2320" t="str">
        <f t="shared" si="295"/>
        <v>B</v>
      </c>
    </row>
    <row r="2321" spans="1:22" ht="43.5" x14ac:dyDescent="0.35">
      <c r="A2321">
        <v>2319</v>
      </c>
      <c r="B2321" s="1" t="s">
        <v>2320</v>
      </c>
      <c r="C2321" s="1" t="s">
        <v>6429</v>
      </c>
      <c r="D2321" s="13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88"/>
        <v>1.077</v>
      </c>
      <c r="P2321" s="4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41593.082002314812</v>
      </c>
      <c r="T2321" s="9">
        <f t="shared" si="293"/>
        <v>41623.082002314812</v>
      </c>
      <c r="U2321" t="str">
        <f t="shared" si="294"/>
        <v>Nov</v>
      </c>
      <c r="V2321" t="str">
        <f t="shared" si="295"/>
        <v>B</v>
      </c>
    </row>
    <row r="2322" spans="1:22" ht="58" x14ac:dyDescent="0.35">
      <c r="A2322">
        <v>2320</v>
      </c>
      <c r="B2322" s="1" t="s">
        <v>2321</v>
      </c>
      <c r="C2322" s="1" t="s">
        <v>6430</v>
      </c>
      <c r="D2322" s="13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88"/>
        <v>1.0866</v>
      </c>
      <c r="P2322" s="4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41696.817129629628</v>
      </c>
      <c r="T2322" s="9">
        <f t="shared" si="293"/>
        <v>41731.775462962964</v>
      </c>
      <c r="U2322" t="str">
        <f t="shared" si="294"/>
        <v>Feb</v>
      </c>
      <c r="V2322" t="str">
        <f t="shared" si="295"/>
        <v>B</v>
      </c>
    </row>
    <row r="2323" spans="1:22" ht="43.5" x14ac:dyDescent="0.35">
      <c r="A2323">
        <v>2321</v>
      </c>
      <c r="B2323" s="1" t="s">
        <v>2322</v>
      </c>
      <c r="C2323" s="1" t="s">
        <v>6431</v>
      </c>
      <c r="D2323" s="1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88"/>
        <v>0.39120962394619685</v>
      </c>
      <c r="P2323" s="4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42799.260428240741</v>
      </c>
      <c r="T2323" s="9">
        <f t="shared" si="293"/>
        <v>42829.21876157407</v>
      </c>
      <c r="U2323" t="str">
        <f t="shared" si="294"/>
        <v>Mar</v>
      </c>
      <c r="V2323" t="str">
        <f t="shared" si="295"/>
        <v>A</v>
      </c>
    </row>
    <row r="2324" spans="1:22" ht="43.5" x14ac:dyDescent="0.35">
      <c r="A2324">
        <v>2322</v>
      </c>
      <c r="B2324" s="1" t="s">
        <v>2323</v>
      </c>
      <c r="C2324" s="1" t="s">
        <v>6432</v>
      </c>
      <c r="D2324" s="13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88"/>
        <v>3.1481481481481478E-2</v>
      </c>
      <c r="P2324" s="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42804.895474537043</v>
      </c>
      <c r="T2324" s="9">
        <f t="shared" si="293"/>
        <v>42834.853807870371</v>
      </c>
      <c r="U2324" t="str">
        <f t="shared" si="294"/>
        <v>Mar</v>
      </c>
      <c r="V2324" t="str">
        <f t="shared" si="295"/>
        <v>A</v>
      </c>
    </row>
    <row r="2325" spans="1:22" ht="43.5" x14ac:dyDescent="0.35">
      <c r="A2325">
        <v>2323</v>
      </c>
      <c r="B2325" s="1" t="s">
        <v>2324</v>
      </c>
      <c r="C2325" s="1" t="s">
        <v>6433</v>
      </c>
      <c r="D2325" s="13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88"/>
        <v>0.48</v>
      </c>
      <c r="P2325" s="4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42807.755173611105</v>
      </c>
      <c r="T2325" s="9">
        <f t="shared" si="293"/>
        <v>42814.755173611105</v>
      </c>
      <c r="U2325" t="str">
        <f t="shared" si="294"/>
        <v>Mar</v>
      </c>
      <c r="V2325" t="str">
        <f t="shared" si="295"/>
        <v>A</v>
      </c>
    </row>
    <row r="2326" spans="1:22" ht="43.5" x14ac:dyDescent="0.35">
      <c r="A2326">
        <v>2324</v>
      </c>
      <c r="B2326" s="1" t="s">
        <v>2325</v>
      </c>
      <c r="C2326" s="1" t="s">
        <v>6434</v>
      </c>
      <c r="D2326" s="13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88"/>
        <v>0.20733333333333334</v>
      </c>
      <c r="P2326" s="4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42790.885243055556</v>
      </c>
      <c r="T2326" s="9">
        <f t="shared" si="293"/>
        <v>42820.843576388885</v>
      </c>
      <c r="U2326" t="str">
        <f t="shared" si="294"/>
        <v>Feb</v>
      </c>
      <c r="V2326" t="str">
        <f t="shared" si="295"/>
        <v>A</v>
      </c>
    </row>
    <row r="2327" spans="1:22" ht="43.5" x14ac:dyDescent="0.35">
      <c r="A2327">
        <v>2325</v>
      </c>
      <c r="B2327" s="1" t="s">
        <v>2326</v>
      </c>
      <c r="C2327" s="1" t="s">
        <v>6435</v>
      </c>
      <c r="D2327" s="13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88"/>
        <v>0.08</v>
      </c>
      <c r="P2327" s="4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42794.022349537037</v>
      </c>
      <c r="T2327" s="9">
        <f t="shared" si="293"/>
        <v>42823.980682870373</v>
      </c>
      <c r="U2327" t="str">
        <f t="shared" si="294"/>
        <v>Feb</v>
      </c>
      <c r="V2327" t="str">
        <f t="shared" si="295"/>
        <v>A</v>
      </c>
    </row>
    <row r="2328" spans="1:22" ht="43.5" x14ac:dyDescent="0.35">
      <c r="A2328">
        <v>2326</v>
      </c>
      <c r="B2328" s="1" t="s">
        <v>2327</v>
      </c>
      <c r="C2328" s="1" t="s">
        <v>6436</v>
      </c>
      <c r="D2328" s="13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88"/>
        <v>7.1999999999999998E-3</v>
      </c>
      <c r="P2328" s="4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42804.034120370372</v>
      </c>
      <c r="T2328" s="9">
        <f t="shared" si="293"/>
        <v>42855.708333333328</v>
      </c>
      <c r="U2328" t="str">
        <f t="shared" si="294"/>
        <v>Mar</v>
      </c>
      <c r="V2328" t="str">
        <f t="shared" si="295"/>
        <v>A</v>
      </c>
    </row>
    <row r="2329" spans="1:22" ht="29" x14ac:dyDescent="0.35">
      <c r="A2329">
        <v>2327</v>
      </c>
      <c r="B2329" s="1" t="s">
        <v>2328</v>
      </c>
      <c r="C2329" s="1" t="s">
        <v>6437</v>
      </c>
      <c r="D2329" s="13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88"/>
        <v>5.2609431428571432</v>
      </c>
      <c r="P2329" s="4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41842.917129629634</v>
      </c>
      <c r="T2329" s="9">
        <f t="shared" si="293"/>
        <v>41877.917129629634</v>
      </c>
      <c r="U2329" t="str">
        <f t="shared" si="294"/>
        <v>Jul</v>
      </c>
      <c r="V2329" t="str">
        <f t="shared" si="295"/>
        <v>C</v>
      </c>
    </row>
    <row r="2330" spans="1:22" ht="58" x14ac:dyDescent="0.35">
      <c r="A2330">
        <v>2328</v>
      </c>
      <c r="B2330" s="1" t="s">
        <v>2329</v>
      </c>
      <c r="C2330" s="1" t="s">
        <v>6438</v>
      </c>
      <c r="D2330" s="13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88"/>
        <v>2.5445000000000002</v>
      </c>
      <c r="P2330" s="4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42139.781678240746</v>
      </c>
      <c r="T2330" s="9">
        <f t="shared" si="293"/>
        <v>42169.781678240746</v>
      </c>
      <c r="U2330" t="str">
        <f t="shared" si="294"/>
        <v>May</v>
      </c>
      <c r="V2330" t="str">
        <f t="shared" si="295"/>
        <v>C</v>
      </c>
    </row>
    <row r="2331" spans="1:22" ht="43.5" x14ac:dyDescent="0.35">
      <c r="A2331">
        <v>2329</v>
      </c>
      <c r="B2331" s="1" t="s">
        <v>2330</v>
      </c>
      <c r="C2331" s="1" t="s">
        <v>6439</v>
      </c>
      <c r="D2331" s="13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88"/>
        <v>1.0591999999999999</v>
      </c>
      <c r="P2331" s="4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41807.624374999999</v>
      </c>
      <c r="T2331" s="9">
        <f t="shared" si="293"/>
        <v>41837.624374999999</v>
      </c>
      <c r="U2331" t="str">
        <f t="shared" si="294"/>
        <v>Jun</v>
      </c>
      <c r="V2331" t="str">
        <f t="shared" si="295"/>
        <v>B</v>
      </c>
    </row>
    <row r="2332" spans="1:22" ht="58" x14ac:dyDescent="0.35">
      <c r="A2332">
        <v>2330</v>
      </c>
      <c r="B2332" s="1" t="s">
        <v>2331</v>
      </c>
      <c r="C2332" s="1" t="s">
        <v>6440</v>
      </c>
      <c r="D2332" s="13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88"/>
        <v>1.0242285714285715</v>
      </c>
      <c r="P2332" s="4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42332.89980324074</v>
      </c>
      <c r="T2332" s="9">
        <f t="shared" si="293"/>
        <v>42363</v>
      </c>
      <c r="U2332" t="str">
        <f t="shared" si="294"/>
        <v>Nov</v>
      </c>
      <c r="V2332" t="str">
        <f t="shared" si="295"/>
        <v>B</v>
      </c>
    </row>
    <row r="2333" spans="1:22" ht="43.5" x14ac:dyDescent="0.35">
      <c r="A2333">
        <v>2331</v>
      </c>
      <c r="B2333" s="1" t="s">
        <v>2332</v>
      </c>
      <c r="C2333" s="1" t="s">
        <v>6441</v>
      </c>
      <c r="D2333" s="1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88"/>
        <v>1.4431375</v>
      </c>
      <c r="P2333" s="4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41839.005671296298</v>
      </c>
      <c r="T2333" s="9">
        <f t="shared" si="293"/>
        <v>41869.005671296298</v>
      </c>
      <c r="U2333" t="str">
        <f t="shared" si="294"/>
        <v>Jul</v>
      </c>
      <c r="V2333" t="str">
        <f t="shared" si="295"/>
        <v>B</v>
      </c>
    </row>
    <row r="2334" spans="1:22" ht="58" x14ac:dyDescent="0.35">
      <c r="A2334">
        <v>2332</v>
      </c>
      <c r="B2334" s="1" t="s">
        <v>2333</v>
      </c>
      <c r="C2334" s="1" t="s">
        <v>6442</v>
      </c>
      <c r="D2334" s="13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88"/>
        <v>1.06308</v>
      </c>
      <c r="P2334" s="4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42011.628136574072</v>
      </c>
      <c r="T2334" s="9">
        <f t="shared" si="293"/>
        <v>42041.628136574072</v>
      </c>
      <c r="U2334" t="str">
        <f t="shared" si="294"/>
        <v>Jan</v>
      </c>
      <c r="V2334" t="str">
        <f t="shared" si="295"/>
        <v>B</v>
      </c>
    </row>
    <row r="2335" spans="1:22" ht="43.5" x14ac:dyDescent="0.35">
      <c r="A2335">
        <v>2333</v>
      </c>
      <c r="B2335" s="1" t="s">
        <v>2334</v>
      </c>
      <c r="C2335" s="1" t="s">
        <v>6443</v>
      </c>
      <c r="D2335" s="13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88"/>
        <v>2.1216666666666666</v>
      </c>
      <c r="P2335" s="4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41767.650347222225</v>
      </c>
      <c r="T2335" s="9">
        <f t="shared" si="293"/>
        <v>41788.743055555555</v>
      </c>
      <c r="U2335" t="str">
        <f t="shared" si="294"/>
        <v>May</v>
      </c>
      <c r="V2335" t="str">
        <f t="shared" si="295"/>
        <v>C</v>
      </c>
    </row>
    <row r="2336" spans="1:22" ht="43.5" x14ac:dyDescent="0.35">
      <c r="A2336">
        <v>2334</v>
      </c>
      <c r="B2336" s="1" t="s">
        <v>2335</v>
      </c>
      <c r="C2336" s="1" t="s">
        <v>6444</v>
      </c>
      <c r="D2336" s="13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88"/>
        <v>1.0195000000000001</v>
      </c>
      <c r="P2336" s="4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41918.670115740737</v>
      </c>
      <c r="T2336" s="9">
        <f t="shared" si="293"/>
        <v>41948.731944444444</v>
      </c>
      <c r="U2336" t="str">
        <f t="shared" si="294"/>
        <v>Oct</v>
      </c>
      <c r="V2336" t="str">
        <f t="shared" si="295"/>
        <v>B</v>
      </c>
    </row>
    <row r="2337" spans="1:22" ht="43.5" x14ac:dyDescent="0.35">
      <c r="A2337">
        <v>2335</v>
      </c>
      <c r="B2337" s="1" t="s">
        <v>2336</v>
      </c>
      <c r="C2337" s="1" t="s">
        <v>6445</v>
      </c>
      <c r="D2337" s="13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88"/>
        <v>1.0227200000000001</v>
      </c>
      <c r="P2337" s="4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41771.572256944448</v>
      </c>
      <c r="T2337" s="9">
        <f t="shared" si="293"/>
        <v>41801.572256944448</v>
      </c>
      <c r="U2337" t="str">
        <f t="shared" si="294"/>
        <v>May</v>
      </c>
      <c r="V2337" t="str">
        <f t="shared" si="295"/>
        <v>B</v>
      </c>
    </row>
    <row r="2338" spans="1:22" ht="43.5" x14ac:dyDescent="0.35">
      <c r="A2338">
        <v>2336</v>
      </c>
      <c r="B2338" s="1" t="s">
        <v>2337</v>
      </c>
      <c r="C2338" s="1" t="s">
        <v>6446</v>
      </c>
      <c r="D2338" s="13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88"/>
        <v>5.2073254999999996</v>
      </c>
      <c r="P2338" s="4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41666.924710648149</v>
      </c>
      <c r="T2338" s="9">
        <f t="shared" si="293"/>
        <v>41706.924710648149</v>
      </c>
      <c r="U2338" t="str">
        <f t="shared" si="294"/>
        <v>Jan</v>
      </c>
      <c r="V2338" t="str">
        <f t="shared" si="295"/>
        <v>C</v>
      </c>
    </row>
    <row r="2339" spans="1:22" ht="29" x14ac:dyDescent="0.35">
      <c r="A2339">
        <v>2337</v>
      </c>
      <c r="B2339" s="1" t="s">
        <v>2338</v>
      </c>
      <c r="C2339" s="1" t="s">
        <v>6447</v>
      </c>
      <c r="D2339" s="13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88"/>
        <v>1.1065833333333333</v>
      </c>
      <c r="P2339" s="4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41786.640543981484</v>
      </c>
      <c r="T2339" s="9">
        <f t="shared" si="293"/>
        <v>41816.640543981484</v>
      </c>
      <c r="U2339" t="str">
        <f t="shared" si="294"/>
        <v>May</v>
      </c>
      <c r="V2339" t="str">
        <f t="shared" si="295"/>
        <v>B</v>
      </c>
    </row>
    <row r="2340" spans="1:22" ht="43.5" x14ac:dyDescent="0.35">
      <c r="A2340">
        <v>2338</v>
      </c>
      <c r="B2340" s="1" t="s">
        <v>2339</v>
      </c>
      <c r="C2340" s="1" t="s">
        <v>6448</v>
      </c>
      <c r="D2340" s="13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88"/>
        <v>1.0114333333333334</v>
      </c>
      <c r="P2340" s="4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41789.896805555552</v>
      </c>
      <c r="T2340" s="9">
        <f t="shared" si="293"/>
        <v>41819.896805555552</v>
      </c>
      <c r="U2340" t="str">
        <f t="shared" si="294"/>
        <v>May</v>
      </c>
      <c r="V2340" t="str">
        <f t="shared" si="295"/>
        <v>B</v>
      </c>
    </row>
    <row r="2341" spans="1:22" ht="43.5" x14ac:dyDescent="0.35">
      <c r="A2341">
        <v>2339</v>
      </c>
      <c r="B2341" s="1" t="s">
        <v>2340</v>
      </c>
      <c r="C2341" s="1" t="s">
        <v>6449</v>
      </c>
      <c r="D2341" s="13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88"/>
        <v>2.9420799999999998</v>
      </c>
      <c r="P2341" s="4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42692.79987268518</v>
      </c>
      <c r="T2341" s="9">
        <f t="shared" si="293"/>
        <v>42723.332638888889</v>
      </c>
      <c r="U2341" t="str">
        <f t="shared" si="294"/>
        <v>Nov</v>
      </c>
      <c r="V2341" t="str">
        <f t="shared" si="295"/>
        <v>C</v>
      </c>
    </row>
    <row r="2342" spans="1:22" ht="43.5" x14ac:dyDescent="0.35">
      <c r="A2342">
        <v>2340</v>
      </c>
      <c r="B2342" s="1" t="s">
        <v>2341</v>
      </c>
      <c r="C2342" s="1" t="s">
        <v>6450</v>
      </c>
      <c r="D2342" s="13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88"/>
        <v>1.0577749999999999</v>
      </c>
      <c r="P2342" s="4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42643.642800925925</v>
      </c>
      <c r="T2342" s="9">
        <f t="shared" si="293"/>
        <v>42673.642800925925</v>
      </c>
      <c r="U2342" t="str">
        <f t="shared" si="294"/>
        <v>Sep</v>
      </c>
      <c r="V2342" t="str">
        <f t="shared" si="295"/>
        <v>B</v>
      </c>
    </row>
    <row r="2343" spans="1:22" ht="43.5" x14ac:dyDescent="0.35">
      <c r="A2343">
        <v>2341</v>
      </c>
      <c r="B2343" s="1" t="s">
        <v>2342</v>
      </c>
      <c r="C2343" s="1" t="s">
        <v>6451</v>
      </c>
      <c r="D2343" s="1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88"/>
        <v>0</v>
      </c>
      <c r="P2343" s="4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9">
        <f t="shared" si="292"/>
        <v>42167.813703703709</v>
      </c>
      <c r="T2343" s="9">
        <f t="shared" si="293"/>
        <v>42197.813703703709</v>
      </c>
      <c r="U2343" t="str">
        <f t="shared" si="294"/>
        <v>Jun</v>
      </c>
      <c r="V2343" t="str">
        <f t="shared" si="295"/>
        <v>A</v>
      </c>
    </row>
    <row r="2344" spans="1:22" ht="58" x14ac:dyDescent="0.35">
      <c r="A2344">
        <v>2342</v>
      </c>
      <c r="B2344" s="1" t="s">
        <v>2343</v>
      </c>
      <c r="C2344" s="1" t="s">
        <v>6452</v>
      </c>
      <c r="D2344" s="13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88"/>
        <v>0</v>
      </c>
      <c r="P2344" s="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9">
        <f t="shared" si="292"/>
        <v>41897.702199074076</v>
      </c>
      <c r="T2344" s="9">
        <f t="shared" si="293"/>
        <v>41918.208333333336</v>
      </c>
      <c r="U2344" t="str">
        <f t="shared" si="294"/>
        <v>Sep</v>
      </c>
      <c r="V2344" t="str">
        <f t="shared" si="295"/>
        <v>A</v>
      </c>
    </row>
    <row r="2345" spans="1:22" ht="58" x14ac:dyDescent="0.35">
      <c r="A2345">
        <v>2343</v>
      </c>
      <c r="B2345" s="1" t="s">
        <v>2344</v>
      </c>
      <c r="C2345" s="1" t="s">
        <v>6453</v>
      </c>
      <c r="D2345" s="13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88"/>
        <v>0.03</v>
      </c>
      <c r="P2345" s="4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42327.825289351851</v>
      </c>
      <c r="T2345" s="9">
        <f t="shared" si="293"/>
        <v>42377.82430555555</v>
      </c>
      <c r="U2345" t="str">
        <f t="shared" si="294"/>
        <v>Nov</v>
      </c>
      <c r="V2345" t="str">
        <f t="shared" si="295"/>
        <v>A</v>
      </c>
    </row>
    <row r="2346" spans="1:22" ht="58" x14ac:dyDescent="0.35">
      <c r="A2346">
        <v>2344</v>
      </c>
      <c r="B2346" s="1" t="s">
        <v>2345</v>
      </c>
      <c r="C2346" s="1" t="s">
        <v>6454</v>
      </c>
      <c r="D2346" s="13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88"/>
        <v>1E-3</v>
      </c>
      <c r="P2346" s="4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42515.727650462963</v>
      </c>
      <c r="T2346" s="9">
        <f t="shared" si="293"/>
        <v>42545.727650462963</v>
      </c>
      <c r="U2346" t="str">
        <f t="shared" si="294"/>
        <v>May</v>
      </c>
      <c r="V2346" t="str">
        <f t="shared" si="295"/>
        <v>A</v>
      </c>
    </row>
    <row r="2347" spans="1:22" ht="43.5" x14ac:dyDescent="0.35">
      <c r="A2347">
        <v>2345</v>
      </c>
      <c r="B2347" s="1" t="s">
        <v>2346</v>
      </c>
      <c r="C2347" s="1" t="s">
        <v>6455</v>
      </c>
      <c r="D2347" s="13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88"/>
        <v>0</v>
      </c>
      <c r="P2347" s="4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9">
        <f t="shared" si="292"/>
        <v>42060.001805555556</v>
      </c>
      <c r="T2347" s="9">
        <f t="shared" si="293"/>
        <v>42094.985416666663</v>
      </c>
      <c r="U2347" t="str">
        <f t="shared" si="294"/>
        <v>Feb</v>
      </c>
      <c r="V2347" t="str">
        <f t="shared" si="295"/>
        <v>A</v>
      </c>
    </row>
    <row r="2348" spans="1:22" ht="43.5" x14ac:dyDescent="0.35">
      <c r="A2348">
        <v>2346</v>
      </c>
      <c r="B2348" s="1" t="s">
        <v>2347</v>
      </c>
      <c r="C2348" s="1" t="s">
        <v>6456</v>
      </c>
      <c r="D2348" s="13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88"/>
        <v>6.4999999999999997E-4</v>
      </c>
      <c r="P2348" s="4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42615.79896990741</v>
      </c>
      <c r="T2348" s="9">
        <f t="shared" si="293"/>
        <v>42660.79896990741</v>
      </c>
      <c r="U2348" t="str">
        <f t="shared" si="294"/>
        <v>Sep</v>
      </c>
      <c r="V2348" t="str">
        <f t="shared" si="295"/>
        <v>A</v>
      </c>
    </row>
    <row r="2349" spans="1:22" ht="43.5" x14ac:dyDescent="0.35">
      <c r="A2349">
        <v>2347</v>
      </c>
      <c r="B2349" s="1" t="s">
        <v>2348</v>
      </c>
      <c r="C2349" s="1" t="s">
        <v>6457</v>
      </c>
      <c r="D2349" s="13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88"/>
        <v>1.4999999999999999E-2</v>
      </c>
      <c r="P2349" s="4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42577.607361111113</v>
      </c>
      <c r="T2349" s="9">
        <f t="shared" si="293"/>
        <v>42607.607361111113</v>
      </c>
      <c r="U2349" t="str">
        <f t="shared" si="294"/>
        <v>Jul</v>
      </c>
      <c r="V2349" t="str">
        <f t="shared" si="295"/>
        <v>A</v>
      </c>
    </row>
    <row r="2350" spans="1:22" ht="43.5" x14ac:dyDescent="0.35">
      <c r="A2350">
        <v>2348</v>
      </c>
      <c r="B2350" s="1" t="s">
        <v>2349</v>
      </c>
      <c r="C2350" s="1" t="s">
        <v>6458</v>
      </c>
      <c r="D2350" s="13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88"/>
        <v>3.8571428571428572E-3</v>
      </c>
      <c r="P2350" s="4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42360.932152777779</v>
      </c>
      <c r="T2350" s="9">
        <f t="shared" si="293"/>
        <v>42420.932152777779</v>
      </c>
      <c r="U2350" t="str">
        <f t="shared" si="294"/>
        <v>Dec</v>
      </c>
      <c r="V2350" t="str">
        <f t="shared" si="295"/>
        <v>A</v>
      </c>
    </row>
    <row r="2351" spans="1:22" ht="43.5" x14ac:dyDescent="0.35">
      <c r="A2351">
        <v>2349</v>
      </c>
      <c r="B2351" s="1" t="s">
        <v>2350</v>
      </c>
      <c r="C2351" s="1" t="s">
        <v>6459</v>
      </c>
      <c r="D2351" s="13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88"/>
        <v>0</v>
      </c>
      <c r="P2351" s="4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9">
        <f t="shared" si="292"/>
        <v>42198.775787037041</v>
      </c>
      <c r="T2351" s="9">
        <f t="shared" si="293"/>
        <v>42227.775787037041</v>
      </c>
      <c r="U2351" t="str">
        <f t="shared" si="294"/>
        <v>Jul</v>
      </c>
      <c r="V2351" t="str">
        <f t="shared" si="295"/>
        <v>A</v>
      </c>
    </row>
    <row r="2352" spans="1:22" ht="43.5" x14ac:dyDescent="0.35">
      <c r="A2352">
        <v>2350</v>
      </c>
      <c r="B2352" s="1" t="s">
        <v>2351</v>
      </c>
      <c r="C2352" s="1" t="s">
        <v>6460</v>
      </c>
      <c r="D2352" s="13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88"/>
        <v>0</v>
      </c>
      <c r="P2352" s="4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9">
        <f t="shared" si="292"/>
        <v>42708.842245370368</v>
      </c>
      <c r="T2352" s="9">
        <f t="shared" si="293"/>
        <v>42738.842245370368</v>
      </c>
      <c r="U2352" t="str">
        <f t="shared" si="294"/>
        <v>Dec</v>
      </c>
      <c r="V2352" t="str">
        <f t="shared" si="295"/>
        <v>A</v>
      </c>
    </row>
    <row r="2353" spans="1:22" ht="29" x14ac:dyDescent="0.35">
      <c r="A2353">
        <v>2351</v>
      </c>
      <c r="B2353" s="1" t="s">
        <v>2352</v>
      </c>
      <c r="C2353" s="1" t="s">
        <v>6461</v>
      </c>
      <c r="D2353" s="1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88"/>
        <v>5.7142857142857143E-3</v>
      </c>
      <c r="P2353" s="4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9">
        <f t="shared" si="292"/>
        <v>42094.101145833338</v>
      </c>
      <c r="T2353" s="9">
        <f t="shared" si="293"/>
        <v>42124.101145833338</v>
      </c>
      <c r="U2353" t="str">
        <f t="shared" si="294"/>
        <v>Mar</v>
      </c>
      <c r="V2353" t="str">
        <f t="shared" si="295"/>
        <v>A</v>
      </c>
    </row>
    <row r="2354" spans="1:22" ht="43.5" x14ac:dyDescent="0.35">
      <c r="A2354">
        <v>2352</v>
      </c>
      <c r="B2354" s="1" t="s">
        <v>2353</v>
      </c>
      <c r="C2354" s="1" t="s">
        <v>6462</v>
      </c>
      <c r="D2354" s="13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88"/>
        <v>0</v>
      </c>
      <c r="P2354" s="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9">
        <f t="shared" si="292"/>
        <v>42101.633703703701</v>
      </c>
      <c r="T2354" s="9">
        <f t="shared" si="293"/>
        <v>42161.633703703701</v>
      </c>
      <c r="U2354" t="str">
        <f t="shared" si="294"/>
        <v>Apr</v>
      </c>
      <c r="V2354" t="str">
        <f t="shared" si="295"/>
        <v>A</v>
      </c>
    </row>
    <row r="2355" spans="1:22" ht="43.5" x14ac:dyDescent="0.35">
      <c r="A2355">
        <v>2353</v>
      </c>
      <c r="B2355" s="1" t="s">
        <v>2354</v>
      </c>
      <c r="C2355" s="1" t="s">
        <v>6463</v>
      </c>
      <c r="D2355" s="13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88"/>
        <v>0</v>
      </c>
      <c r="P2355" s="4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9">
        <f t="shared" si="292"/>
        <v>42103.676180555558</v>
      </c>
      <c r="T2355" s="9">
        <f t="shared" si="293"/>
        <v>42115.676180555558</v>
      </c>
      <c r="U2355" t="str">
        <f t="shared" si="294"/>
        <v>Apr</v>
      </c>
      <c r="V2355" t="str">
        <f t="shared" si="295"/>
        <v>A</v>
      </c>
    </row>
    <row r="2356" spans="1:22" ht="43.5" x14ac:dyDescent="0.35">
      <c r="A2356">
        <v>2354</v>
      </c>
      <c r="B2356" s="1" t="s">
        <v>2355</v>
      </c>
      <c r="C2356" s="1" t="s">
        <v>6464</v>
      </c>
      <c r="D2356" s="13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88"/>
        <v>7.1428571428571429E-4</v>
      </c>
      <c r="P2356" s="4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41954.722916666666</v>
      </c>
      <c r="T2356" s="9">
        <f t="shared" si="293"/>
        <v>42014.722916666666</v>
      </c>
      <c r="U2356" t="str">
        <f t="shared" si="294"/>
        <v>Nov</v>
      </c>
      <c r="V2356" t="str">
        <f t="shared" si="295"/>
        <v>A</v>
      </c>
    </row>
    <row r="2357" spans="1:22" ht="43.5" x14ac:dyDescent="0.35">
      <c r="A2357">
        <v>2355</v>
      </c>
      <c r="B2357" s="1" t="s">
        <v>2356</v>
      </c>
      <c r="C2357" s="1" t="s">
        <v>6465</v>
      </c>
      <c r="D2357" s="13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88"/>
        <v>6.875E-3</v>
      </c>
      <c r="P2357" s="4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42096.918240740735</v>
      </c>
      <c r="T2357" s="9">
        <f t="shared" si="293"/>
        <v>42126.918240740735</v>
      </c>
      <c r="U2357" t="str">
        <f t="shared" si="294"/>
        <v>Apr</v>
      </c>
      <c r="V2357" t="str">
        <f t="shared" si="295"/>
        <v>A</v>
      </c>
    </row>
    <row r="2358" spans="1:22" ht="29" x14ac:dyDescent="0.35">
      <c r="A2358">
        <v>2356</v>
      </c>
      <c r="B2358" s="1" t="s">
        <v>2357</v>
      </c>
      <c r="C2358" s="1" t="s">
        <v>6466</v>
      </c>
      <c r="D2358" s="13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88"/>
        <v>0</v>
      </c>
      <c r="P2358" s="4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9">
        <f t="shared" si="292"/>
        <v>42130.78361111111</v>
      </c>
      <c r="T2358" s="9">
        <f t="shared" si="293"/>
        <v>42160.78361111111</v>
      </c>
      <c r="U2358" t="str">
        <f t="shared" si="294"/>
        <v>May</v>
      </c>
      <c r="V2358" t="str">
        <f t="shared" si="295"/>
        <v>A</v>
      </c>
    </row>
    <row r="2359" spans="1:22" ht="43.5" x14ac:dyDescent="0.35">
      <c r="A2359">
        <v>2357</v>
      </c>
      <c r="B2359" s="1" t="s">
        <v>2358</v>
      </c>
      <c r="C2359" s="1" t="s">
        <v>6467</v>
      </c>
      <c r="D2359" s="13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88"/>
        <v>0</v>
      </c>
      <c r="P2359" s="4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9">
        <f t="shared" si="292"/>
        <v>42264.620115740734</v>
      </c>
      <c r="T2359" s="9">
        <f t="shared" si="293"/>
        <v>42294.620115740734</v>
      </c>
      <c r="U2359" t="str">
        <f t="shared" si="294"/>
        <v>Sep</v>
      </c>
      <c r="V2359" t="str">
        <f t="shared" si="295"/>
        <v>A</v>
      </c>
    </row>
    <row r="2360" spans="1:22" ht="43.5" x14ac:dyDescent="0.35">
      <c r="A2360">
        <v>2358</v>
      </c>
      <c r="B2360" s="1" t="s">
        <v>2359</v>
      </c>
      <c r="C2360" s="1" t="s">
        <v>6468</v>
      </c>
      <c r="D2360" s="13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88"/>
        <v>0</v>
      </c>
      <c r="P2360" s="4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9">
        <f t="shared" si="292"/>
        <v>41978.930972222224</v>
      </c>
      <c r="T2360" s="9">
        <f t="shared" si="293"/>
        <v>42035.027083333334</v>
      </c>
      <c r="U2360" t="str">
        <f t="shared" si="294"/>
        <v>Dec</v>
      </c>
      <c r="V2360" t="str">
        <f t="shared" si="295"/>
        <v>A</v>
      </c>
    </row>
    <row r="2361" spans="1:22" ht="43.5" x14ac:dyDescent="0.35">
      <c r="A2361">
        <v>2359</v>
      </c>
      <c r="B2361" s="1" t="s">
        <v>2360</v>
      </c>
      <c r="C2361" s="1" t="s">
        <v>6469</v>
      </c>
      <c r="D2361" s="13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88"/>
        <v>0.14680000000000001</v>
      </c>
      <c r="P2361" s="4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42159.649583333332</v>
      </c>
      <c r="T2361" s="9">
        <f t="shared" si="293"/>
        <v>42219.649583333332</v>
      </c>
      <c r="U2361" t="str">
        <f t="shared" si="294"/>
        <v>Jun</v>
      </c>
      <c r="V2361" t="str">
        <f t="shared" si="295"/>
        <v>A</v>
      </c>
    </row>
    <row r="2362" spans="1:22" ht="43.5" x14ac:dyDescent="0.35">
      <c r="A2362">
        <v>2360</v>
      </c>
      <c r="B2362" s="1" t="s">
        <v>2361</v>
      </c>
      <c r="C2362" s="1" t="s">
        <v>6470</v>
      </c>
      <c r="D2362" s="13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88"/>
        <v>4.0000000000000002E-4</v>
      </c>
      <c r="P2362" s="4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42377.70694444445</v>
      </c>
      <c r="T2362" s="9">
        <f t="shared" si="293"/>
        <v>42407.70694444445</v>
      </c>
      <c r="U2362" t="str">
        <f t="shared" si="294"/>
        <v>Jan</v>
      </c>
      <c r="V2362" t="str">
        <f t="shared" si="295"/>
        <v>A</v>
      </c>
    </row>
    <row r="2363" spans="1:22" ht="58" x14ac:dyDescent="0.35">
      <c r="A2363">
        <v>2361</v>
      </c>
      <c r="B2363" s="1" t="s">
        <v>2362</v>
      </c>
      <c r="C2363" s="1" t="s">
        <v>6471</v>
      </c>
      <c r="D2363" s="1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88"/>
        <v>0</v>
      </c>
      <c r="P2363" s="4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9">
        <f t="shared" si="292"/>
        <v>42466.858888888892</v>
      </c>
      <c r="T2363" s="9">
        <f t="shared" si="293"/>
        <v>42490.916666666672</v>
      </c>
      <c r="U2363" t="str">
        <f t="shared" si="294"/>
        <v>Apr</v>
      </c>
      <c r="V2363" t="str">
        <f t="shared" si="295"/>
        <v>A</v>
      </c>
    </row>
    <row r="2364" spans="1:22" ht="43.5" x14ac:dyDescent="0.35">
      <c r="A2364">
        <v>2362</v>
      </c>
      <c r="B2364" s="1" t="s">
        <v>2363</v>
      </c>
      <c r="C2364" s="1" t="s">
        <v>6472</v>
      </c>
      <c r="D2364" s="13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88"/>
        <v>0.2857142857142857</v>
      </c>
      <c r="P2364" s="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41954.688310185185</v>
      </c>
      <c r="T2364" s="9">
        <f t="shared" si="293"/>
        <v>41984.688310185185</v>
      </c>
      <c r="U2364" t="str">
        <f t="shared" si="294"/>
        <v>Nov</v>
      </c>
      <c r="V2364" t="str">
        <f t="shared" si="295"/>
        <v>A</v>
      </c>
    </row>
    <row r="2365" spans="1:22" ht="58" x14ac:dyDescent="0.35">
      <c r="A2365">
        <v>2363</v>
      </c>
      <c r="B2365" s="1" t="s">
        <v>2364</v>
      </c>
      <c r="C2365" s="1" t="s">
        <v>6473</v>
      </c>
      <c r="D2365" s="13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88"/>
        <v>0</v>
      </c>
      <c r="P2365" s="4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9">
        <f t="shared" si="292"/>
        <v>42322.011574074073</v>
      </c>
      <c r="T2365" s="9">
        <f t="shared" si="293"/>
        <v>42367.011574074073</v>
      </c>
      <c r="U2365" t="str">
        <f t="shared" si="294"/>
        <v>Nov</v>
      </c>
      <c r="V2365" t="str">
        <f t="shared" si="295"/>
        <v>A</v>
      </c>
    </row>
    <row r="2366" spans="1:22" ht="29" x14ac:dyDescent="0.35">
      <c r="A2366">
        <v>2364</v>
      </c>
      <c r="B2366" s="1" t="s">
        <v>2365</v>
      </c>
      <c r="C2366" s="1" t="s">
        <v>6474</v>
      </c>
      <c r="D2366" s="13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88"/>
        <v>0</v>
      </c>
      <c r="P2366" s="4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9">
        <f t="shared" si="292"/>
        <v>42248.934675925921</v>
      </c>
      <c r="T2366" s="9">
        <f t="shared" si="293"/>
        <v>42303.934675925921</v>
      </c>
      <c r="U2366" t="str">
        <f t="shared" si="294"/>
        <v>Sep</v>
      </c>
      <c r="V2366" t="str">
        <f t="shared" si="295"/>
        <v>A</v>
      </c>
    </row>
    <row r="2367" spans="1:22" ht="43.5" x14ac:dyDescent="0.35">
      <c r="A2367">
        <v>2365</v>
      </c>
      <c r="B2367" s="1" t="s">
        <v>2366</v>
      </c>
      <c r="C2367" s="1" t="s">
        <v>6475</v>
      </c>
      <c r="D2367" s="13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88"/>
        <v>0</v>
      </c>
      <c r="P2367" s="4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9">
        <f t="shared" si="292"/>
        <v>42346.736400462964</v>
      </c>
      <c r="T2367" s="9">
        <f t="shared" si="293"/>
        <v>42386.958333333328</v>
      </c>
      <c r="U2367" t="str">
        <f t="shared" si="294"/>
        <v>Dec</v>
      </c>
      <c r="V2367" t="str">
        <f t="shared" si="295"/>
        <v>A</v>
      </c>
    </row>
    <row r="2368" spans="1:22" ht="43.5" x14ac:dyDescent="0.35">
      <c r="A2368">
        <v>2366</v>
      </c>
      <c r="B2368" s="1" t="s">
        <v>2367</v>
      </c>
      <c r="C2368" s="1" t="s">
        <v>6476</v>
      </c>
      <c r="D2368" s="13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88"/>
        <v>0.1052</v>
      </c>
      <c r="P2368" s="4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42268.531631944439</v>
      </c>
      <c r="T2368" s="9">
        <f t="shared" si="293"/>
        <v>42298.531631944439</v>
      </c>
      <c r="U2368" t="str">
        <f t="shared" si="294"/>
        <v>Sep</v>
      </c>
      <c r="V2368" t="str">
        <f t="shared" si="295"/>
        <v>A</v>
      </c>
    </row>
    <row r="2369" spans="1:22" ht="43.5" x14ac:dyDescent="0.35">
      <c r="A2369">
        <v>2367</v>
      </c>
      <c r="B2369" s="1" t="s">
        <v>2368</v>
      </c>
      <c r="C2369" s="1" t="s">
        <v>6477</v>
      </c>
      <c r="D2369" s="13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88"/>
        <v>1.34E-2</v>
      </c>
      <c r="P2369" s="4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42425.970092592594</v>
      </c>
      <c r="T2369" s="9">
        <f t="shared" si="293"/>
        <v>42485.928425925929</v>
      </c>
      <c r="U2369" t="str">
        <f t="shared" si="294"/>
        <v>Feb</v>
      </c>
      <c r="V2369" t="str">
        <f t="shared" si="295"/>
        <v>A</v>
      </c>
    </row>
    <row r="2370" spans="1:22" ht="43.5" x14ac:dyDescent="0.35">
      <c r="A2370">
        <v>2368</v>
      </c>
      <c r="B2370" s="1" t="s">
        <v>2369</v>
      </c>
      <c r="C2370" s="1" t="s">
        <v>6478</v>
      </c>
      <c r="D2370" s="13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88"/>
        <v>2.5000000000000001E-3</v>
      </c>
      <c r="P2370" s="4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42063.721817129626</v>
      </c>
      <c r="T2370" s="9">
        <f t="shared" si="293"/>
        <v>42108.680150462969</v>
      </c>
      <c r="U2370" t="str">
        <f t="shared" si="294"/>
        <v>Feb</v>
      </c>
      <c r="V2370" t="str">
        <f t="shared" si="295"/>
        <v>A</v>
      </c>
    </row>
    <row r="2371" spans="1:22" ht="43.5" x14ac:dyDescent="0.35">
      <c r="A2371">
        <v>2369</v>
      </c>
      <c r="B2371" s="1" t="s">
        <v>2370</v>
      </c>
      <c r="C2371" s="1" t="s">
        <v>6479</v>
      </c>
      <c r="D2371" s="13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96">E2371/D2371</f>
        <v>0</v>
      </c>
      <c r="P2371" s="4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9">
        <f t="shared" ref="S2371:S2434" si="300">(((J2371/60)/60)/24)+DATE(1970,1,1)</f>
        <v>42380.812627314815</v>
      </c>
      <c r="T2371" s="9">
        <f t="shared" ref="T2371:T2434" si="301">(((I2371/60)/60)/24)+DATE(1970,1,1)</f>
        <v>42410.812627314815</v>
      </c>
      <c r="U2371" t="str">
        <f t="shared" ref="U2371:U2434" si="302">(TEXT(S2371,"mmm"))</f>
        <v>Jan</v>
      </c>
      <c r="V2371" t="str">
        <f t="shared" ref="V2371:V2434" si="303">IF(O2371&lt;1,"A",IF(O2371&lt;2,"B","C"))</f>
        <v>A</v>
      </c>
    </row>
    <row r="2372" spans="1:22" ht="43.5" x14ac:dyDescent="0.35">
      <c r="A2372">
        <v>2370</v>
      </c>
      <c r="B2372" s="1" t="s">
        <v>2371</v>
      </c>
      <c r="C2372" s="1" t="s">
        <v>6480</v>
      </c>
      <c r="D2372" s="13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96"/>
        <v>3.2799999999999999E-3</v>
      </c>
      <c r="P2372" s="4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41961.18913194444</v>
      </c>
      <c r="T2372" s="9">
        <f t="shared" si="301"/>
        <v>41991.18913194444</v>
      </c>
      <c r="U2372" t="str">
        <f t="shared" si="302"/>
        <v>Nov</v>
      </c>
      <c r="V2372" t="str">
        <f t="shared" si="303"/>
        <v>A</v>
      </c>
    </row>
    <row r="2373" spans="1:22" ht="43.5" x14ac:dyDescent="0.35">
      <c r="A2373">
        <v>2371</v>
      </c>
      <c r="B2373" s="1" t="s">
        <v>2372</v>
      </c>
      <c r="C2373" s="1" t="s">
        <v>6481</v>
      </c>
      <c r="D2373" s="1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96"/>
        <v>0</v>
      </c>
      <c r="P2373" s="4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9">
        <f t="shared" si="300"/>
        <v>42150.777731481481</v>
      </c>
      <c r="T2373" s="9">
        <f t="shared" si="301"/>
        <v>42180.777731481481</v>
      </c>
      <c r="U2373" t="str">
        <f t="shared" si="302"/>
        <v>May</v>
      </c>
      <c r="V2373" t="str">
        <f t="shared" si="303"/>
        <v>A</v>
      </c>
    </row>
    <row r="2374" spans="1:22" ht="43.5" x14ac:dyDescent="0.35">
      <c r="A2374">
        <v>2372</v>
      </c>
      <c r="B2374" s="1" t="s">
        <v>2373</v>
      </c>
      <c r="C2374" s="1" t="s">
        <v>6482</v>
      </c>
      <c r="D2374" s="13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96"/>
        <v>3.272727272727273E-2</v>
      </c>
      <c r="P2374" s="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42088.069108796291</v>
      </c>
      <c r="T2374" s="9">
        <f t="shared" si="301"/>
        <v>42118.069108796291</v>
      </c>
      <c r="U2374" t="str">
        <f t="shared" si="302"/>
        <v>Mar</v>
      </c>
      <c r="V2374" t="str">
        <f t="shared" si="303"/>
        <v>A</v>
      </c>
    </row>
    <row r="2375" spans="1:22" ht="29" x14ac:dyDescent="0.35">
      <c r="A2375">
        <v>2373</v>
      </c>
      <c r="B2375" s="1" t="s">
        <v>2374</v>
      </c>
      <c r="C2375" s="1" t="s">
        <v>6483</v>
      </c>
      <c r="D2375" s="13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96"/>
        <v>5.8823529411764708E-5</v>
      </c>
      <c r="P2375" s="4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42215.662314814821</v>
      </c>
      <c r="T2375" s="9">
        <f t="shared" si="301"/>
        <v>42245.662314814821</v>
      </c>
      <c r="U2375" t="str">
        <f t="shared" si="302"/>
        <v>Jul</v>
      </c>
      <c r="V2375" t="str">
        <f t="shared" si="303"/>
        <v>A</v>
      </c>
    </row>
    <row r="2376" spans="1:22" ht="58" x14ac:dyDescent="0.35">
      <c r="A2376">
        <v>2374</v>
      </c>
      <c r="B2376" s="1" t="s">
        <v>2375</v>
      </c>
      <c r="C2376" s="1" t="s">
        <v>6484</v>
      </c>
      <c r="D2376" s="13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96"/>
        <v>4.5454545454545455E-4</v>
      </c>
      <c r="P2376" s="4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42017.843287037031</v>
      </c>
      <c r="T2376" s="9">
        <f t="shared" si="301"/>
        <v>42047.843287037031</v>
      </c>
      <c r="U2376" t="str">
        <f t="shared" si="302"/>
        <v>Jan</v>
      </c>
      <c r="V2376" t="str">
        <f t="shared" si="303"/>
        <v>A</v>
      </c>
    </row>
    <row r="2377" spans="1:22" ht="43.5" x14ac:dyDescent="0.35">
      <c r="A2377">
        <v>2375</v>
      </c>
      <c r="B2377" s="1" t="s">
        <v>2376</v>
      </c>
      <c r="C2377" s="1" t="s">
        <v>6485</v>
      </c>
      <c r="D2377" s="13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96"/>
        <v>0</v>
      </c>
      <c r="P2377" s="4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9">
        <f t="shared" si="300"/>
        <v>42592.836076388892</v>
      </c>
      <c r="T2377" s="9">
        <f t="shared" si="301"/>
        <v>42622.836076388892</v>
      </c>
      <c r="U2377" t="str">
        <f t="shared" si="302"/>
        <v>Aug</v>
      </c>
      <c r="V2377" t="str">
        <f t="shared" si="303"/>
        <v>A</v>
      </c>
    </row>
    <row r="2378" spans="1:22" ht="43.5" x14ac:dyDescent="0.35">
      <c r="A2378">
        <v>2376</v>
      </c>
      <c r="B2378" s="1" t="s">
        <v>2377</v>
      </c>
      <c r="C2378" s="1" t="s">
        <v>6486</v>
      </c>
      <c r="D2378" s="13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96"/>
        <v>0.10877666666666666</v>
      </c>
      <c r="P2378" s="4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42318.925532407404</v>
      </c>
      <c r="T2378" s="9">
        <f t="shared" si="301"/>
        <v>42348.925532407404</v>
      </c>
      <c r="U2378" t="str">
        <f t="shared" si="302"/>
        <v>Nov</v>
      </c>
      <c r="V2378" t="str">
        <f t="shared" si="303"/>
        <v>A</v>
      </c>
    </row>
    <row r="2379" spans="1:22" ht="43.5" x14ac:dyDescent="0.35">
      <c r="A2379">
        <v>2377</v>
      </c>
      <c r="B2379" s="1" t="s">
        <v>2378</v>
      </c>
      <c r="C2379" s="1" t="s">
        <v>6487</v>
      </c>
      <c r="D2379" s="13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96"/>
        <v>0</v>
      </c>
      <c r="P2379" s="4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9">
        <f t="shared" si="300"/>
        <v>42669.870173611111</v>
      </c>
      <c r="T2379" s="9">
        <f t="shared" si="301"/>
        <v>42699.911840277782</v>
      </c>
      <c r="U2379" t="str">
        <f t="shared" si="302"/>
        <v>Oct</v>
      </c>
      <c r="V2379" t="str">
        <f t="shared" si="303"/>
        <v>A</v>
      </c>
    </row>
    <row r="2380" spans="1:22" ht="43.5" x14ac:dyDescent="0.35">
      <c r="A2380">
        <v>2378</v>
      </c>
      <c r="B2380" s="1" t="s">
        <v>2379</v>
      </c>
      <c r="C2380" s="1" t="s">
        <v>6488</v>
      </c>
      <c r="D2380" s="13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96"/>
        <v>0</v>
      </c>
      <c r="P2380" s="4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9">
        <f t="shared" si="300"/>
        <v>42213.013078703705</v>
      </c>
      <c r="T2380" s="9">
        <f t="shared" si="301"/>
        <v>42242.013078703705</v>
      </c>
      <c r="U2380" t="str">
        <f t="shared" si="302"/>
        <v>Jul</v>
      </c>
      <c r="V2380" t="str">
        <f t="shared" si="303"/>
        <v>A</v>
      </c>
    </row>
    <row r="2381" spans="1:22" ht="29" x14ac:dyDescent="0.35">
      <c r="A2381">
        <v>2379</v>
      </c>
      <c r="B2381" s="1" t="s">
        <v>2380</v>
      </c>
      <c r="C2381" s="1" t="s">
        <v>6489</v>
      </c>
      <c r="D2381" s="13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96"/>
        <v>0</v>
      </c>
      <c r="P2381" s="4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9">
        <f t="shared" si="300"/>
        <v>42237.016388888893</v>
      </c>
      <c r="T2381" s="9">
        <f t="shared" si="301"/>
        <v>42282.016388888893</v>
      </c>
      <c r="U2381" t="str">
        <f t="shared" si="302"/>
        <v>Aug</v>
      </c>
      <c r="V2381" t="str">
        <f t="shared" si="303"/>
        <v>A</v>
      </c>
    </row>
    <row r="2382" spans="1:22" ht="43.5" x14ac:dyDescent="0.35">
      <c r="A2382">
        <v>2380</v>
      </c>
      <c r="B2382" s="1" t="s">
        <v>2381</v>
      </c>
      <c r="C2382" s="1" t="s">
        <v>6490</v>
      </c>
      <c r="D2382" s="13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96"/>
        <v>3.6666666666666666E-3</v>
      </c>
      <c r="P2382" s="4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42248.793310185181</v>
      </c>
      <c r="T2382" s="9">
        <f t="shared" si="301"/>
        <v>42278.793310185181</v>
      </c>
      <c r="U2382" t="str">
        <f t="shared" si="302"/>
        <v>Sep</v>
      </c>
      <c r="V2382" t="str">
        <f t="shared" si="303"/>
        <v>A</v>
      </c>
    </row>
    <row r="2383" spans="1:22" ht="43.5" x14ac:dyDescent="0.35">
      <c r="A2383">
        <v>2381</v>
      </c>
      <c r="B2383" s="1" t="s">
        <v>2382</v>
      </c>
      <c r="C2383" s="1" t="s">
        <v>6491</v>
      </c>
      <c r="D2383" s="1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96"/>
        <v>1.8193398957730169E-2</v>
      </c>
      <c r="P2383" s="4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42074.935740740737</v>
      </c>
      <c r="T2383" s="9">
        <f t="shared" si="301"/>
        <v>42104.935740740737</v>
      </c>
      <c r="U2383" t="str">
        <f t="shared" si="302"/>
        <v>Mar</v>
      </c>
      <c r="V2383" t="str">
        <f t="shared" si="303"/>
        <v>A</v>
      </c>
    </row>
    <row r="2384" spans="1:22" ht="58" x14ac:dyDescent="0.35">
      <c r="A2384">
        <v>2382</v>
      </c>
      <c r="B2384" s="1" t="s">
        <v>2383</v>
      </c>
      <c r="C2384" s="1" t="s">
        <v>6492</v>
      </c>
      <c r="D2384" s="13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96"/>
        <v>2.5000000000000001E-2</v>
      </c>
      <c r="P2384" s="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42195.187534722223</v>
      </c>
      <c r="T2384" s="9">
        <f t="shared" si="301"/>
        <v>42220.187534722223</v>
      </c>
      <c r="U2384" t="str">
        <f t="shared" si="302"/>
        <v>Jul</v>
      </c>
      <c r="V2384" t="str">
        <f t="shared" si="303"/>
        <v>A</v>
      </c>
    </row>
    <row r="2385" spans="1:22" ht="43.5" x14ac:dyDescent="0.35">
      <c r="A2385">
        <v>2383</v>
      </c>
      <c r="B2385" s="1" t="s">
        <v>2384</v>
      </c>
      <c r="C2385" s="1" t="s">
        <v>6493</v>
      </c>
      <c r="D2385" s="13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96"/>
        <v>4.3499999999999997E-2</v>
      </c>
      <c r="P2385" s="4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42027.056793981479</v>
      </c>
      <c r="T2385" s="9">
        <f t="shared" si="301"/>
        <v>42057.056793981479</v>
      </c>
      <c r="U2385" t="str">
        <f t="shared" si="302"/>
        <v>Jan</v>
      </c>
      <c r="V2385" t="str">
        <f t="shared" si="303"/>
        <v>A</v>
      </c>
    </row>
    <row r="2386" spans="1:22" ht="58" x14ac:dyDescent="0.35">
      <c r="A2386">
        <v>2384</v>
      </c>
      <c r="B2386" s="1" t="s">
        <v>2385</v>
      </c>
      <c r="C2386" s="1" t="s">
        <v>6494</v>
      </c>
      <c r="D2386" s="13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96"/>
        <v>8.0000000000000002E-3</v>
      </c>
      <c r="P2386" s="4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41927.067627314813</v>
      </c>
      <c r="T2386" s="9">
        <f t="shared" si="301"/>
        <v>41957.109293981484</v>
      </c>
      <c r="U2386" t="str">
        <f t="shared" si="302"/>
        <v>Oct</v>
      </c>
      <c r="V2386" t="str">
        <f t="shared" si="303"/>
        <v>A</v>
      </c>
    </row>
    <row r="2387" spans="1:22" ht="43.5" x14ac:dyDescent="0.35">
      <c r="A2387">
        <v>2385</v>
      </c>
      <c r="B2387" s="1" t="s">
        <v>2386</v>
      </c>
      <c r="C2387" s="1" t="s">
        <v>6495</v>
      </c>
      <c r="D2387" s="13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96"/>
        <v>1.2123076923076924E-2</v>
      </c>
      <c r="P2387" s="4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42191.70175925926</v>
      </c>
      <c r="T2387" s="9">
        <f t="shared" si="301"/>
        <v>42221.70175925926</v>
      </c>
      <c r="U2387" t="str">
        <f t="shared" si="302"/>
        <v>Jul</v>
      </c>
      <c r="V2387" t="str">
        <f t="shared" si="303"/>
        <v>A</v>
      </c>
    </row>
    <row r="2388" spans="1:22" ht="43.5" x14ac:dyDescent="0.35">
      <c r="A2388">
        <v>2386</v>
      </c>
      <c r="B2388" s="1" t="s">
        <v>2387</v>
      </c>
      <c r="C2388" s="1" t="s">
        <v>6496</v>
      </c>
      <c r="D2388" s="13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96"/>
        <v>0</v>
      </c>
      <c r="P2388" s="4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9">
        <f t="shared" si="300"/>
        <v>41954.838240740741</v>
      </c>
      <c r="T2388" s="9">
        <f t="shared" si="301"/>
        <v>42014.838240740741</v>
      </c>
      <c r="U2388" t="str">
        <f t="shared" si="302"/>
        <v>Nov</v>
      </c>
      <c r="V2388" t="str">
        <f t="shared" si="303"/>
        <v>A</v>
      </c>
    </row>
    <row r="2389" spans="1:22" ht="58" x14ac:dyDescent="0.35">
      <c r="A2389">
        <v>2387</v>
      </c>
      <c r="B2389" s="1" t="s">
        <v>2388</v>
      </c>
      <c r="C2389" s="1" t="s">
        <v>6497</v>
      </c>
      <c r="D2389" s="13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96"/>
        <v>6.8399999999999997E-3</v>
      </c>
      <c r="P2389" s="4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42528.626620370371</v>
      </c>
      <c r="T2389" s="9">
        <f t="shared" si="301"/>
        <v>42573.626620370371</v>
      </c>
      <c r="U2389" t="str">
        <f t="shared" si="302"/>
        <v>Jun</v>
      </c>
      <c r="V2389" t="str">
        <f t="shared" si="303"/>
        <v>A</v>
      </c>
    </row>
    <row r="2390" spans="1:22" ht="43.5" x14ac:dyDescent="0.35">
      <c r="A2390">
        <v>2388</v>
      </c>
      <c r="B2390" s="1" t="s">
        <v>2389</v>
      </c>
      <c r="C2390" s="1" t="s">
        <v>6498</v>
      </c>
      <c r="D2390" s="13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96"/>
        <v>1.2513513513513513E-2</v>
      </c>
      <c r="P2390" s="4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41989.853692129633</v>
      </c>
      <c r="T2390" s="9">
        <f t="shared" si="301"/>
        <v>42019.811805555553</v>
      </c>
      <c r="U2390" t="str">
        <f t="shared" si="302"/>
        <v>Dec</v>
      </c>
      <c r="V2390" t="str">
        <f t="shared" si="303"/>
        <v>A</v>
      </c>
    </row>
    <row r="2391" spans="1:22" ht="58" x14ac:dyDescent="0.35">
      <c r="A2391">
        <v>2389</v>
      </c>
      <c r="B2391" s="1" t="s">
        <v>2390</v>
      </c>
      <c r="C2391" s="1" t="s">
        <v>6499</v>
      </c>
      <c r="D2391" s="13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96"/>
        <v>1.8749999999999999E-3</v>
      </c>
      <c r="P2391" s="4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42179.653379629628</v>
      </c>
      <c r="T2391" s="9">
        <f t="shared" si="301"/>
        <v>42210.915972222225</v>
      </c>
      <c r="U2391" t="str">
        <f t="shared" si="302"/>
        <v>Jun</v>
      </c>
      <c r="V2391" t="str">
        <f t="shared" si="303"/>
        <v>A</v>
      </c>
    </row>
    <row r="2392" spans="1:22" ht="43.5" x14ac:dyDescent="0.35">
      <c r="A2392">
        <v>2390</v>
      </c>
      <c r="B2392" s="1" t="s">
        <v>2391</v>
      </c>
      <c r="C2392" s="1" t="s">
        <v>6500</v>
      </c>
      <c r="D2392" s="13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96"/>
        <v>0</v>
      </c>
      <c r="P2392" s="4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9">
        <f t="shared" si="300"/>
        <v>41968.262314814812</v>
      </c>
      <c r="T2392" s="9">
        <f t="shared" si="301"/>
        <v>42008.262314814812</v>
      </c>
      <c r="U2392" t="str">
        <f t="shared" si="302"/>
        <v>Nov</v>
      </c>
      <c r="V2392" t="str">
        <f t="shared" si="303"/>
        <v>A</v>
      </c>
    </row>
    <row r="2393" spans="1:22" ht="29" x14ac:dyDescent="0.35">
      <c r="A2393">
        <v>2391</v>
      </c>
      <c r="B2393" s="1" t="s">
        <v>2392</v>
      </c>
      <c r="C2393" s="1" t="s">
        <v>6501</v>
      </c>
      <c r="D2393" s="1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96"/>
        <v>1.25E-3</v>
      </c>
      <c r="P2393" s="4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42064.794490740736</v>
      </c>
      <c r="T2393" s="9">
        <f t="shared" si="301"/>
        <v>42094.752824074079</v>
      </c>
      <c r="U2393" t="str">
        <f t="shared" si="302"/>
        <v>Mar</v>
      </c>
      <c r="V2393" t="str">
        <f t="shared" si="303"/>
        <v>A</v>
      </c>
    </row>
    <row r="2394" spans="1:22" ht="58" x14ac:dyDescent="0.35">
      <c r="A2394">
        <v>2392</v>
      </c>
      <c r="B2394" s="1" t="s">
        <v>2393</v>
      </c>
      <c r="C2394" s="1" t="s">
        <v>6502</v>
      </c>
      <c r="D2394" s="13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96"/>
        <v>0</v>
      </c>
      <c r="P2394" s="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9">
        <f t="shared" si="300"/>
        <v>42276.120636574073</v>
      </c>
      <c r="T2394" s="9">
        <f t="shared" si="301"/>
        <v>42306.120636574073</v>
      </c>
      <c r="U2394" t="str">
        <f t="shared" si="302"/>
        <v>Sep</v>
      </c>
      <c r="V2394" t="str">
        <f t="shared" si="303"/>
        <v>A</v>
      </c>
    </row>
    <row r="2395" spans="1:22" ht="43.5" x14ac:dyDescent="0.35">
      <c r="A2395">
        <v>2393</v>
      </c>
      <c r="B2395" s="1" t="s">
        <v>2394</v>
      </c>
      <c r="C2395" s="1" t="s">
        <v>6503</v>
      </c>
      <c r="D2395" s="13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96"/>
        <v>5.0000000000000001E-4</v>
      </c>
      <c r="P2395" s="4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42194.648344907408</v>
      </c>
      <c r="T2395" s="9">
        <f t="shared" si="301"/>
        <v>42224.648344907408</v>
      </c>
      <c r="U2395" t="str">
        <f t="shared" si="302"/>
        <v>Jul</v>
      </c>
      <c r="V2395" t="str">
        <f t="shared" si="303"/>
        <v>A</v>
      </c>
    </row>
    <row r="2396" spans="1:22" ht="43.5" x14ac:dyDescent="0.35">
      <c r="A2396">
        <v>2394</v>
      </c>
      <c r="B2396" s="1" t="s">
        <v>2395</v>
      </c>
      <c r="C2396" s="1" t="s">
        <v>6504</v>
      </c>
      <c r="D2396" s="13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96"/>
        <v>5.9999999999999995E-4</v>
      </c>
      <c r="P2396" s="4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42031.362187499995</v>
      </c>
      <c r="T2396" s="9">
        <f t="shared" si="301"/>
        <v>42061.362187499995</v>
      </c>
      <c r="U2396" t="str">
        <f t="shared" si="302"/>
        <v>Jan</v>
      </c>
      <c r="V2396" t="str">
        <f t="shared" si="303"/>
        <v>A</v>
      </c>
    </row>
    <row r="2397" spans="1:22" ht="43.5" x14ac:dyDescent="0.35">
      <c r="A2397">
        <v>2395</v>
      </c>
      <c r="B2397" s="1" t="s">
        <v>2396</v>
      </c>
      <c r="C2397" s="1" t="s">
        <v>6505</v>
      </c>
      <c r="D2397" s="13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96"/>
        <v>0</v>
      </c>
      <c r="P2397" s="4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9">
        <f t="shared" si="300"/>
        <v>42717.121377314819</v>
      </c>
      <c r="T2397" s="9">
        <f t="shared" si="301"/>
        <v>42745.372916666667</v>
      </c>
      <c r="U2397" t="str">
        <f t="shared" si="302"/>
        <v>Dec</v>
      </c>
      <c r="V2397" t="str">
        <f t="shared" si="303"/>
        <v>A</v>
      </c>
    </row>
    <row r="2398" spans="1:22" ht="43.5" x14ac:dyDescent="0.35">
      <c r="A2398">
        <v>2396</v>
      </c>
      <c r="B2398" s="1" t="s">
        <v>2397</v>
      </c>
      <c r="C2398" s="1" t="s">
        <v>6506</v>
      </c>
      <c r="D2398" s="13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96"/>
        <v>2E-3</v>
      </c>
      <c r="P2398" s="4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42262.849050925928</v>
      </c>
      <c r="T2398" s="9">
        <f t="shared" si="301"/>
        <v>42292.849050925928</v>
      </c>
      <c r="U2398" t="str">
        <f t="shared" si="302"/>
        <v>Sep</v>
      </c>
      <c r="V2398" t="str">
        <f t="shared" si="303"/>
        <v>A</v>
      </c>
    </row>
    <row r="2399" spans="1:22" ht="43.5" x14ac:dyDescent="0.35">
      <c r="A2399">
        <v>2397</v>
      </c>
      <c r="B2399" s="1" t="s">
        <v>2398</v>
      </c>
      <c r="C2399" s="1" t="s">
        <v>6507</v>
      </c>
      <c r="D2399" s="13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96"/>
        <v>0</v>
      </c>
      <c r="P2399" s="4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9">
        <f t="shared" si="300"/>
        <v>41976.88490740741</v>
      </c>
      <c r="T2399" s="9">
        <f t="shared" si="301"/>
        <v>42006.88490740741</v>
      </c>
      <c r="U2399" t="str">
        <f t="shared" si="302"/>
        <v>Dec</v>
      </c>
      <c r="V2399" t="str">
        <f t="shared" si="303"/>
        <v>A</v>
      </c>
    </row>
    <row r="2400" spans="1:22" ht="43.5" x14ac:dyDescent="0.35">
      <c r="A2400">
        <v>2398</v>
      </c>
      <c r="B2400" s="1" t="s">
        <v>2399</v>
      </c>
      <c r="C2400" s="1" t="s">
        <v>6508</v>
      </c>
      <c r="D2400" s="13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96"/>
        <v>0</v>
      </c>
      <c r="P2400" s="4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9">
        <f t="shared" si="300"/>
        <v>42157.916481481487</v>
      </c>
      <c r="T2400" s="9">
        <f t="shared" si="301"/>
        <v>42187.916481481487</v>
      </c>
      <c r="U2400" t="str">
        <f t="shared" si="302"/>
        <v>Jun</v>
      </c>
      <c r="V2400" t="str">
        <f t="shared" si="303"/>
        <v>A</v>
      </c>
    </row>
    <row r="2401" spans="1:22" ht="43.5" x14ac:dyDescent="0.35">
      <c r="A2401">
        <v>2399</v>
      </c>
      <c r="B2401" s="1" t="s">
        <v>2400</v>
      </c>
      <c r="C2401" s="1" t="s">
        <v>6509</v>
      </c>
      <c r="D2401" s="13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96"/>
        <v>0</v>
      </c>
      <c r="P2401" s="4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9">
        <f t="shared" si="300"/>
        <v>41956.853078703702</v>
      </c>
      <c r="T2401" s="9">
        <f t="shared" si="301"/>
        <v>41991.853078703702</v>
      </c>
      <c r="U2401" t="str">
        <f t="shared" si="302"/>
        <v>Nov</v>
      </c>
      <c r="V2401" t="str">
        <f t="shared" si="303"/>
        <v>A</v>
      </c>
    </row>
    <row r="2402" spans="1:22" ht="43.5" x14ac:dyDescent="0.35">
      <c r="A2402">
        <v>2400</v>
      </c>
      <c r="B2402" s="1" t="s">
        <v>2401</v>
      </c>
      <c r="C2402" s="1" t="s">
        <v>6510</v>
      </c>
      <c r="D2402" s="13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96"/>
        <v>0</v>
      </c>
      <c r="P2402" s="4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9">
        <f t="shared" si="300"/>
        <v>42444.268101851849</v>
      </c>
      <c r="T2402" s="9">
        <f t="shared" si="301"/>
        <v>42474.268101851849</v>
      </c>
      <c r="U2402" t="str">
        <f t="shared" si="302"/>
        <v>Mar</v>
      </c>
      <c r="V2402" t="str">
        <f t="shared" si="303"/>
        <v>A</v>
      </c>
    </row>
    <row r="2403" spans="1:22" ht="43.5" x14ac:dyDescent="0.35">
      <c r="A2403">
        <v>2401</v>
      </c>
      <c r="B2403" s="1" t="s">
        <v>2402</v>
      </c>
      <c r="C2403" s="1" t="s">
        <v>6511</v>
      </c>
      <c r="D2403" s="1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96"/>
        <v>7.1785714285714283E-3</v>
      </c>
      <c r="P2403" s="4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42374.822870370372</v>
      </c>
      <c r="T2403" s="9">
        <f t="shared" si="301"/>
        <v>42434.822870370372</v>
      </c>
      <c r="U2403" t="str">
        <f t="shared" si="302"/>
        <v>Jan</v>
      </c>
      <c r="V2403" t="str">
        <f t="shared" si="303"/>
        <v>A</v>
      </c>
    </row>
    <row r="2404" spans="1:22" ht="29" x14ac:dyDescent="0.35">
      <c r="A2404">
        <v>2402</v>
      </c>
      <c r="B2404" s="1" t="s">
        <v>2403</v>
      </c>
      <c r="C2404" s="1" t="s">
        <v>6512</v>
      </c>
      <c r="D2404" s="13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96"/>
        <v>4.3333333333333331E-3</v>
      </c>
      <c r="P2404" s="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42107.679756944446</v>
      </c>
      <c r="T2404" s="9">
        <f t="shared" si="301"/>
        <v>42137.679756944446</v>
      </c>
      <c r="U2404" t="str">
        <f t="shared" si="302"/>
        <v>Apr</v>
      </c>
      <c r="V2404" t="str">
        <f t="shared" si="303"/>
        <v>A</v>
      </c>
    </row>
    <row r="2405" spans="1:22" ht="43.5" x14ac:dyDescent="0.35">
      <c r="A2405">
        <v>2403</v>
      </c>
      <c r="B2405" s="1" t="s">
        <v>2404</v>
      </c>
      <c r="C2405" s="1" t="s">
        <v>6513</v>
      </c>
      <c r="D2405" s="13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96"/>
        <v>0.16833333333333333</v>
      </c>
      <c r="P2405" s="4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42399.882615740738</v>
      </c>
      <c r="T2405" s="9">
        <f t="shared" si="301"/>
        <v>42459.840949074074</v>
      </c>
      <c r="U2405" t="str">
        <f t="shared" si="302"/>
        <v>Jan</v>
      </c>
      <c r="V2405" t="str">
        <f t="shared" si="303"/>
        <v>A</v>
      </c>
    </row>
    <row r="2406" spans="1:22" ht="43.5" x14ac:dyDescent="0.35">
      <c r="A2406">
        <v>2404</v>
      </c>
      <c r="B2406" s="1" t="s">
        <v>2405</v>
      </c>
      <c r="C2406" s="1" t="s">
        <v>6514</v>
      </c>
      <c r="D2406" s="13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96"/>
        <v>0</v>
      </c>
      <c r="P2406" s="4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42342.03943287037</v>
      </c>
      <c r="T2406" s="9">
        <f t="shared" si="301"/>
        <v>42372.03943287037</v>
      </c>
      <c r="U2406" t="str">
        <f t="shared" si="302"/>
        <v>Dec</v>
      </c>
      <c r="V2406" t="str">
        <f t="shared" si="303"/>
        <v>A</v>
      </c>
    </row>
    <row r="2407" spans="1:22" ht="43.5" x14ac:dyDescent="0.35">
      <c r="A2407">
        <v>2405</v>
      </c>
      <c r="B2407" s="1" t="s">
        <v>2406</v>
      </c>
      <c r="C2407" s="1" t="s">
        <v>6515</v>
      </c>
      <c r="D2407" s="13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96"/>
        <v>0.22520000000000001</v>
      </c>
      <c r="P2407" s="4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42595.585358796292</v>
      </c>
      <c r="T2407" s="9">
        <f t="shared" si="301"/>
        <v>42616.585358796292</v>
      </c>
      <c r="U2407" t="str">
        <f t="shared" si="302"/>
        <v>Aug</v>
      </c>
      <c r="V2407" t="str">
        <f t="shared" si="303"/>
        <v>A</v>
      </c>
    </row>
    <row r="2408" spans="1:22" ht="43.5" x14ac:dyDescent="0.35">
      <c r="A2408">
        <v>2406</v>
      </c>
      <c r="B2408" s="1" t="s">
        <v>2407</v>
      </c>
      <c r="C2408" s="1" t="s">
        <v>6516</v>
      </c>
      <c r="D2408" s="13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96"/>
        <v>0.41384615384615386</v>
      </c>
      <c r="P2408" s="4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41983.110995370371</v>
      </c>
      <c r="T2408" s="9">
        <f t="shared" si="301"/>
        <v>42023.110995370371</v>
      </c>
      <c r="U2408" t="str">
        <f t="shared" si="302"/>
        <v>Dec</v>
      </c>
      <c r="V2408" t="str">
        <f t="shared" si="303"/>
        <v>A</v>
      </c>
    </row>
    <row r="2409" spans="1:22" ht="58" x14ac:dyDescent="0.35">
      <c r="A2409">
        <v>2407</v>
      </c>
      <c r="B2409" s="1" t="s">
        <v>2408</v>
      </c>
      <c r="C2409" s="1" t="s">
        <v>6517</v>
      </c>
      <c r="D2409" s="13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96"/>
        <v>0.25259090909090909</v>
      </c>
      <c r="P2409" s="4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42082.575555555552</v>
      </c>
      <c r="T2409" s="9">
        <f t="shared" si="301"/>
        <v>42105.25</v>
      </c>
      <c r="U2409" t="str">
        <f t="shared" si="302"/>
        <v>Mar</v>
      </c>
      <c r="V2409" t="str">
        <f t="shared" si="303"/>
        <v>A</v>
      </c>
    </row>
    <row r="2410" spans="1:22" ht="43.5" x14ac:dyDescent="0.35">
      <c r="A2410">
        <v>2408</v>
      </c>
      <c r="B2410" s="1" t="s">
        <v>2409</v>
      </c>
      <c r="C2410" s="1" t="s">
        <v>6518</v>
      </c>
      <c r="D2410" s="13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96"/>
        <v>2E-3</v>
      </c>
      <c r="P2410" s="4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41919.140706018516</v>
      </c>
      <c r="T2410" s="9">
        <f t="shared" si="301"/>
        <v>41949.182372685187</v>
      </c>
      <c r="U2410" t="str">
        <f t="shared" si="302"/>
        <v>Oct</v>
      </c>
      <c r="V2410" t="str">
        <f t="shared" si="303"/>
        <v>A</v>
      </c>
    </row>
    <row r="2411" spans="1:22" ht="43.5" x14ac:dyDescent="0.35">
      <c r="A2411">
        <v>2409</v>
      </c>
      <c r="B2411" s="1" t="s">
        <v>2410</v>
      </c>
      <c r="C2411" s="1" t="s">
        <v>6519</v>
      </c>
      <c r="D2411" s="13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96"/>
        <v>1.84E-2</v>
      </c>
      <c r="P2411" s="4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42204.875868055555</v>
      </c>
      <c r="T2411" s="9">
        <f t="shared" si="301"/>
        <v>42234.875868055555</v>
      </c>
      <c r="U2411" t="str">
        <f t="shared" si="302"/>
        <v>Jul</v>
      </c>
      <c r="V2411" t="str">
        <f t="shared" si="303"/>
        <v>A</v>
      </c>
    </row>
    <row r="2412" spans="1:22" ht="58" x14ac:dyDescent="0.35">
      <c r="A2412">
        <v>2410</v>
      </c>
      <c r="B2412" s="1" t="s">
        <v>2411</v>
      </c>
      <c r="C2412" s="1" t="s">
        <v>6520</v>
      </c>
      <c r="D2412" s="13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96"/>
        <v>0</v>
      </c>
      <c r="P2412" s="4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42224.408275462964</v>
      </c>
      <c r="T2412" s="9">
        <f t="shared" si="301"/>
        <v>42254.408275462964</v>
      </c>
      <c r="U2412" t="str">
        <f t="shared" si="302"/>
        <v>Aug</v>
      </c>
      <c r="V2412" t="str">
        <f t="shared" si="303"/>
        <v>A</v>
      </c>
    </row>
    <row r="2413" spans="1:22" ht="58" x14ac:dyDescent="0.35">
      <c r="A2413">
        <v>2411</v>
      </c>
      <c r="B2413" s="1" t="s">
        <v>2412</v>
      </c>
      <c r="C2413" s="1" t="s">
        <v>6521</v>
      </c>
      <c r="D2413" s="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96"/>
        <v>6.0400000000000002E-3</v>
      </c>
      <c r="P2413" s="4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42211.732430555552</v>
      </c>
      <c r="T2413" s="9">
        <f t="shared" si="301"/>
        <v>42241.732430555552</v>
      </c>
      <c r="U2413" t="str">
        <f t="shared" si="302"/>
        <v>Jul</v>
      </c>
      <c r="V2413" t="str">
        <f t="shared" si="303"/>
        <v>A</v>
      </c>
    </row>
    <row r="2414" spans="1:22" ht="58" x14ac:dyDescent="0.35">
      <c r="A2414">
        <v>2412</v>
      </c>
      <c r="B2414" s="1" t="s">
        <v>2413</v>
      </c>
      <c r="C2414" s="1" t="s">
        <v>6522</v>
      </c>
      <c r="D2414" s="13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96"/>
        <v>0</v>
      </c>
      <c r="P2414" s="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42655.736956018518</v>
      </c>
      <c r="T2414" s="9">
        <f t="shared" si="301"/>
        <v>42700.778622685189</v>
      </c>
      <c r="U2414" t="str">
        <f t="shared" si="302"/>
        <v>Oct</v>
      </c>
      <c r="V2414" t="str">
        <f t="shared" si="303"/>
        <v>A</v>
      </c>
    </row>
    <row r="2415" spans="1:22" ht="43.5" x14ac:dyDescent="0.35">
      <c r="A2415">
        <v>2413</v>
      </c>
      <c r="B2415" s="1" t="s">
        <v>2414</v>
      </c>
      <c r="C2415" s="1" t="s">
        <v>6523</v>
      </c>
      <c r="D2415" s="13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96"/>
        <v>8.3333333333333332E-3</v>
      </c>
      <c r="P2415" s="4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41760.10974537037</v>
      </c>
      <c r="T2415" s="9">
        <f t="shared" si="301"/>
        <v>41790.979166666664</v>
      </c>
      <c r="U2415" t="str">
        <f t="shared" si="302"/>
        <v>May</v>
      </c>
      <c r="V2415" t="str">
        <f t="shared" si="303"/>
        <v>A</v>
      </c>
    </row>
    <row r="2416" spans="1:22" ht="43.5" x14ac:dyDescent="0.35">
      <c r="A2416">
        <v>2414</v>
      </c>
      <c r="B2416" s="1" t="s">
        <v>2415</v>
      </c>
      <c r="C2416" s="1" t="s">
        <v>6524</v>
      </c>
      <c r="D2416" s="13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96"/>
        <v>3.0666666666666665E-2</v>
      </c>
      <c r="P2416" s="4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42198.695138888885</v>
      </c>
      <c r="T2416" s="9">
        <f t="shared" si="301"/>
        <v>42238.165972222225</v>
      </c>
      <c r="U2416" t="str">
        <f t="shared" si="302"/>
        <v>Jul</v>
      </c>
      <c r="V2416" t="str">
        <f t="shared" si="303"/>
        <v>A</v>
      </c>
    </row>
    <row r="2417" spans="1:22" ht="43.5" x14ac:dyDescent="0.35">
      <c r="A2417">
        <v>2415</v>
      </c>
      <c r="B2417" s="1" t="s">
        <v>2416</v>
      </c>
      <c r="C2417" s="1" t="s">
        <v>6525</v>
      </c>
      <c r="D2417" s="13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96"/>
        <v>5.5833333333333334E-3</v>
      </c>
      <c r="P2417" s="4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42536.862800925926</v>
      </c>
      <c r="T2417" s="9">
        <f t="shared" si="301"/>
        <v>42566.862800925926</v>
      </c>
      <c r="U2417" t="str">
        <f t="shared" si="302"/>
        <v>Jun</v>
      </c>
      <c r="V2417" t="str">
        <f t="shared" si="303"/>
        <v>A</v>
      </c>
    </row>
    <row r="2418" spans="1:22" ht="43.5" x14ac:dyDescent="0.35">
      <c r="A2418">
        <v>2416</v>
      </c>
      <c r="B2418" s="1" t="s">
        <v>2417</v>
      </c>
      <c r="C2418" s="1" t="s">
        <v>6526</v>
      </c>
      <c r="D2418" s="13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96"/>
        <v>2.5000000000000001E-4</v>
      </c>
      <c r="P2418" s="4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42019.737766203703</v>
      </c>
      <c r="T2418" s="9">
        <f t="shared" si="301"/>
        <v>42077.625</v>
      </c>
      <c r="U2418" t="str">
        <f t="shared" si="302"/>
        <v>Jan</v>
      </c>
      <c r="V2418" t="str">
        <f t="shared" si="303"/>
        <v>A</v>
      </c>
    </row>
    <row r="2419" spans="1:22" ht="43.5" x14ac:dyDescent="0.35">
      <c r="A2419">
        <v>2417</v>
      </c>
      <c r="B2419" s="1" t="s">
        <v>2418</v>
      </c>
      <c r="C2419" s="1" t="s">
        <v>6527</v>
      </c>
      <c r="D2419" s="13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96"/>
        <v>0</v>
      </c>
      <c r="P2419" s="4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41831.884108796294</v>
      </c>
      <c r="T2419" s="9">
        <f t="shared" si="301"/>
        <v>41861.884108796294</v>
      </c>
      <c r="U2419" t="str">
        <f t="shared" si="302"/>
        <v>Jul</v>
      </c>
      <c r="V2419" t="str">
        <f t="shared" si="303"/>
        <v>A</v>
      </c>
    </row>
    <row r="2420" spans="1:22" x14ac:dyDescent="0.35">
      <c r="A2420">
        <v>2418</v>
      </c>
      <c r="B2420" s="1" t="s">
        <v>2419</v>
      </c>
      <c r="C2420" s="1" t="s">
        <v>6528</v>
      </c>
      <c r="D2420" s="13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96"/>
        <v>2.0000000000000001E-4</v>
      </c>
      <c r="P2420" s="4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42027.856990740736</v>
      </c>
      <c r="T2420" s="9">
        <f t="shared" si="301"/>
        <v>42087.815324074079</v>
      </c>
      <c r="U2420" t="str">
        <f t="shared" si="302"/>
        <v>Jan</v>
      </c>
      <c r="V2420" t="str">
        <f t="shared" si="303"/>
        <v>A</v>
      </c>
    </row>
    <row r="2421" spans="1:22" ht="58" x14ac:dyDescent="0.35">
      <c r="A2421">
        <v>2419</v>
      </c>
      <c r="B2421" s="1" t="s">
        <v>2420</v>
      </c>
      <c r="C2421" s="1" t="s">
        <v>6529</v>
      </c>
      <c r="D2421" s="13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96"/>
        <v>0</v>
      </c>
      <c r="P2421" s="4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41993.738298611104</v>
      </c>
      <c r="T2421" s="9">
        <f t="shared" si="301"/>
        <v>42053.738298611104</v>
      </c>
      <c r="U2421" t="str">
        <f t="shared" si="302"/>
        <v>Dec</v>
      </c>
      <c r="V2421" t="str">
        <f t="shared" si="303"/>
        <v>A</v>
      </c>
    </row>
    <row r="2422" spans="1:22" ht="43.5" x14ac:dyDescent="0.35">
      <c r="A2422">
        <v>2420</v>
      </c>
      <c r="B2422" s="1" t="s">
        <v>2421</v>
      </c>
      <c r="C2422" s="1" t="s">
        <v>6530</v>
      </c>
      <c r="D2422" s="13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96"/>
        <v>0.14825133372851215</v>
      </c>
      <c r="P2422" s="4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41893.028877314813</v>
      </c>
      <c r="T2422" s="9">
        <f t="shared" si="301"/>
        <v>41953.070543981477</v>
      </c>
      <c r="U2422" t="str">
        <f t="shared" si="302"/>
        <v>Sep</v>
      </c>
      <c r="V2422" t="str">
        <f t="shared" si="303"/>
        <v>A</v>
      </c>
    </row>
    <row r="2423" spans="1:22" ht="29" x14ac:dyDescent="0.35">
      <c r="A2423">
        <v>2421</v>
      </c>
      <c r="B2423" s="1" t="s">
        <v>2422</v>
      </c>
      <c r="C2423" s="1" t="s">
        <v>6531</v>
      </c>
      <c r="D2423" s="1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96"/>
        <v>1.6666666666666666E-4</v>
      </c>
      <c r="P2423" s="4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42026.687453703707</v>
      </c>
      <c r="T2423" s="9">
        <f t="shared" si="301"/>
        <v>42056.687453703707</v>
      </c>
      <c r="U2423" t="str">
        <f t="shared" si="302"/>
        <v>Jan</v>
      </c>
      <c r="V2423" t="str">
        <f t="shared" si="303"/>
        <v>A</v>
      </c>
    </row>
    <row r="2424" spans="1:22" ht="29" x14ac:dyDescent="0.35">
      <c r="A2424">
        <v>2422</v>
      </c>
      <c r="B2424" s="1" t="s">
        <v>2423</v>
      </c>
      <c r="C2424" s="1" t="s">
        <v>6532</v>
      </c>
      <c r="D2424" s="13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96"/>
        <v>2E-3</v>
      </c>
      <c r="P2424" s="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42044.724953703699</v>
      </c>
      <c r="T2424" s="9">
        <f t="shared" si="301"/>
        <v>42074.683287037042</v>
      </c>
      <c r="U2424" t="str">
        <f t="shared" si="302"/>
        <v>Feb</v>
      </c>
      <c r="V2424" t="str">
        <f t="shared" si="303"/>
        <v>A</v>
      </c>
    </row>
    <row r="2425" spans="1:22" ht="43.5" x14ac:dyDescent="0.35">
      <c r="A2425">
        <v>2423</v>
      </c>
      <c r="B2425" s="1" t="s">
        <v>2424</v>
      </c>
      <c r="C2425" s="1" t="s">
        <v>6533</v>
      </c>
      <c r="D2425" s="13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96"/>
        <v>1.3333333333333334E-4</v>
      </c>
      <c r="P2425" s="4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41974.704745370371</v>
      </c>
      <c r="T2425" s="9">
        <f t="shared" si="301"/>
        <v>42004.704745370371</v>
      </c>
      <c r="U2425" t="str">
        <f t="shared" si="302"/>
        <v>Dec</v>
      </c>
      <c r="V2425" t="str">
        <f t="shared" si="303"/>
        <v>A</v>
      </c>
    </row>
    <row r="2426" spans="1:22" ht="29" x14ac:dyDescent="0.35">
      <c r="A2426">
        <v>2424</v>
      </c>
      <c r="B2426" s="1" t="s">
        <v>2425</v>
      </c>
      <c r="C2426" s="1" t="s">
        <v>6534</v>
      </c>
      <c r="D2426" s="13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96"/>
        <v>1.24E-2</v>
      </c>
      <c r="P2426" s="4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41909.892453703702</v>
      </c>
      <c r="T2426" s="9">
        <f t="shared" si="301"/>
        <v>41939.892453703702</v>
      </c>
      <c r="U2426" t="str">
        <f t="shared" si="302"/>
        <v>Sep</v>
      </c>
      <c r="V2426" t="str">
        <f t="shared" si="303"/>
        <v>A</v>
      </c>
    </row>
    <row r="2427" spans="1:22" ht="58" x14ac:dyDescent="0.35">
      <c r="A2427">
        <v>2425</v>
      </c>
      <c r="B2427" s="1" t="s">
        <v>2426</v>
      </c>
      <c r="C2427" s="1" t="s">
        <v>6535</v>
      </c>
      <c r="D2427" s="13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96"/>
        <v>2.8571428571428574E-4</v>
      </c>
      <c r="P2427" s="4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42502.913761574076</v>
      </c>
      <c r="T2427" s="9">
        <f t="shared" si="301"/>
        <v>42517.919444444444</v>
      </c>
      <c r="U2427" t="str">
        <f t="shared" si="302"/>
        <v>May</v>
      </c>
      <c r="V2427" t="str">
        <f t="shared" si="303"/>
        <v>A</v>
      </c>
    </row>
    <row r="2428" spans="1:22" ht="43.5" x14ac:dyDescent="0.35">
      <c r="A2428">
        <v>2426</v>
      </c>
      <c r="B2428" s="1" t="s">
        <v>2427</v>
      </c>
      <c r="C2428" s="1" t="s">
        <v>6536</v>
      </c>
      <c r="D2428" s="13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96"/>
        <v>0</v>
      </c>
      <c r="P2428" s="4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9">
        <f t="shared" si="300"/>
        <v>42164.170046296291</v>
      </c>
      <c r="T2428" s="9">
        <f t="shared" si="301"/>
        <v>42224.170046296291</v>
      </c>
      <c r="U2428" t="str">
        <f t="shared" si="302"/>
        <v>Jun</v>
      </c>
      <c r="V2428" t="str">
        <f t="shared" si="303"/>
        <v>A</v>
      </c>
    </row>
    <row r="2429" spans="1:22" ht="29" x14ac:dyDescent="0.35">
      <c r="A2429">
        <v>2427</v>
      </c>
      <c r="B2429" s="1" t="s">
        <v>2428</v>
      </c>
      <c r="C2429" s="1" t="s">
        <v>6537</v>
      </c>
      <c r="D2429" s="13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96"/>
        <v>2.0000000000000002E-5</v>
      </c>
      <c r="P2429" s="4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42412.318668981476</v>
      </c>
      <c r="T2429" s="9">
        <f t="shared" si="301"/>
        <v>42452.277002314819</v>
      </c>
      <c r="U2429" t="str">
        <f t="shared" si="302"/>
        <v>Feb</v>
      </c>
      <c r="V2429" t="str">
        <f t="shared" si="303"/>
        <v>A</v>
      </c>
    </row>
    <row r="2430" spans="1:22" ht="29" x14ac:dyDescent="0.35">
      <c r="A2430">
        <v>2428</v>
      </c>
      <c r="B2430" s="1" t="s">
        <v>2429</v>
      </c>
      <c r="C2430" s="1" t="s">
        <v>6538</v>
      </c>
      <c r="D2430" s="13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96"/>
        <v>2.8571428571428571E-5</v>
      </c>
      <c r="P2430" s="4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42045.784155092595</v>
      </c>
      <c r="T2430" s="9">
        <f t="shared" si="301"/>
        <v>42075.742488425924</v>
      </c>
      <c r="U2430" t="str">
        <f t="shared" si="302"/>
        <v>Feb</v>
      </c>
      <c r="V2430" t="str">
        <f t="shared" si="303"/>
        <v>A</v>
      </c>
    </row>
    <row r="2431" spans="1:22" ht="43.5" x14ac:dyDescent="0.35">
      <c r="A2431">
        <v>2429</v>
      </c>
      <c r="B2431" s="1" t="s">
        <v>2430</v>
      </c>
      <c r="C2431" s="1" t="s">
        <v>6539</v>
      </c>
      <c r="D2431" s="13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96"/>
        <v>1.4321428571428572E-2</v>
      </c>
      <c r="P2431" s="4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42734.879236111112</v>
      </c>
      <c r="T2431" s="9">
        <f t="shared" si="301"/>
        <v>42771.697222222225</v>
      </c>
      <c r="U2431" t="str">
        <f t="shared" si="302"/>
        <v>Dec</v>
      </c>
      <c r="V2431" t="str">
        <f t="shared" si="303"/>
        <v>A</v>
      </c>
    </row>
    <row r="2432" spans="1:22" ht="58" x14ac:dyDescent="0.35">
      <c r="A2432">
        <v>2430</v>
      </c>
      <c r="B2432" s="1" t="s">
        <v>2431</v>
      </c>
      <c r="C2432" s="1" t="s">
        <v>6540</v>
      </c>
      <c r="D2432" s="13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96"/>
        <v>7.0000000000000001E-3</v>
      </c>
      <c r="P2432" s="4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42382.130833333329</v>
      </c>
      <c r="T2432" s="9">
        <f t="shared" si="301"/>
        <v>42412.130833333329</v>
      </c>
      <c r="U2432" t="str">
        <f t="shared" si="302"/>
        <v>Jan</v>
      </c>
      <c r="V2432" t="str">
        <f t="shared" si="303"/>
        <v>A</v>
      </c>
    </row>
    <row r="2433" spans="1:22" ht="29" x14ac:dyDescent="0.35">
      <c r="A2433">
        <v>2431</v>
      </c>
      <c r="B2433" s="1" t="s">
        <v>2432</v>
      </c>
      <c r="C2433" s="1" t="s">
        <v>6541</v>
      </c>
      <c r="D2433" s="1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96"/>
        <v>2.0000000000000002E-5</v>
      </c>
      <c r="P2433" s="4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42489.099687499998</v>
      </c>
      <c r="T2433" s="9">
        <f t="shared" si="301"/>
        <v>42549.099687499998</v>
      </c>
      <c r="U2433" t="str">
        <f t="shared" si="302"/>
        <v>Apr</v>
      </c>
      <c r="V2433" t="str">
        <f t="shared" si="303"/>
        <v>A</v>
      </c>
    </row>
    <row r="2434" spans="1:22" ht="43.5" x14ac:dyDescent="0.35">
      <c r="A2434">
        <v>2432</v>
      </c>
      <c r="B2434" s="1" t="s">
        <v>2433</v>
      </c>
      <c r="C2434" s="1" t="s">
        <v>6542</v>
      </c>
      <c r="D2434" s="13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96"/>
        <v>1.4285714285714287E-4</v>
      </c>
      <c r="P2434" s="4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42041.218715277777</v>
      </c>
      <c r="T2434" s="9">
        <f t="shared" si="301"/>
        <v>42071.218715277777</v>
      </c>
      <c r="U2434" t="str">
        <f t="shared" si="302"/>
        <v>Feb</v>
      </c>
      <c r="V2434" t="str">
        <f t="shared" si="303"/>
        <v>A</v>
      </c>
    </row>
    <row r="2435" spans="1:22" ht="58" x14ac:dyDescent="0.35">
      <c r="A2435">
        <v>2433</v>
      </c>
      <c r="B2435" s="1" t="s">
        <v>2434</v>
      </c>
      <c r="C2435" s="1" t="s">
        <v>6543</v>
      </c>
      <c r="D2435" s="13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304">E2435/D2435</f>
        <v>0</v>
      </c>
      <c r="P2435" s="4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9">
        <f t="shared" ref="S2435:S2498" si="308">(((J2435/60)/60)/24)+DATE(1970,1,1)</f>
        <v>42397.89980324074</v>
      </c>
      <c r="T2435" s="9">
        <f t="shared" ref="T2435:T2498" si="309">(((I2435/60)/60)/24)+DATE(1970,1,1)</f>
        <v>42427.89980324074</v>
      </c>
      <c r="U2435" t="str">
        <f t="shared" ref="U2435:U2498" si="310">(TEXT(S2435,"mmm"))</f>
        <v>Jan</v>
      </c>
      <c r="V2435" t="str">
        <f t="shared" ref="V2435:V2498" si="311">IF(O2435&lt;1,"A",IF(O2435&lt;2,"B","C"))</f>
        <v>A</v>
      </c>
    </row>
    <row r="2436" spans="1:22" ht="43.5" x14ac:dyDescent="0.35">
      <c r="A2436">
        <v>2434</v>
      </c>
      <c r="B2436" s="1" t="s">
        <v>2435</v>
      </c>
      <c r="C2436" s="1" t="s">
        <v>6544</v>
      </c>
      <c r="D2436" s="13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304"/>
        <v>1.2999999999999999E-3</v>
      </c>
      <c r="P2436" s="4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42180.18604166666</v>
      </c>
      <c r="T2436" s="9">
        <f t="shared" si="309"/>
        <v>42220.18604166666</v>
      </c>
      <c r="U2436" t="str">
        <f t="shared" si="310"/>
        <v>Jun</v>
      </c>
      <c r="V2436" t="str">
        <f t="shared" si="311"/>
        <v>A</v>
      </c>
    </row>
    <row r="2437" spans="1:22" ht="43.5" x14ac:dyDescent="0.35">
      <c r="A2437">
        <v>2435</v>
      </c>
      <c r="B2437" s="1" t="s">
        <v>2436</v>
      </c>
      <c r="C2437" s="1" t="s">
        <v>6545</v>
      </c>
      <c r="D2437" s="13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304"/>
        <v>4.8960000000000002E-3</v>
      </c>
      <c r="P2437" s="4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42252.277615740735</v>
      </c>
      <c r="T2437" s="9">
        <f t="shared" si="309"/>
        <v>42282.277615740735</v>
      </c>
      <c r="U2437" t="str">
        <f t="shared" si="310"/>
        <v>Sep</v>
      </c>
      <c r="V2437" t="str">
        <f t="shared" si="311"/>
        <v>A</v>
      </c>
    </row>
    <row r="2438" spans="1:22" ht="58" x14ac:dyDescent="0.35">
      <c r="A2438">
        <v>2436</v>
      </c>
      <c r="B2438" s="1" t="s">
        <v>2437</v>
      </c>
      <c r="C2438" s="1" t="s">
        <v>6546</v>
      </c>
      <c r="D2438" s="13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304"/>
        <v>3.8461538461538462E-4</v>
      </c>
      <c r="P2438" s="4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42338.615393518514</v>
      </c>
      <c r="T2438" s="9">
        <f t="shared" si="309"/>
        <v>42398.615393518514</v>
      </c>
      <c r="U2438" t="str">
        <f t="shared" si="310"/>
        <v>Nov</v>
      </c>
      <c r="V2438" t="str">
        <f t="shared" si="311"/>
        <v>A</v>
      </c>
    </row>
    <row r="2439" spans="1:22" ht="43.5" x14ac:dyDescent="0.35">
      <c r="A2439">
        <v>2437</v>
      </c>
      <c r="B2439" s="1" t="s">
        <v>2438</v>
      </c>
      <c r="C2439" s="1" t="s">
        <v>6547</v>
      </c>
      <c r="D2439" s="13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304"/>
        <v>0</v>
      </c>
      <c r="P2439" s="4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42031.965138888889</v>
      </c>
      <c r="T2439" s="9">
        <f t="shared" si="309"/>
        <v>42080.75</v>
      </c>
      <c r="U2439" t="str">
        <f t="shared" si="310"/>
        <v>Jan</v>
      </c>
      <c r="V2439" t="str">
        <f t="shared" si="311"/>
        <v>A</v>
      </c>
    </row>
    <row r="2440" spans="1:22" ht="43.5" x14ac:dyDescent="0.35">
      <c r="A2440">
        <v>2438</v>
      </c>
      <c r="B2440" s="1" t="s">
        <v>2439</v>
      </c>
      <c r="C2440" s="1" t="s">
        <v>6548</v>
      </c>
      <c r="D2440" s="13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304"/>
        <v>3.3333333333333335E-3</v>
      </c>
      <c r="P2440" s="4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42285.91506944444</v>
      </c>
      <c r="T2440" s="9">
        <f t="shared" si="309"/>
        <v>42345.956736111111</v>
      </c>
      <c r="U2440" t="str">
        <f t="shared" si="310"/>
        <v>Oct</v>
      </c>
      <c r="V2440" t="str">
        <f t="shared" si="311"/>
        <v>A</v>
      </c>
    </row>
    <row r="2441" spans="1:22" ht="58" x14ac:dyDescent="0.35">
      <c r="A2441">
        <v>2439</v>
      </c>
      <c r="B2441" s="1" t="s">
        <v>2440</v>
      </c>
      <c r="C2441" s="1" t="s">
        <v>6549</v>
      </c>
      <c r="D2441" s="13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304"/>
        <v>0</v>
      </c>
      <c r="P2441" s="4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42265.818622685183</v>
      </c>
      <c r="T2441" s="9">
        <f t="shared" si="309"/>
        <v>42295.818622685183</v>
      </c>
      <c r="U2441" t="str">
        <f t="shared" si="310"/>
        <v>Sep</v>
      </c>
      <c r="V2441" t="str">
        <f t="shared" si="311"/>
        <v>A</v>
      </c>
    </row>
    <row r="2442" spans="1:22" ht="29" x14ac:dyDescent="0.35">
      <c r="A2442">
        <v>2440</v>
      </c>
      <c r="B2442" s="1" t="s">
        <v>2441</v>
      </c>
      <c r="C2442" s="1" t="s">
        <v>6550</v>
      </c>
      <c r="D2442" s="13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304"/>
        <v>2E-3</v>
      </c>
      <c r="P2442" s="4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42383.899456018517</v>
      </c>
      <c r="T2442" s="9">
        <f t="shared" si="309"/>
        <v>42413.899456018517</v>
      </c>
      <c r="U2442" t="str">
        <f t="shared" si="310"/>
        <v>Jan</v>
      </c>
      <c r="V2442" t="str">
        <f t="shared" si="311"/>
        <v>A</v>
      </c>
    </row>
    <row r="2443" spans="1:22" ht="29" x14ac:dyDescent="0.35">
      <c r="A2443">
        <v>2441</v>
      </c>
      <c r="B2443" s="1" t="s">
        <v>2442</v>
      </c>
      <c r="C2443" s="1" t="s">
        <v>6551</v>
      </c>
      <c r="D2443" s="1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304"/>
        <v>1.0788</v>
      </c>
      <c r="P2443" s="4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42187.125625000001</v>
      </c>
      <c r="T2443" s="9">
        <f t="shared" si="309"/>
        <v>42208.207638888889</v>
      </c>
      <c r="U2443" t="str">
        <f t="shared" si="310"/>
        <v>Jul</v>
      </c>
      <c r="V2443" t="str">
        <f t="shared" si="311"/>
        <v>B</v>
      </c>
    </row>
    <row r="2444" spans="1:22" ht="29" x14ac:dyDescent="0.35">
      <c r="A2444">
        <v>2442</v>
      </c>
      <c r="B2444" s="1" t="s">
        <v>2443</v>
      </c>
      <c r="C2444" s="1" t="s">
        <v>6552</v>
      </c>
      <c r="D2444" s="13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304"/>
        <v>1.2594166666666666</v>
      </c>
      <c r="P2444" s="4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42052.666990740734</v>
      </c>
      <c r="T2444" s="9">
        <f t="shared" si="309"/>
        <v>42082.625324074077</v>
      </c>
      <c r="U2444" t="str">
        <f t="shared" si="310"/>
        <v>Feb</v>
      </c>
      <c r="V2444" t="str">
        <f t="shared" si="311"/>
        <v>B</v>
      </c>
    </row>
    <row r="2445" spans="1:22" ht="58" x14ac:dyDescent="0.35">
      <c r="A2445">
        <v>2443</v>
      </c>
      <c r="B2445" s="1" t="s">
        <v>2444</v>
      </c>
      <c r="C2445" s="1" t="s">
        <v>6553</v>
      </c>
      <c r="D2445" s="13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304"/>
        <v>2.0251494999999999</v>
      </c>
      <c r="P2445" s="4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41836.625254629631</v>
      </c>
      <c r="T2445" s="9">
        <f t="shared" si="309"/>
        <v>41866.625254629631</v>
      </c>
      <c r="U2445" t="str">
        <f t="shared" si="310"/>
        <v>Jul</v>
      </c>
      <c r="V2445" t="str">
        <f t="shared" si="311"/>
        <v>C</v>
      </c>
    </row>
    <row r="2446" spans="1:22" ht="43.5" x14ac:dyDescent="0.35">
      <c r="A2446">
        <v>2444</v>
      </c>
      <c r="B2446" s="1" t="s">
        <v>2445</v>
      </c>
      <c r="C2446" s="1" t="s">
        <v>6554</v>
      </c>
      <c r="D2446" s="13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304"/>
        <v>1.0860000000000001</v>
      </c>
      <c r="P2446" s="4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42485.754525462966</v>
      </c>
      <c r="T2446" s="9">
        <f t="shared" si="309"/>
        <v>42515.754525462966</v>
      </c>
      <c r="U2446" t="str">
        <f t="shared" si="310"/>
        <v>Apr</v>
      </c>
      <c r="V2446" t="str">
        <f t="shared" si="311"/>
        <v>B</v>
      </c>
    </row>
    <row r="2447" spans="1:22" ht="58" x14ac:dyDescent="0.35">
      <c r="A2447">
        <v>2445</v>
      </c>
      <c r="B2447" s="1" t="s">
        <v>2446</v>
      </c>
      <c r="C2447" s="1" t="s">
        <v>6555</v>
      </c>
      <c r="D2447" s="13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304"/>
        <v>1.728</v>
      </c>
      <c r="P2447" s="4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42243.190057870372</v>
      </c>
      <c r="T2447" s="9">
        <f t="shared" si="309"/>
        <v>42273.190057870372</v>
      </c>
      <c r="U2447" t="str">
        <f t="shared" si="310"/>
        <v>Aug</v>
      </c>
      <c r="V2447" t="str">
        <f t="shared" si="311"/>
        <v>B</v>
      </c>
    </row>
    <row r="2448" spans="1:22" ht="58" x14ac:dyDescent="0.35">
      <c r="A2448">
        <v>2446</v>
      </c>
      <c r="B2448" s="1" t="s">
        <v>2447</v>
      </c>
      <c r="C2448" s="1" t="s">
        <v>6556</v>
      </c>
      <c r="D2448" s="13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304"/>
        <v>1.6798</v>
      </c>
      <c r="P2448" s="4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42670.602673611109</v>
      </c>
      <c r="T2448" s="9">
        <f t="shared" si="309"/>
        <v>42700.64434027778</v>
      </c>
      <c r="U2448" t="str">
        <f t="shared" si="310"/>
        <v>Oct</v>
      </c>
      <c r="V2448" t="str">
        <f t="shared" si="311"/>
        <v>B</v>
      </c>
    </row>
    <row r="2449" spans="1:22" ht="58" x14ac:dyDescent="0.35">
      <c r="A2449">
        <v>2447</v>
      </c>
      <c r="B2449" s="1" t="s">
        <v>2448</v>
      </c>
      <c r="C2449" s="1" t="s">
        <v>6557</v>
      </c>
      <c r="D2449" s="13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304"/>
        <v>4.2720000000000002</v>
      </c>
      <c r="P2449" s="4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42654.469826388886</v>
      </c>
      <c r="T2449" s="9">
        <f t="shared" si="309"/>
        <v>42686.166666666672</v>
      </c>
      <c r="U2449" t="str">
        <f t="shared" si="310"/>
        <v>Oct</v>
      </c>
      <c r="V2449" t="str">
        <f t="shared" si="311"/>
        <v>C</v>
      </c>
    </row>
    <row r="2450" spans="1:22" ht="58" x14ac:dyDescent="0.35">
      <c r="A2450">
        <v>2448</v>
      </c>
      <c r="B2450" s="1" t="s">
        <v>2449</v>
      </c>
      <c r="C2450" s="1" t="s">
        <v>6558</v>
      </c>
      <c r="D2450" s="13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304"/>
        <v>1.075</v>
      </c>
      <c r="P2450" s="4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42607.316122685181</v>
      </c>
      <c r="T2450" s="9">
        <f t="shared" si="309"/>
        <v>42613.233333333337</v>
      </c>
      <c r="U2450" t="str">
        <f t="shared" si="310"/>
        <v>Aug</v>
      </c>
      <c r="V2450" t="str">
        <f t="shared" si="311"/>
        <v>B</v>
      </c>
    </row>
    <row r="2451" spans="1:22" ht="43.5" x14ac:dyDescent="0.35">
      <c r="A2451">
        <v>2449</v>
      </c>
      <c r="B2451" s="1" t="s">
        <v>2450</v>
      </c>
      <c r="C2451" s="1" t="s">
        <v>6559</v>
      </c>
      <c r="D2451" s="13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304"/>
        <v>1.08</v>
      </c>
      <c r="P2451" s="4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41943.142534722225</v>
      </c>
      <c r="T2451" s="9">
        <f t="shared" si="309"/>
        <v>41973.184201388889</v>
      </c>
      <c r="U2451" t="str">
        <f t="shared" si="310"/>
        <v>Oct</v>
      </c>
      <c r="V2451" t="str">
        <f t="shared" si="311"/>
        <v>B</v>
      </c>
    </row>
    <row r="2452" spans="1:22" ht="43.5" x14ac:dyDescent="0.35">
      <c r="A2452">
        <v>2450</v>
      </c>
      <c r="B2452" s="1" t="s">
        <v>2451</v>
      </c>
      <c r="C2452" s="1" t="s">
        <v>6560</v>
      </c>
      <c r="D2452" s="13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304"/>
        <v>1.0153353333333335</v>
      </c>
      <c r="P2452" s="4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41902.07240740741</v>
      </c>
      <c r="T2452" s="9">
        <f t="shared" si="309"/>
        <v>41940.132638888892</v>
      </c>
      <c r="U2452" t="str">
        <f t="shared" si="310"/>
        <v>Sep</v>
      </c>
      <c r="V2452" t="str">
        <f t="shared" si="311"/>
        <v>B</v>
      </c>
    </row>
    <row r="2453" spans="1:22" ht="43.5" x14ac:dyDescent="0.35">
      <c r="A2453">
        <v>2451</v>
      </c>
      <c r="B2453" s="1" t="s">
        <v>2452</v>
      </c>
      <c r="C2453" s="1" t="s">
        <v>6561</v>
      </c>
      <c r="D2453" s="1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304"/>
        <v>1.1545000000000001</v>
      </c>
      <c r="P2453" s="4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42779.908449074079</v>
      </c>
      <c r="T2453" s="9">
        <f t="shared" si="309"/>
        <v>42799.908449074079</v>
      </c>
      <c r="U2453" t="str">
        <f t="shared" si="310"/>
        <v>Feb</v>
      </c>
      <c r="V2453" t="str">
        <f t="shared" si="311"/>
        <v>B</v>
      </c>
    </row>
    <row r="2454" spans="1:22" ht="43.5" x14ac:dyDescent="0.35">
      <c r="A2454">
        <v>2452</v>
      </c>
      <c r="B2454" s="1" t="s">
        <v>2453</v>
      </c>
      <c r="C2454" s="1" t="s">
        <v>6562</v>
      </c>
      <c r="D2454" s="13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304"/>
        <v>1.335</v>
      </c>
      <c r="P2454" s="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42338.84375</v>
      </c>
      <c r="T2454" s="9">
        <f t="shared" si="309"/>
        <v>42367.958333333328</v>
      </c>
      <c r="U2454" t="str">
        <f t="shared" si="310"/>
        <v>Nov</v>
      </c>
      <c r="V2454" t="str">
        <f t="shared" si="311"/>
        <v>B</v>
      </c>
    </row>
    <row r="2455" spans="1:22" ht="43.5" x14ac:dyDescent="0.35">
      <c r="A2455">
        <v>2453</v>
      </c>
      <c r="B2455" s="1" t="s">
        <v>2454</v>
      </c>
      <c r="C2455" s="1" t="s">
        <v>6563</v>
      </c>
      <c r="D2455" s="13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304"/>
        <v>1.5469999999999999</v>
      </c>
      <c r="P2455" s="4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42738.692233796297</v>
      </c>
      <c r="T2455" s="9">
        <f t="shared" si="309"/>
        <v>42768.692233796297</v>
      </c>
      <c r="U2455" t="str">
        <f t="shared" si="310"/>
        <v>Jan</v>
      </c>
      <c r="V2455" t="str">
        <f t="shared" si="311"/>
        <v>B</v>
      </c>
    </row>
    <row r="2456" spans="1:22" ht="43.5" x14ac:dyDescent="0.35">
      <c r="A2456">
        <v>2454</v>
      </c>
      <c r="B2456" s="1" t="s">
        <v>2455</v>
      </c>
      <c r="C2456" s="1" t="s">
        <v>6564</v>
      </c>
      <c r="D2456" s="13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304"/>
        <v>1.0084571428571429</v>
      </c>
      <c r="P2456" s="4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42770.201481481476</v>
      </c>
      <c r="T2456" s="9">
        <f t="shared" si="309"/>
        <v>42805.201481481476</v>
      </c>
      <c r="U2456" t="str">
        <f t="shared" si="310"/>
        <v>Feb</v>
      </c>
      <c r="V2456" t="str">
        <f t="shared" si="311"/>
        <v>B</v>
      </c>
    </row>
    <row r="2457" spans="1:22" ht="43.5" x14ac:dyDescent="0.35">
      <c r="A2457">
        <v>2455</v>
      </c>
      <c r="B2457" s="1" t="s">
        <v>2456</v>
      </c>
      <c r="C2457" s="1" t="s">
        <v>6565</v>
      </c>
      <c r="D2457" s="13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304"/>
        <v>1.82</v>
      </c>
      <c r="P2457" s="4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42452.781828703708</v>
      </c>
      <c r="T2457" s="9">
        <f t="shared" si="309"/>
        <v>42480.781828703708</v>
      </c>
      <c r="U2457" t="str">
        <f t="shared" si="310"/>
        <v>Mar</v>
      </c>
      <c r="V2457" t="str">
        <f t="shared" si="311"/>
        <v>B</v>
      </c>
    </row>
    <row r="2458" spans="1:22" ht="43.5" x14ac:dyDescent="0.35">
      <c r="A2458">
        <v>2456</v>
      </c>
      <c r="B2458" s="1" t="s">
        <v>2457</v>
      </c>
      <c r="C2458" s="1" t="s">
        <v>6566</v>
      </c>
      <c r="D2458" s="13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304"/>
        <v>1.8086666666666666</v>
      </c>
      <c r="P2458" s="4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42761.961099537039</v>
      </c>
      <c r="T2458" s="9">
        <f t="shared" si="309"/>
        <v>42791.961099537039</v>
      </c>
      <c r="U2458" t="str">
        <f t="shared" si="310"/>
        <v>Jan</v>
      </c>
      <c r="V2458" t="str">
        <f t="shared" si="311"/>
        <v>B</v>
      </c>
    </row>
    <row r="2459" spans="1:22" ht="43.5" x14ac:dyDescent="0.35">
      <c r="A2459">
        <v>2457</v>
      </c>
      <c r="B2459" s="1" t="s">
        <v>2458</v>
      </c>
      <c r="C2459" s="1" t="s">
        <v>6567</v>
      </c>
      <c r="D2459" s="13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304"/>
        <v>1.0230434782608695</v>
      </c>
      <c r="P2459" s="4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42423.602500000001</v>
      </c>
      <c r="T2459" s="9">
        <f t="shared" si="309"/>
        <v>42453.560833333337</v>
      </c>
      <c r="U2459" t="str">
        <f t="shared" si="310"/>
        <v>Feb</v>
      </c>
      <c r="V2459" t="str">
        <f t="shared" si="311"/>
        <v>B</v>
      </c>
    </row>
    <row r="2460" spans="1:22" ht="58" x14ac:dyDescent="0.35">
      <c r="A2460">
        <v>2458</v>
      </c>
      <c r="B2460" s="1" t="s">
        <v>2459</v>
      </c>
      <c r="C2460" s="1" t="s">
        <v>6568</v>
      </c>
      <c r="D2460" s="13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304"/>
        <v>1.1017999999999999</v>
      </c>
      <c r="P2460" s="4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42495.871736111112</v>
      </c>
      <c r="T2460" s="9">
        <f t="shared" si="309"/>
        <v>42530.791666666672</v>
      </c>
      <c r="U2460" t="str">
        <f t="shared" si="310"/>
        <v>May</v>
      </c>
      <c r="V2460" t="str">
        <f t="shared" si="311"/>
        <v>B</v>
      </c>
    </row>
    <row r="2461" spans="1:22" ht="58" x14ac:dyDescent="0.35">
      <c r="A2461">
        <v>2459</v>
      </c>
      <c r="B2461" s="1" t="s">
        <v>2460</v>
      </c>
      <c r="C2461" s="1" t="s">
        <v>6569</v>
      </c>
      <c r="D2461" s="13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304"/>
        <v>1.0225</v>
      </c>
      <c r="P2461" s="4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42407.637557870374</v>
      </c>
      <c r="T2461" s="9">
        <f t="shared" si="309"/>
        <v>42452.595891203702</v>
      </c>
      <c r="U2461" t="str">
        <f t="shared" si="310"/>
        <v>Feb</v>
      </c>
      <c r="V2461" t="str">
        <f t="shared" si="311"/>
        <v>B</v>
      </c>
    </row>
    <row r="2462" spans="1:22" ht="43.5" x14ac:dyDescent="0.35">
      <c r="A2462">
        <v>2460</v>
      </c>
      <c r="B2462" s="1" t="s">
        <v>2461</v>
      </c>
      <c r="C2462" s="1" t="s">
        <v>6570</v>
      </c>
      <c r="D2462" s="13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304"/>
        <v>1.0078823529411765</v>
      </c>
      <c r="P2462" s="4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42704.187118055561</v>
      </c>
      <c r="T2462" s="9">
        <f t="shared" si="309"/>
        <v>42738.178472222222</v>
      </c>
      <c r="U2462" t="str">
        <f t="shared" si="310"/>
        <v>Nov</v>
      </c>
      <c r="V2462" t="str">
        <f t="shared" si="311"/>
        <v>B</v>
      </c>
    </row>
    <row r="2463" spans="1:22" ht="43.5" x14ac:dyDescent="0.35">
      <c r="A2463">
        <v>2461</v>
      </c>
      <c r="B2463" s="1" t="s">
        <v>2462</v>
      </c>
      <c r="C2463" s="1" t="s">
        <v>6571</v>
      </c>
      <c r="D2463" s="1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304"/>
        <v>1.038</v>
      </c>
      <c r="P2463" s="4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40784.012696759259</v>
      </c>
      <c r="T2463" s="9">
        <f t="shared" si="309"/>
        <v>40817.125</v>
      </c>
      <c r="U2463" t="str">
        <f t="shared" si="310"/>
        <v>Aug</v>
      </c>
      <c r="V2463" t="str">
        <f t="shared" si="311"/>
        <v>B</v>
      </c>
    </row>
    <row r="2464" spans="1:22" ht="43.5" x14ac:dyDescent="0.35">
      <c r="A2464">
        <v>2462</v>
      </c>
      <c r="B2464" s="1" t="s">
        <v>2463</v>
      </c>
      <c r="C2464" s="1" t="s">
        <v>6572</v>
      </c>
      <c r="D2464" s="13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304"/>
        <v>1.1070833333333334</v>
      </c>
      <c r="P2464" s="4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41089.186296296299</v>
      </c>
      <c r="T2464" s="9">
        <f t="shared" si="309"/>
        <v>41109.186296296299</v>
      </c>
      <c r="U2464" t="str">
        <f t="shared" si="310"/>
        <v>Jun</v>
      </c>
      <c r="V2464" t="str">
        <f t="shared" si="311"/>
        <v>B</v>
      </c>
    </row>
    <row r="2465" spans="1:22" x14ac:dyDescent="0.35">
      <c r="A2465">
        <v>2463</v>
      </c>
      <c r="B2465" s="1" t="s">
        <v>2464</v>
      </c>
      <c r="C2465" s="1" t="s">
        <v>6573</v>
      </c>
      <c r="D2465" s="13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304"/>
        <v>1.1625000000000001</v>
      </c>
      <c r="P2465" s="4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41341.111400462964</v>
      </c>
      <c r="T2465" s="9">
        <f t="shared" si="309"/>
        <v>41380.791666666664</v>
      </c>
      <c r="U2465" t="str">
        <f t="shared" si="310"/>
        <v>Mar</v>
      </c>
      <c r="V2465" t="str">
        <f t="shared" si="311"/>
        <v>B</v>
      </c>
    </row>
    <row r="2466" spans="1:22" ht="43.5" x14ac:dyDescent="0.35">
      <c r="A2466">
        <v>2464</v>
      </c>
      <c r="B2466" s="1" t="s">
        <v>2465</v>
      </c>
      <c r="C2466" s="1" t="s">
        <v>6574</v>
      </c>
      <c r="D2466" s="13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304"/>
        <v>1.111</v>
      </c>
      <c r="P2466" s="4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42248.90042824074</v>
      </c>
      <c r="T2466" s="9">
        <f t="shared" si="309"/>
        <v>42277.811805555553</v>
      </c>
      <c r="U2466" t="str">
        <f t="shared" si="310"/>
        <v>Sep</v>
      </c>
      <c r="V2466" t="str">
        <f t="shared" si="311"/>
        <v>B</v>
      </c>
    </row>
    <row r="2467" spans="1:22" ht="43.5" x14ac:dyDescent="0.35">
      <c r="A2467">
        <v>2465</v>
      </c>
      <c r="B2467" s="1" t="s">
        <v>2466</v>
      </c>
      <c r="C2467" s="1" t="s">
        <v>6575</v>
      </c>
      <c r="D2467" s="13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304"/>
        <v>1.8014285714285714</v>
      </c>
      <c r="P2467" s="4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41145.719305555554</v>
      </c>
      <c r="T2467" s="9">
        <f t="shared" si="309"/>
        <v>41175.719305555554</v>
      </c>
      <c r="U2467" t="str">
        <f t="shared" si="310"/>
        <v>Aug</v>
      </c>
      <c r="V2467" t="str">
        <f t="shared" si="311"/>
        <v>B</v>
      </c>
    </row>
    <row r="2468" spans="1:22" ht="43.5" x14ac:dyDescent="0.35">
      <c r="A2468">
        <v>2466</v>
      </c>
      <c r="B2468" s="1" t="s">
        <v>2467</v>
      </c>
      <c r="C2468" s="1" t="s">
        <v>6576</v>
      </c>
      <c r="D2468" s="13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304"/>
        <v>1</v>
      </c>
      <c r="P2468" s="4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41373.102465277778</v>
      </c>
      <c r="T2468" s="9">
        <f t="shared" si="309"/>
        <v>41403.102465277778</v>
      </c>
      <c r="U2468" t="str">
        <f t="shared" si="310"/>
        <v>Apr</v>
      </c>
      <c r="V2468" t="str">
        <f t="shared" si="311"/>
        <v>B</v>
      </c>
    </row>
    <row r="2469" spans="1:22" ht="43.5" x14ac:dyDescent="0.35">
      <c r="A2469">
        <v>2467</v>
      </c>
      <c r="B2469" s="1" t="s">
        <v>2468</v>
      </c>
      <c r="C2469" s="1" t="s">
        <v>6577</v>
      </c>
      <c r="D2469" s="13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304"/>
        <v>1.1850000000000001</v>
      </c>
      <c r="P2469" s="4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41025.874201388891</v>
      </c>
      <c r="T2469" s="9">
        <f t="shared" si="309"/>
        <v>41039.708333333336</v>
      </c>
      <c r="U2469" t="str">
        <f t="shared" si="310"/>
        <v>Apr</v>
      </c>
      <c r="V2469" t="str">
        <f t="shared" si="311"/>
        <v>B</v>
      </c>
    </row>
    <row r="2470" spans="1:22" ht="43.5" x14ac:dyDescent="0.35">
      <c r="A2470">
        <v>2468</v>
      </c>
      <c r="B2470" s="1" t="s">
        <v>2469</v>
      </c>
      <c r="C2470" s="1" t="s">
        <v>6578</v>
      </c>
      <c r="D2470" s="13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304"/>
        <v>1.0721700000000001</v>
      </c>
      <c r="P2470" s="4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41174.154178240737</v>
      </c>
      <c r="T2470" s="9">
        <f t="shared" si="309"/>
        <v>41210.208333333336</v>
      </c>
      <c r="U2470" t="str">
        <f t="shared" si="310"/>
        <v>Sep</v>
      </c>
      <c r="V2470" t="str">
        <f t="shared" si="311"/>
        <v>B</v>
      </c>
    </row>
    <row r="2471" spans="1:22" ht="43.5" x14ac:dyDescent="0.35">
      <c r="A2471">
        <v>2469</v>
      </c>
      <c r="B2471" s="1" t="s">
        <v>2470</v>
      </c>
      <c r="C2471" s="1" t="s">
        <v>6579</v>
      </c>
      <c r="D2471" s="13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304"/>
        <v>1.1366666666666667</v>
      </c>
      <c r="P2471" s="4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40557.429733796293</v>
      </c>
      <c r="T2471" s="9">
        <f t="shared" si="309"/>
        <v>40582.429733796293</v>
      </c>
      <c r="U2471" t="str">
        <f t="shared" si="310"/>
        <v>Jan</v>
      </c>
      <c r="V2471" t="str">
        <f t="shared" si="311"/>
        <v>B</v>
      </c>
    </row>
    <row r="2472" spans="1:22" ht="43.5" x14ac:dyDescent="0.35">
      <c r="A2472">
        <v>2470</v>
      </c>
      <c r="B2472" s="1" t="s">
        <v>2471</v>
      </c>
      <c r="C2472" s="1" t="s">
        <v>6580</v>
      </c>
      <c r="D2472" s="13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304"/>
        <v>1.0316400000000001</v>
      </c>
      <c r="P2472" s="4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41023.07471064815</v>
      </c>
      <c r="T2472" s="9">
        <f t="shared" si="309"/>
        <v>41053.07471064815</v>
      </c>
      <c r="U2472" t="str">
        <f t="shared" si="310"/>
        <v>Apr</v>
      </c>
      <c r="V2472" t="str">
        <f t="shared" si="311"/>
        <v>B</v>
      </c>
    </row>
    <row r="2473" spans="1:22" ht="58" x14ac:dyDescent="0.35">
      <c r="A2473">
        <v>2471</v>
      </c>
      <c r="B2473" s="1" t="s">
        <v>2472</v>
      </c>
      <c r="C2473" s="1" t="s">
        <v>6581</v>
      </c>
      <c r="D2473" s="1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304"/>
        <v>1.28</v>
      </c>
      <c r="P2473" s="4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40893.992962962962</v>
      </c>
      <c r="T2473" s="9">
        <f t="shared" si="309"/>
        <v>40933.992962962962</v>
      </c>
      <c r="U2473" t="str">
        <f t="shared" si="310"/>
        <v>Dec</v>
      </c>
      <c r="V2473" t="str">
        <f t="shared" si="311"/>
        <v>B</v>
      </c>
    </row>
    <row r="2474" spans="1:22" ht="58" x14ac:dyDescent="0.35">
      <c r="A2474">
        <v>2472</v>
      </c>
      <c r="B2474" s="1" t="s">
        <v>2473</v>
      </c>
      <c r="C2474" s="1" t="s">
        <v>6582</v>
      </c>
      <c r="D2474" s="13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304"/>
        <v>1.3576026666666667</v>
      </c>
      <c r="P2474" s="4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40354.11550925926</v>
      </c>
      <c r="T2474" s="9">
        <f t="shared" si="309"/>
        <v>40425.043749999997</v>
      </c>
      <c r="U2474" t="str">
        <f t="shared" si="310"/>
        <v>Jun</v>
      </c>
      <c r="V2474" t="str">
        <f t="shared" si="311"/>
        <v>B</v>
      </c>
    </row>
    <row r="2475" spans="1:22" ht="43.5" x14ac:dyDescent="0.35">
      <c r="A2475">
        <v>2473</v>
      </c>
      <c r="B2475" s="1" t="s">
        <v>2474</v>
      </c>
      <c r="C2475" s="1" t="s">
        <v>6583</v>
      </c>
      <c r="D2475" s="13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304"/>
        <v>1</v>
      </c>
      <c r="P2475" s="4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41193.748483796298</v>
      </c>
      <c r="T2475" s="9">
        <f t="shared" si="309"/>
        <v>41223.790150462963</v>
      </c>
      <c r="U2475" t="str">
        <f t="shared" si="310"/>
        <v>Oct</v>
      </c>
      <c r="V2475" t="str">
        <f t="shared" si="311"/>
        <v>B</v>
      </c>
    </row>
    <row r="2476" spans="1:22" ht="58" x14ac:dyDescent="0.35">
      <c r="A2476">
        <v>2474</v>
      </c>
      <c r="B2476" s="1" t="s">
        <v>2475</v>
      </c>
      <c r="C2476" s="1" t="s">
        <v>6584</v>
      </c>
      <c r="D2476" s="13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304"/>
        <v>1.0000360000000001</v>
      </c>
      <c r="P2476" s="4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40417.011296296296</v>
      </c>
      <c r="T2476" s="9">
        <f t="shared" si="309"/>
        <v>40462.011296296296</v>
      </c>
      <c r="U2476" t="str">
        <f t="shared" si="310"/>
        <v>Aug</v>
      </c>
      <c r="V2476" t="str">
        <f t="shared" si="311"/>
        <v>B</v>
      </c>
    </row>
    <row r="2477" spans="1:22" ht="29" x14ac:dyDescent="0.35">
      <c r="A2477">
        <v>2475</v>
      </c>
      <c r="B2477" s="1" t="s">
        <v>2476</v>
      </c>
      <c r="C2477" s="1" t="s">
        <v>6585</v>
      </c>
      <c r="D2477" s="13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304"/>
        <v>1.0471999999999999</v>
      </c>
      <c r="P2477" s="4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40310.287673611114</v>
      </c>
      <c r="T2477" s="9">
        <f t="shared" si="309"/>
        <v>40369.916666666664</v>
      </c>
      <c r="U2477" t="str">
        <f t="shared" si="310"/>
        <v>May</v>
      </c>
      <c r="V2477" t="str">
        <f t="shared" si="311"/>
        <v>B</v>
      </c>
    </row>
    <row r="2478" spans="1:22" ht="43.5" x14ac:dyDescent="0.35">
      <c r="A2478">
        <v>2476</v>
      </c>
      <c r="B2478" s="1" t="s">
        <v>2477</v>
      </c>
      <c r="C2478" s="1" t="s">
        <v>6586</v>
      </c>
      <c r="D2478" s="13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304"/>
        <v>1.050225</v>
      </c>
      <c r="P2478" s="4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41913.328356481477</v>
      </c>
      <c r="T2478" s="9">
        <f t="shared" si="309"/>
        <v>41946.370023148149</v>
      </c>
      <c r="U2478" t="str">
        <f t="shared" si="310"/>
        <v>Oct</v>
      </c>
      <c r="V2478" t="str">
        <f t="shared" si="311"/>
        <v>B</v>
      </c>
    </row>
    <row r="2479" spans="1:22" ht="29" x14ac:dyDescent="0.35">
      <c r="A2479">
        <v>2477</v>
      </c>
      <c r="B2479" s="1" t="s">
        <v>824</v>
      </c>
      <c r="C2479" s="1" t="s">
        <v>6587</v>
      </c>
      <c r="D2479" s="13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304"/>
        <v>1.7133333333333334</v>
      </c>
      <c r="P2479" s="4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41088.691493055558</v>
      </c>
      <c r="T2479" s="9">
        <f t="shared" si="309"/>
        <v>41133.691493055558</v>
      </c>
      <c r="U2479" t="str">
        <f t="shared" si="310"/>
        <v>Jun</v>
      </c>
      <c r="V2479" t="str">
        <f t="shared" si="311"/>
        <v>B</v>
      </c>
    </row>
    <row r="2480" spans="1:22" ht="43.5" x14ac:dyDescent="0.35">
      <c r="A2480">
        <v>2478</v>
      </c>
      <c r="B2480" s="1" t="s">
        <v>2478</v>
      </c>
      <c r="C2480" s="1" t="s">
        <v>6588</v>
      </c>
      <c r="D2480" s="13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304"/>
        <v>1.2749999999999999</v>
      </c>
      <c r="P2480" s="4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41257.950381944444</v>
      </c>
      <c r="T2480" s="9">
        <f t="shared" si="309"/>
        <v>41287.950381944444</v>
      </c>
      <c r="U2480" t="str">
        <f t="shared" si="310"/>
        <v>Dec</v>
      </c>
      <c r="V2480" t="str">
        <f t="shared" si="311"/>
        <v>B</v>
      </c>
    </row>
    <row r="2481" spans="1:22" ht="29" x14ac:dyDescent="0.35">
      <c r="A2481">
        <v>2479</v>
      </c>
      <c r="B2481" s="1" t="s">
        <v>2479</v>
      </c>
      <c r="C2481" s="1" t="s">
        <v>6589</v>
      </c>
      <c r="D2481" s="13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304"/>
        <v>1.3344333333333334</v>
      </c>
      <c r="P2481" s="4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41107.726782407408</v>
      </c>
      <c r="T2481" s="9">
        <f t="shared" si="309"/>
        <v>41118.083333333336</v>
      </c>
      <c r="U2481" t="str">
        <f t="shared" si="310"/>
        <v>Jul</v>
      </c>
      <c r="V2481" t="str">
        <f t="shared" si="311"/>
        <v>B</v>
      </c>
    </row>
    <row r="2482" spans="1:22" ht="43.5" x14ac:dyDescent="0.35">
      <c r="A2482">
        <v>2480</v>
      </c>
      <c r="B2482" s="1" t="s">
        <v>2480</v>
      </c>
      <c r="C2482" s="1" t="s">
        <v>6590</v>
      </c>
      <c r="D2482" s="13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304"/>
        <v>1</v>
      </c>
      <c r="P2482" s="4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42227.936157407406</v>
      </c>
      <c r="T2482" s="9">
        <f t="shared" si="309"/>
        <v>42287.936157407406</v>
      </c>
      <c r="U2482" t="str">
        <f t="shared" si="310"/>
        <v>Aug</v>
      </c>
      <c r="V2482" t="str">
        <f t="shared" si="311"/>
        <v>B</v>
      </c>
    </row>
    <row r="2483" spans="1:22" ht="43.5" x14ac:dyDescent="0.35">
      <c r="A2483">
        <v>2481</v>
      </c>
      <c r="B2483" s="1" t="s">
        <v>2481</v>
      </c>
      <c r="C2483" s="1" t="s">
        <v>6591</v>
      </c>
      <c r="D2483" s="1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304"/>
        <v>1.1291099999999998</v>
      </c>
      <c r="P2483" s="4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40999.645925925928</v>
      </c>
      <c r="T2483" s="9">
        <f t="shared" si="309"/>
        <v>41029.645925925928</v>
      </c>
      <c r="U2483" t="str">
        <f t="shared" si="310"/>
        <v>Mar</v>
      </c>
      <c r="V2483" t="str">
        <f t="shared" si="311"/>
        <v>B</v>
      </c>
    </row>
    <row r="2484" spans="1:22" ht="58" x14ac:dyDescent="0.35">
      <c r="A2484">
        <v>2482</v>
      </c>
      <c r="B2484" s="1" t="s">
        <v>2482</v>
      </c>
      <c r="C2484" s="1" t="s">
        <v>6592</v>
      </c>
      <c r="D2484" s="13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304"/>
        <v>1.0009999999999999</v>
      </c>
      <c r="P2484" s="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40711.782210648147</v>
      </c>
      <c r="T2484" s="9">
        <f t="shared" si="309"/>
        <v>40756.782210648147</v>
      </c>
      <c r="U2484" t="str">
        <f t="shared" si="310"/>
        <v>Jun</v>
      </c>
      <c r="V2484" t="str">
        <f t="shared" si="311"/>
        <v>B</v>
      </c>
    </row>
    <row r="2485" spans="1:22" ht="43.5" x14ac:dyDescent="0.35">
      <c r="A2485">
        <v>2483</v>
      </c>
      <c r="B2485" s="1" t="s">
        <v>2483</v>
      </c>
      <c r="C2485" s="1" t="s">
        <v>6593</v>
      </c>
      <c r="D2485" s="13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304"/>
        <v>1.1372727272727272</v>
      </c>
      <c r="P2485" s="4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40970.750034722223</v>
      </c>
      <c r="T2485" s="9">
        <f t="shared" si="309"/>
        <v>41030.708368055559</v>
      </c>
      <c r="U2485" t="str">
        <f t="shared" si="310"/>
        <v>Mar</v>
      </c>
      <c r="V2485" t="str">
        <f t="shared" si="311"/>
        <v>B</v>
      </c>
    </row>
    <row r="2486" spans="1:22" ht="58" x14ac:dyDescent="0.35">
      <c r="A2486">
        <v>2484</v>
      </c>
      <c r="B2486" s="1" t="s">
        <v>2484</v>
      </c>
      <c r="C2486" s="1" t="s">
        <v>6594</v>
      </c>
      <c r="D2486" s="13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304"/>
        <v>1.1931742857142855</v>
      </c>
      <c r="P2486" s="4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40771.916701388887</v>
      </c>
      <c r="T2486" s="9">
        <f t="shared" si="309"/>
        <v>40801.916701388887</v>
      </c>
      <c r="U2486" t="str">
        <f t="shared" si="310"/>
        <v>Aug</v>
      </c>
      <c r="V2486" t="str">
        <f t="shared" si="311"/>
        <v>B</v>
      </c>
    </row>
    <row r="2487" spans="1:22" ht="58" x14ac:dyDescent="0.35">
      <c r="A2487">
        <v>2485</v>
      </c>
      <c r="B2487" s="1" t="s">
        <v>2485</v>
      </c>
      <c r="C2487" s="1" t="s">
        <v>6595</v>
      </c>
      <c r="D2487" s="13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304"/>
        <v>1.0325</v>
      </c>
      <c r="P2487" s="4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40793.998599537037</v>
      </c>
      <c r="T2487" s="9">
        <f t="shared" si="309"/>
        <v>40828.998599537037</v>
      </c>
      <c r="U2487" t="str">
        <f t="shared" si="310"/>
        <v>Sep</v>
      </c>
      <c r="V2487" t="str">
        <f t="shared" si="311"/>
        <v>B</v>
      </c>
    </row>
    <row r="2488" spans="1:22" ht="43.5" x14ac:dyDescent="0.35">
      <c r="A2488">
        <v>2486</v>
      </c>
      <c r="B2488" s="1" t="s">
        <v>2486</v>
      </c>
      <c r="C2488" s="1" t="s">
        <v>6596</v>
      </c>
      <c r="D2488" s="13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304"/>
        <v>2.6566666666666667</v>
      </c>
      <c r="P2488" s="4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40991.708055555559</v>
      </c>
      <c r="T2488" s="9">
        <f t="shared" si="309"/>
        <v>41021.708055555559</v>
      </c>
      <c r="U2488" t="str">
        <f t="shared" si="310"/>
        <v>Mar</v>
      </c>
      <c r="V2488" t="str">
        <f t="shared" si="311"/>
        <v>C</v>
      </c>
    </row>
    <row r="2489" spans="1:22" ht="43.5" x14ac:dyDescent="0.35">
      <c r="A2489">
        <v>2487</v>
      </c>
      <c r="B2489" s="1" t="s">
        <v>2487</v>
      </c>
      <c r="C2489" s="1" t="s">
        <v>6597</v>
      </c>
      <c r="D2489" s="13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304"/>
        <v>1.0005066666666667</v>
      </c>
      <c r="P2489" s="4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41026.083298611113</v>
      </c>
      <c r="T2489" s="9">
        <f t="shared" si="309"/>
        <v>41056.083298611113</v>
      </c>
      <c r="U2489" t="str">
        <f t="shared" si="310"/>
        <v>Apr</v>
      </c>
      <c r="V2489" t="str">
        <f t="shared" si="311"/>
        <v>B</v>
      </c>
    </row>
    <row r="2490" spans="1:22" ht="58" x14ac:dyDescent="0.35">
      <c r="A2490">
        <v>2488</v>
      </c>
      <c r="B2490" s="1" t="s">
        <v>2488</v>
      </c>
      <c r="C2490" s="1" t="s">
        <v>6598</v>
      </c>
      <c r="D2490" s="13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304"/>
        <v>1.0669999999999999</v>
      </c>
      <c r="P2490" s="4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40833.633194444446</v>
      </c>
      <c r="T2490" s="9">
        <f t="shared" si="309"/>
        <v>40863.674861111111</v>
      </c>
      <c r="U2490" t="str">
        <f t="shared" si="310"/>
        <v>Oct</v>
      </c>
      <c r="V2490" t="str">
        <f t="shared" si="311"/>
        <v>B</v>
      </c>
    </row>
    <row r="2491" spans="1:22" ht="43.5" x14ac:dyDescent="0.35">
      <c r="A2491">
        <v>2489</v>
      </c>
      <c r="B2491" s="1" t="s">
        <v>2489</v>
      </c>
      <c r="C2491" s="1" t="s">
        <v>6599</v>
      </c>
      <c r="D2491" s="13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304"/>
        <v>1.3367142857142857</v>
      </c>
      <c r="P2491" s="4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41373.690266203703</v>
      </c>
      <c r="T2491" s="9">
        <f t="shared" si="309"/>
        <v>41403.690266203703</v>
      </c>
      <c r="U2491" t="str">
        <f t="shared" si="310"/>
        <v>Apr</v>
      </c>
      <c r="V2491" t="str">
        <f t="shared" si="311"/>
        <v>B</v>
      </c>
    </row>
    <row r="2492" spans="1:22" ht="43.5" x14ac:dyDescent="0.35">
      <c r="A2492">
        <v>2490</v>
      </c>
      <c r="B2492" s="1" t="s">
        <v>2490</v>
      </c>
      <c r="C2492" s="1" t="s">
        <v>6600</v>
      </c>
      <c r="D2492" s="13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304"/>
        <v>1.214</v>
      </c>
      <c r="P2492" s="4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41023.227731481478</v>
      </c>
      <c r="T2492" s="9">
        <f t="shared" si="309"/>
        <v>41083.227731481478</v>
      </c>
      <c r="U2492" t="str">
        <f t="shared" si="310"/>
        <v>Apr</v>
      </c>
      <c r="V2492" t="str">
        <f t="shared" si="311"/>
        <v>B</v>
      </c>
    </row>
    <row r="2493" spans="1:22" ht="43.5" x14ac:dyDescent="0.35">
      <c r="A2493">
        <v>2491</v>
      </c>
      <c r="B2493" s="1" t="s">
        <v>2491</v>
      </c>
      <c r="C2493" s="1" t="s">
        <v>6601</v>
      </c>
      <c r="D2493" s="1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304"/>
        <v>1.032</v>
      </c>
      <c r="P2493" s="4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40542.839282407411</v>
      </c>
      <c r="T2493" s="9">
        <f t="shared" si="309"/>
        <v>40559.07708333333</v>
      </c>
      <c r="U2493" t="str">
        <f t="shared" si="310"/>
        <v>Dec</v>
      </c>
      <c r="V2493" t="str">
        <f t="shared" si="311"/>
        <v>B</v>
      </c>
    </row>
    <row r="2494" spans="1:22" ht="29" x14ac:dyDescent="0.35">
      <c r="A2494">
        <v>2492</v>
      </c>
      <c r="B2494" s="1" t="s">
        <v>2492</v>
      </c>
      <c r="C2494" s="1" t="s">
        <v>6602</v>
      </c>
      <c r="D2494" s="13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304"/>
        <v>1.25</v>
      </c>
      <c r="P2494" s="4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41024.985972222225</v>
      </c>
      <c r="T2494" s="9">
        <f t="shared" si="309"/>
        <v>41076.415972222225</v>
      </c>
      <c r="U2494" t="str">
        <f t="shared" si="310"/>
        <v>Apr</v>
      </c>
      <c r="V2494" t="str">
        <f t="shared" si="311"/>
        <v>B</v>
      </c>
    </row>
    <row r="2495" spans="1:22" ht="43.5" x14ac:dyDescent="0.35">
      <c r="A2495">
        <v>2493</v>
      </c>
      <c r="B2495" s="1" t="s">
        <v>2493</v>
      </c>
      <c r="C2495" s="1" t="s">
        <v>6603</v>
      </c>
      <c r="D2495" s="13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304"/>
        <v>1.2869999999999999</v>
      </c>
      <c r="P2495" s="4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41348.168287037035</v>
      </c>
      <c r="T2495" s="9">
        <f t="shared" si="309"/>
        <v>41393.168287037035</v>
      </c>
      <c r="U2495" t="str">
        <f t="shared" si="310"/>
        <v>Mar</v>
      </c>
      <c r="V2495" t="str">
        <f t="shared" si="311"/>
        <v>B</v>
      </c>
    </row>
    <row r="2496" spans="1:22" ht="43.5" x14ac:dyDescent="0.35">
      <c r="A2496">
        <v>2494</v>
      </c>
      <c r="B2496" s="1" t="s">
        <v>2494</v>
      </c>
      <c r="C2496" s="1" t="s">
        <v>6604</v>
      </c>
      <c r="D2496" s="13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304"/>
        <v>1.0100533333333332</v>
      </c>
      <c r="P2496" s="4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41022.645185185182</v>
      </c>
      <c r="T2496" s="9">
        <f t="shared" si="309"/>
        <v>41052.645185185182</v>
      </c>
      <c r="U2496" t="str">
        <f t="shared" si="310"/>
        <v>Apr</v>
      </c>
      <c r="V2496" t="str">
        <f t="shared" si="311"/>
        <v>B</v>
      </c>
    </row>
    <row r="2497" spans="1:22" ht="43.5" x14ac:dyDescent="0.35">
      <c r="A2497">
        <v>2495</v>
      </c>
      <c r="B2497" s="1" t="s">
        <v>2495</v>
      </c>
      <c r="C2497" s="1" t="s">
        <v>6605</v>
      </c>
      <c r="D2497" s="13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304"/>
        <v>1.2753666666666665</v>
      </c>
      <c r="P2497" s="4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41036.946469907409</v>
      </c>
      <c r="T2497" s="9">
        <f t="shared" si="309"/>
        <v>41066.946469907409</v>
      </c>
      <c r="U2497" t="str">
        <f t="shared" si="310"/>
        <v>May</v>
      </c>
      <c r="V2497" t="str">
        <f t="shared" si="311"/>
        <v>B</v>
      </c>
    </row>
    <row r="2498" spans="1:22" ht="29" x14ac:dyDescent="0.35">
      <c r="A2498">
        <v>2496</v>
      </c>
      <c r="B2498" s="1" t="s">
        <v>2496</v>
      </c>
      <c r="C2498" s="1" t="s">
        <v>6606</v>
      </c>
      <c r="D2498" s="13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304"/>
        <v>1</v>
      </c>
      <c r="P2498" s="4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41327.996435185189</v>
      </c>
      <c r="T2498" s="9">
        <f t="shared" si="309"/>
        <v>41362.954768518517</v>
      </c>
      <c r="U2498" t="str">
        <f t="shared" si="310"/>
        <v>Feb</v>
      </c>
      <c r="V2498" t="str">
        <f t="shared" si="311"/>
        <v>B</v>
      </c>
    </row>
    <row r="2499" spans="1:22" ht="43.5" x14ac:dyDescent="0.35">
      <c r="A2499">
        <v>2497</v>
      </c>
      <c r="B2499" s="1" t="s">
        <v>2497</v>
      </c>
      <c r="C2499" s="1" t="s">
        <v>6607</v>
      </c>
      <c r="D2499" s="13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312">E2499/D2499</f>
        <v>1.127715</v>
      </c>
      <c r="P2499" s="4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9">
        <f t="shared" ref="S2499:S2562" si="316">(((J2499/60)/60)/24)+DATE(1970,1,1)</f>
        <v>40730.878912037035</v>
      </c>
      <c r="T2499" s="9">
        <f t="shared" ref="T2499:T2562" si="317">(((I2499/60)/60)/24)+DATE(1970,1,1)</f>
        <v>40760.878912037035</v>
      </c>
      <c r="U2499" t="str">
        <f t="shared" ref="U2499:U2562" si="318">(TEXT(S2499,"mmm"))</f>
        <v>Jul</v>
      </c>
      <c r="V2499" t="str">
        <f t="shared" ref="V2499:V2562" si="319">IF(O2499&lt;1,"A",IF(O2499&lt;2,"B","C"))</f>
        <v>B</v>
      </c>
    </row>
    <row r="2500" spans="1:22" ht="43.5" x14ac:dyDescent="0.35">
      <c r="A2500">
        <v>2498</v>
      </c>
      <c r="B2500" s="1" t="s">
        <v>2498</v>
      </c>
      <c r="C2500" s="1" t="s">
        <v>6608</v>
      </c>
      <c r="D2500" s="13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312"/>
        <v>1.056</v>
      </c>
      <c r="P2500" s="4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42017.967442129629</v>
      </c>
      <c r="T2500" s="9">
        <f t="shared" si="317"/>
        <v>42031.967442129629</v>
      </c>
      <c r="U2500" t="str">
        <f t="shared" si="318"/>
        <v>Jan</v>
      </c>
      <c r="V2500" t="str">
        <f t="shared" si="319"/>
        <v>B</v>
      </c>
    </row>
    <row r="2501" spans="1:22" ht="43.5" x14ac:dyDescent="0.35">
      <c r="A2501">
        <v>2499</v>
      </c>
      <c r="B2501" s="1" t="s">
        <v>2499</v>
      </c>
      <c r="C2501" s="1" t="s">
        <v>6609</v>
      </c>
      <c r="D2501" s="13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312"/>
        <v>2.0262500000000001</v>
      </c>
      <c r="P2501" s="4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41226.648576388885</v>
      </c>
      <c r="T2501" s="9">
        <f t="shared" si="317"/>
        <v>41274.75</v>
      </c>
      <c r="U2501" t="str">
        <f t="shared" si="318"/>
        <v>Nov</v>
      </c>
      <c r="V2501" t="str">
        <f t="shared" si="319"/>
        <v>C</v>
      </c>
    </row>
    <row r="2502" spans="1:22" ht="43.5" x14ac:dyDescent="0.35">
      <c r="A2502">
        <v>2500</v>
      </c>
      <c r="B2502" s="1" t="s">
        <v>2500</v>
      </c>
      <c r="C2502" s="1" t="s">
        <v>6610</v>
      </c>
      <c r="D2502" s="13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312"/>
        <v>1.1333333333333333</v>
      </c>
      <c r="P2502" s="4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41053.772858796299</v>
      </c>
      <c r="T2502" s="9">
        <f t="shared" si="317"/>
        <v>41083.772858796299</v>
      </c>
      <c r="U2502" t="str">
        <f t="shared" si="318"/>
        <v>May</v>
      </c>
      <c r="V2502" t="str">
        <f t="shared" si="319"/>
        <v>B</v>
      </c>
    </row>
    <row r="2503" spans="1:22" ht="43.5" x14ac:dyDescent="0.35">
      <c r="A2503">
        <v>2501</v>
      </c>
      <c r="B2503" s="1" t="s">
        <v>2501</v>
      </c>
      <c r="C2503" s="1" t="s">
        <v>6611</v>
      </c>
      <c r="D2503" s="1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312"/>
        <v>2.5545454545454545E-2</v>
      </c>
      <c r="P2503" s="4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42244.776666666665</v>
      </c>
      <c r="T2503" s="9">
        <f t="shared" si="317"/>
        <v>42274.776666666665</v>
      </c>
      <c r="U2503" t="str">
        <f t="shared" si="318"/>
        <v>Aug</v>
      </c>
      <c r="V2503" t="str">
        <f t="shared" si="319"/>
        <v>A</v>
      </c>
    </row>
    <row r="2504" spans="1:22" ht="58" x14ac:dyDescent="0.35">
      <c r="A2504">
        <v>2502</v>
      </c>
      <c r="B2504" s="1" t="s">
        <v>2502</v>
      </c>
      <c r="C2504" s="1" t="s">
        <v>6612</v>
      </c>
      <c r="D2504" s="13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312"/>
        <v>7.8181818181818181E-4</v>
      </c>
      <c r="P2504" s="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41858.825439814813</v>
      </c>
      <c r="T2504" s="9">
        <f t="shared" si="317"/>
        <v>41903.825439814813</v>
      </c>
      <c r="U2504" t="str">
        <f t="shared" si="318"/>
        <v>Aug</v>
      </c>
      <c r="V2504" t="str">
        <f t="shared" si="319"/>
        <v>A</v>
      </c>
    </row>
    <row r="2505" spans="1:22" ht="58" x14ac:dyDescent="0.35">
      <c r="A2505">
        <v>2503</v>
      </c>
      <c r="B2505" s="1" t="s">
        <v>2503</v>
      </c>
      <c r="C2505" s="1" t="s">
        <v>6613</v>
      </c>
      <c r="D2505" s="13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312"/>
        <v>0</v>
      </c>
      <c r="P2505" s="4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42498.899398148147</v>
      </c>
      <c r="T2505" s="9">
        <f t="shared" si="317"/>
        <v>42528.879166666666</v>
      </c>
      <c r="U2505" t="str">
        <f t="shared" si="318"/>
        <v>May</v>
      </c>
      <c r="V2505" t="str">
        <f t="shared" si="319"/>
        <v>A</v>
      </c>
    </row>
    <row r="2506" spans="1:22" ht="29" x14ac:dyDescent="0.35">
      <c r="A2506">
        <v>2504</v>
      </c>
      <c r="B2506" s="1" t="s">
        <v>2504</v>
      </c>
      <c r="C2506" s="1" t="s">
        <v>6614</v>
      </c>
      <c r="D2506" s="13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312"/>
        <v>0</v>
      </c>
      <c r="P2506" s="4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41928.015439814815</v>
      </c>
      <c r="T2506" s="9">
        <f t="shared" si="317"/>
        <v>41958.057106481487</v>
      </c>
      <c r="U2506" t="str">
        <f t="shared" si="318"/>
        <v>Oct</v>
      </c>
      <c r="V2506" t="str">
        <f t="shared" si="319"/>
        <v>A</v>
      </c>
    </row>
    <row r="2507" spans="1:22" ht="58" x14ac:dyDescent="0.35">
      <c r="A2507">
        <v>2505</v>
      </c>
      <c r="B2507" s="1" t="s">
        <v>2505</v>
      </c>
      <c r="C2507" s="1" t="s">
        <v>6615</v>
      </c>
      <c r="D2507" s="13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312"/>
        <v>0</v>
      </c>
      <c r="P2507" s="4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42047.05574074074</v>
      </c>
      <c r="T2507" s="9">
        <f t="shared" si="317"/>
        <v>42077.014074074075</v>
      </c>
      <c r="U2507" t="str">
        <f t="shared" si="318"/>
        <v>Feb</v>
      </c>
      <c r="V2507" t="str">
        <f t="shared" si="319"/>
        <v>A</v>
      </c>
    </row>
    <row r="2508" spans="1:22" ht="43.5" x14ac:dyDescent="0.35">
      <c r="A2508">
        <v>2506</v>
      </c>
      <c r="B2508" s="1" t="s">
        <v>2506</v>
      </c>
      <c r="C2508" s="1" t="s">
        <v>6616</v>
      </c>
      <c r="D2508" s="13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312"/>
        <v>6.0000000000000001E-3</v>
      </c>
      <c r="P2508" s="4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42258.297094907408</v>
      </c>
      <c r="T2508" s="9">
        <f t="shared" si="317"/>
        <v>42280.875</v>
      </c>
      <c r="U2508" t="str">
        <f t="shared" si="318"/>
        <v>Sep</v>
      </c>
      <c r="V2508" t="str">
        <f t="shared" si="319"/>
        <v>A</v>
      </c>
    </row>
    <row r="2509" spans="1:22" x14ac:dyDescent="0.35">
      <c r="A2509">
        <v>2507</v>
      </c>
      <c r="B2509" s="1" t="s">
        <v>2507</v>
      </c>
      <c r="C2509" s="1" t="s">
        <v>6617</v>
      </c>
      <c r="D2509" s="13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312"/>
        <v>0</v>
      </c>
      <c r="P2509" s="4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42105.072962962964</v>
      </c>
      <c r="T2509" s="9">
        <f t="shared" si="317"/>
        <v>42135.072962962964</v>
      </c>
      <c r="U2509" t="str">
        <f t="shared" si="318"/>
        <v>Apr</v>
      </c>
      <c r="V2509" t="str">
        <f t="shared" si="319"/>
        <v>A</v>
      </c>
    </row>
    <row r="2510" spans="1:22" ht="43.5" x14ac:dyDescent="0.35">
      <c r="A2510">
        <v>2508</v>
      </c>
      <c r="B2510" s="1" t="s">
        <v>2508</v>
      </c>
      <c r="C2510" s="1" t="s">
        <v>6618</v>
      </c>
      <c r="D2510" s="13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312"/>
        <v>0</v>
      </c>
      <c r="P2510" s="4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41835.951782407406</v>
      </c>
      <c r="T2510" s="9">
        <f t="shared" si="317"/>
        <v>41865.951782407406</v>
      </c>
      <c r="U2510" t="str">
        <f t="shared" si="318"/>
        <v>Jul</v>
      </c>
      <c r="V2510" t="str">
        <f t="shared" si="319"/>
        <v>A</v>
      </c>
    </row>
    <row r="2511" spans="1:22" ht="43.5" x14ac:dyDescent="0.35">
      <c r="A2511">
        <v>2509</v>
      </c>
      <c r="B2511" s="1" t="s">
        <v>2509</v>
      </c>
      <c r="C2511" s="1" t="s">
        <v>6619</v>
      </c>
      <c r="D2511" s="13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312"/>
        <v>1.0526315789473684E-2</v>
      </c>
      <c r="P2511" s="4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42058.809594907405</v>
      </c>
      <c r="T2511" s="9">
        <f t="shared" si="317"/>
        <v>42114.767928240741</v>
      </c>
      <c r="U2511" t="str">
        <f t="shared" si="318"/>
        <v>Feb</v>
      </c>
      <c r="V2511" t="str">
        <f t="shared" si="319"/>
        <v>A</v>
      </c>
    </row>
    <row r="2512" spans="1:22" ht="43.5" x14ac:dyDescent="0.35">
      <c r="A2512">
        <v>2510</v>
      </c>
      <c r="B2512" s="1" t="s">
        <v>2510</v>
      </c>
      <c r="C2512" s="1" t="s">
        <v>6620</v>
      </c>
      <c r="D2512" s="13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312"/>
        <v>1.5E-3</v>
      </c>
      <c r="P2512" s="4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42078.997361111105</v>
      </c>
      <c r="T2512" s="9">
        <f t="shared" si="317"/>
        <v>42138.997361111105</v>
      </c>
      <c r="U2512" t="str">
        <f t="shared" si="318"/>
        <v>Mar</v>
      </c>
      <c r="V2512" t="str">
        <f t="shared" si="319"/>
        <v>A</v>
      </c>
    </row>
    <row r="2513" spans="1:22" ht="43.5" x14ac:dyDescent="0.35">
      <c r="A2513">
        <v>2511</v>
      </c>
      <c r="B2513" s="1" t="s">
        <v>2511</v>
      </c>
      <c r="C2513" s="1" t="s">
        <v>6621</v>
      </c>
      <c r="D2513" s="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312"/>
        <v>0</v>
      </c>
      <c r="P2513" s="4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42371.446909722217</v>
      </c>
      <c r="T2513" s="9">
        <f t="shared" si="317"/>
        <v>42401.446909722217</v>
      </c>
      <c r="U2513" t="str">
        <f t="shared" si="318"/>
        <v>Jan</v>
      </c>
      <c r="V2513" t="str">
        <f t="shared" si="319"/>
        <v>A</v>
      </c>
    </row>
    <row r="2514" spans="1:22" ht="43.5" x14ac:dyDescent="0.35">
      <c r="A2514">
        <v>2512</v>
      </c>
      <c r="B2514" s="1" t="s">
        <v>2512</v>
      </c>
      <c r="C2514" s="1" t="s">
        <v>6622</v>
      </c>
      <c r="D2514" s="13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312"/>
        <v>0</v>
      </c>
      <c r="P2514" s="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41971.876863425925</v>
      </c>
      <c r="T2514" s="9">
        <f t="shared" si="317"/>
        <v>41986.876863425925</v>
      </c>
      <c r="U2514" t="str">
        <f t="shared" si="318"/>
        <v>Nov</v>
      </c>
      <c r="V2514" t="str">
        <f t="shared" si="319"/>
        <v>A</v>
      </c>
    </row>
    <row r="2515" spans="1:22" ht="58" x14ac:dyDescent="0.35">
      <c r="A2515">
        <v>2513</v>
      </c>
      <c r="B2515" s="1" t="s">
        <v>2513</v>
      </c>
      <c r="C2515" s="1" t="s">
        <v>6623</v>
      </c>
      <c r="D2515" s="13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312"/>
        <v>0</v>
      </c>
      <c r="P2515" s="4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42732.00681712963</v>
      </c>
      <c r="T2515" s="9">
        <f t="shared" si="317"/>
        <v>42792.00681712963</v>
      </c>
      <c r="U2515" t="str">
        <f t="shared" si="318"/>
        <v>Dec</v>
      </c>
      <c r="V2515" t="str">
        <f t="shared" si="319"/>
        <v>A</v>
      </c>
    </row>
    <row r="2516" spans="1:22" ht="43.5" x14ac:dyDescent="0.35">
      <c r="A2516">
        <v>2514</v>
      </c>
      <c r="B2516" s="1" t="s">
        <v>2514</v>
      </c>
      <c r="C2516" s="1" t="s">
        <v>6624</v>
      </c>
      <c r="D2516" s="13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312"/>
        <v>1.7500000000000002E-2</v>
      </c>
      <c r="P2516" s="4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41854.389780092592</v>
      </c>
      <c r="T2516" s="9">
        <f t="shared" si="317"/>
        <v>41871.389780092592</v>
      </c>
      <c r="U2516" t="str">
        <f t="shared" si="318"/>
        <v>Aug</v>
      </c>
      <c r="V2516" t="str">
        <f t="shared" si="319"/>
        <v>A</v>
      </c>
    </row>
    <row r="2517" spans="1:22" ht="58" x14ac:dyDescent="0.35">
      <c r="A2517">
        <v>2515</v>
      </c>
      <c r="B2517" s="1" t="s">
        <v>2515</v>
      </c>
      <c r="C2517" s="1" t="s">
        <v>6625</v>
      </c>
      <c r="D2517" s="13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312"/>
        <v>0.186</v>
      </c>
      <c r="P2517" s="4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42027.839733796296</v>
      </c>
      <c r="T2517" s="9">
        <f t="shared" si="317"/>
        <v>42057.839733796296</v>
      </c>
      <c r="U2517" t="str">
        <f t="shared" si="318"/>
        <v>Jan</v>
      </c>
      <c r="V2517" t="str">
        <f t="shared" si="319"/>
        <v>A</v>
      </c>
    </row>
    <row r="2518" spans="1:22" ht="43.5" x14ac:dyDescent="0.35">
      <c r="A2518">
        <v>2516</v>
      </c>
      <c r="B2518" s="1" t="s">
        <v>2516</v>
      </c>
      <c r="C2518" s="1" t="s">
        <v>6626</v>
      </c>
      <c r="D2518" s="13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312"/>
        <v>0</v>
      </c>
      <c r="P2518" s="4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41942.653379629628</v>
      </c>
      <c r="T2518" s="9">
        <f t="shared" si="317"/>
        <v>41972.6950462963</v>
      </c>
      <c r="U2518" t="str">
        <f t="shared" si="318"/>
        <v>Oct</v>
      </c>
      <c r="V2518" t="str">
        <f t="shared" si="319"/>
        <v>A</v>
      </c>
    </row>
    <row r="2519" spans="1:22" ht="43.5" x14ac:dyDescent="0.35">
      <c r="A2519">
        <v>2517</v>
      </c>
      <c r="B2519" s="1" t="s">
        <v>2517</v>
      </c>
      <c r="C2519" s="1" t="s">
        <v>6627</v>
      </c>
      <c r="D2519" s="13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312"/>
        <v>9.8166666666666666E-2</v>
      </c>
      <c r="P2519" s="4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42052.802430555559</v>
      </c>
      <c r="T2519" s="9">
        <f t="shared" si="317"/>
        <v>42082.760763888888</v>
      </c>
      <c r="U2519" t="str">
        <f t="shared" si="318"/>
        <v>Feb</v>
      </c>
      <c r="V2519" t="str">
        <f t="shared" si="319"/>
        <v>A</v>
      </c>
    </row>
    <row r="2520" spans="1:22" ht="43.5" x14ac:dyDescent="0.35">
      <c r="A2520">
        <v>2518</v>
      </c>
      <c r="B2520" s="1" t="s">
        <v>2518</v>
      </c>
      <c r="C2520" s="1" t="s">
        <v>6628</v>
      </c>
      <c r="D2520" s="13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312"/>
        <v>0</v>
      </c>
      <c r="P2520" s="4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41926.680879629632</v>
      </c>
      <c r="T2520" s="9">
        <f t="shared" si="317"/>
        <v>41956.722546296296</v>
      </c>
      <c r="U2520" t="str">
        <f t="shared" si="318"/>
        <v>Oct</v>
      </c>
      <c r="V2520" t="str">
        <f t="shared" si="319"/>
        <v>A</v>
      </c>
    </row>
    <row r="2521" spans="1:22" ht="29" x14ac:dyDescent="0.35">
      <c r="A2521">
        <v>2519</v>
      </c>
      <c r="B2521" s="1" t="s">
        <v>2519</v>
      </c>
      <c r="C2521" s="1" t="s">
        <v>6629</v>
      </c>
      <c r="D2521" s="13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312"/>
        <v>4.3333333333333331E-4</v>
      </c>
      <c r="P2521" s="4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41809.155138888891</v>
      </c>
      <c r="T2521" s="9">
        <f t="shared" si="317"/>
        <v>41839.155138888891</v>
      </c>
      <c r="U2521" t="str">
        <f t="shared" si="318"/>
        <v>Jun</v>
      </c>
      <c r="V2521" t="str">
        <f t="shared" si="319"/>
        <v>A</v>
      </c>
    </row>
    <row r="2522" spans="1:22" ht="43.5" x14ac:dyDescent="0.35">
      <c r="A2522">
        <v>2520</v>
      </c>
      <c r="B2522" s="1" t="s">
        <v>2520</v>
      </c>
      <c r="C2522" s="1" t="s">
        <v>6630</v>
      </c>
      <c r="D2522" s="13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312"/>
        <v>0</v>
      </c>
      <c r="P2522" s="4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42612.600520833337</v>
      </c>
      <c r="T2522" s="9">
        <f t="shared" si="317"/>
        <v>42658.806249999994</v>
      </c>
      <c r="U2522" t="str">
        <f t="shared" si="318"/>
        <v>Aug</v>
      </c>
      <c r="V2522" t="str">
        <f t="shared" si="319"/>
        <v>A</v>
      </c>
    </row>
    <row r="2523" spans="1:22" ht="58" x14ac:dyDescent="0.35">
      <c r="A2523">
        <v>2521</v>
      </c>
      <c r="B2523" s="1" t="s">
        <v>2521</v>
      </c>
      <c r="C2523" s="1" t="s">
        <v>6631</v>
      </c>
      <c r="D2523" s="1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312"/>
        <v>1.0948792000000001</v>
      </c>
      <c r="P2523" s="4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42269.967835648145</v>
      </c>
      <c r="T2523" s="9">
        <f t="shared" si="317"/>
        <v>42290.967835648145</v>
      </c>
      <c r="U2523" t="str">
        <f t="shared" si="318"/>
        <v>Sep</v>
      </c>
      <c r="V2523" t="str">
        <f t="shared" si="319"/>
        <v>B</v>
      </c>
    </row>
    <row r="2524" spans="1:22" ht="43.5" x14ac:dyDescent="0.35">
      <c r="A2524">
        <v>2522</v>
      </c>
      <c r="B2524" s="1" t="s">
        <v>2522</v>
      </c>
      <c r="C2524" s="1" t="s">
        <v>6632</v>
      </c>
      <c r="D2524" s="13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312"/>
        <v>1</v>
      </c>
      <c r="P2524" s="4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42460.573611111111</v>
      </c>
      <c r="T2524" s="9">
        <f t="shared" si="317"/>
        <v>42482.619444444441</v>
      </c>
      <c r="U2524" t="str">
        <f t="shared" si="318"/>
        <v>Mar</v>
      </c>
      <c r="V2524" t="str">
        <f t="shared" si="319"/>
        <v>B</v>
      </c>
    </row>
    <row r="2525" spans="1:22" ht="43.5" x14ac:dyDescent="0.35">
      <c r="A2525">
        <v>2523</v>
      </c>
      <c r="B2525" s="1" t="s">
        <v>2523</v>
      </c>
      <c r="C2525" s="1" t="s">
        <v>6633</v>
      </c>
      <c r="D2525" s="13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312"/>
        <v>1.5644444444444445</v>
      </c>
      <c r="P2525" s="4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41930.975601851853</v>
      </c>
      <c r="T2525" s="9">
        <f t="shared" si="317"/>
        <v>41961.017268518524</v>
      </c>
      <c r="U2525" t="str">
        <f t="shared" si="318"/>
        <v>Oct</v>
      </c>
      <c r="V2525" t="str">
        <f t="shared" si="319"/>
        <v>B</v>
      </c>
    </row>
    <row r="2526" spans="1:22" ht="43.5" x14ac:dyDescent="0.35">
      <c r="A2526">
        <v>2524</v>
      </c>
      <c r="B2526" s="1" t="s">
        <v>2524</v>
      </c>
      <c r="C2526" s="1" t="s">
        <v>6634</v>
      </c>
      <c r="D2526" s="13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312"/>
        <v>1.016</v>
      </c>
      <c r="P2526" s="4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41961.807372685187</v>
      </c>
      <c r="T2526" s="9">
        <f t="shared" si="317"/>
        <v>41994.1875</v>
      </c>
      <c r="U2526" t="str">
        <f t="shared" si="318"/>
        <v>Nov</v>
      </c>
      <c r="V2526" t="str">
        <f t="shared" si="319"/>
        <v>B</v>
      </c>
    </row>
    <row r="2527" spans="1:22" ht="43.5" x14ac:dyDescent="0.35">
      <c r="A2527">
        <v>2525</v>
      </c>
      <c r="B2527" s="1" t="s">
        <v>2525</v>
      </c>
      <c r="C2527" s="1" t="s">
        <v>6635</v>
      </c>
      <c r="D2527" s="13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312"/>
        <v>1.00325</v>
      </c>
      <c r="P2527" s="4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41058.844571759262</v>
      </c>
      <c r="T2527" s="9">
        <f t="shared" si="317"/>
        <v>41088.844571759262</v>
      </c>
      <c r="U2527" t="str">
        <f t="shared" si="318"/>
        <v>May</v>
      </c>
      <c r="V2527" t="str">
        <f t="shared" si="319"/>
        <v>B</v>
      </c>
    </row>
    <row r="2528" spans="1:22" ht="43.5" x14ac:dyDescent="0.35">
      <c r="A2528">
        <v>2526</v>
      </c>
      <c r="B2528" s="1" t="s">
        <v>2526</v>
      </c>
      <c r="C2528" s="1" t="s">
        <v>6636</v>
      </c>
      <c r="D2528" s="13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312"/>
        <v>1.1294999999999999</v>
      </c>
      <c r="P2528" s="4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41953.091134259259</v>
      </c>
      <c r="T2528" s="9">
        <f t="shared" si="317"/>
        <v>41981.207638888889</v>
      </c>
      <c r="U2528" t="str">
        <f t="shared" si="318"/>
        <v>Nov</v>
      </c>
      <c r="V2528" t="str">
        <f t="shared" si="319"/>
        <v>B</v>
      </c>
    </row>
    <row r="2529" spans="1:22" ht="43.5" x14ac:dyDescent="0.35">
      <c r="A2529">
        <v>2527</v>
      </c>
      <c r="B2529" s="1" t="s">
        <v>2527</v>
      </c>
      <c r="C2529" s="1" t="s">
        <v>6637</v>
      </c>
      <c r="D2529" s="13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312"/>
        <v>1.02125</v>
      </c>
      <c r="P2529" s="4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41546.75105324074</v>
      </c>
      <c r="T2529" s="9">
        <f t="shared" si="317"/>
        <v>41565.165972222225</v>
      </c>
      <c r="U2529" t="str">
        <f t="shared" si="318"/>
        <v>Sep</v>
      </c>
      <c r="V2529" t="str">
        <f t="shared" si="319"/>
        <v>B</v>
      </c>
    </row>
    <row r="2530" spans="1:22" ht="43.5" x14ac:dyDescent="0.35">
      <c r="A2530">
        <v>2528</v>
      </c>
      <c r="B2530" s="1" t="s">
        <v>2528</v>
      </c>
      <c r="C2530" s="1" t="s">
        <v>6638</v>
      </c>
      <c r="D2530" s="13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312"/>
        <v>1.0724974999999999</v>
      </c>
      <c r="P2530" s="4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42217.834525462968</v>
      </c>
      <c r="T2530" s="9">
        <f t="shared" si="317"/>
        <v>42236.458333333328</v>
      </c>
      <c r="U2530" t="str">
        <f t="shared" si="318"/>
        <v>Aug</v>
      </c>
      <c r="V2530" t="str">
        <f t="shared" si="319"/>
        <v>B</v>
      </c>
    </row>
    <row r="2531" spans="1:22" ht="29" x14ac:dyDescent="0.35">
      <c r="A2531">
        <v>2529</v>
      </c>
      <c r="B2531" s="1" t="s">
        <v>2529</v>
      </c>
      <c r="C2531" s="1" t="s">
        <v>6639</v>
      </c>
      <c r="D2531" s="13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312"/>
        <v>1.0428333333333333</v>
      </c>
      <c r="P2531" s="4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40948.080729166664</v>
      </c>
      <c r="T2531" s="9">
        <f t="shared" si="317"/>
        <v>40993.0390625</v>
      </c>
      <c r="U2531" t="str">
        <f t="shared" si="318"/>
        <v>Feb</v>
      </c>
      <c r="V2531" t="str">
        <f t="shared" si="319"/>
        <v>B</v>
      </c>
    </row>
    <row r="2532" spans="1:22" ht="43.5" x14ac:dyDescent="0.35">
      <c r="A2532">
        <v>2530</v>
      </c>
      <c r="B2532" s="1" t="s">
        <v>2530</v>
      </c>
      <c r="C2532" s="1" t="s">
        <v>6640</v>
      </c>
      <c r="D2532" s="13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312"/>
        <v>1</v>
      </c>
      <c r="P2532" s="4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42081.864641203705</v>
      </c>
      <c r="T2532" s="9">
        <f t="shared" si="317"/>
        <v>42114.201388888891</v>
      </c>
      <c r="U2532" t="str">
        <f t="shared" si="318"/>
        <v>Mar</v>
      </c>
      <c r="V2532" t="str">
        <f t="shared" si="319"/>
        <v>B</v>
      </c>
    </row>
    <row r="2533" spans="1:22" ht="58" x14ac:dyDescent="0.35">
      <c r="A2533">
        <v>2531</v>
      </c>
      <c r="B2533" s="1" t="s">
        <v>2531</v>
      </c>
      <c r="C2533" s="1" t="s">
        <v>6641</v>
      </c>
      <c r="D2533" s="1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312"/>
        <v>1.004</v>
      </c>
      <c r="P2533" s="4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42208.680023148147</v>
      </c>
      <c r="T2533" s="9">
        <f t="shared" si="317"/>
        <v>42231.165972222225</v>
      </c>
      <c r="U2533" t="str">
        <f t="shared" si="318"/>
        <v>Jul</v>
      </c>
      <c r="V2533" t="str">
        <f t="shared" si="319"/>
        <v>B</v>
      </c>
    </row>
    <row r="2534" spans="1:22" ht="43.5" x14ac:dyDescent="0.35">
      <c r="A2534">
        <v>2532</v>
      </c>
      <c r="B2534" s="1" t="s">
        <v>2532</v>
      </c>
      <c r="C2534" s="1" t="s">
        <v>6642</v>
      </c>
      <c r="D2534" s="13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312"/>
        <v>1.26125</v>
      </c>
      <c r="P2534" s="4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41107.849143518521</v>
      </c>
      <c r="T2534" s="9">
        <f t="shared" si="317"/>
        <v>41137.849143518521</v>
      </c>
      <c r="U2534" t="str">
        <f t="shared" si="318"/>
        <v>Jul</v>
      </c>
      <c r="V2534" t="str">
        <f t="shared" si="319"/>
        <v>B</v>
      </c>
    </row>
    <row r="2535" spans="1:22" ht="43.5" x14ac:dyDescent="0.35">
      <c r="A2535">
        <v>2533</v>
      </c>
      <c r="B2535" s="1" t="s">
        <v>2533</v>
      </c>
      <c r="C2535" s="1" t="s">
        <v>6643</v>
      </c>
      <c r="D2535" s="13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312"/>
        <v>1.1066666666666667</v>
      </c>
      <c r="P2535" s="4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41304.751284722224</v>
      </c>
      <c r="T2535" s="9">
        <f t="shared" si="317"/>
        <v>41334.750787037039</v>
      </c>
      <c r="U2535" t="str">
        <f t="shared" si="318"/>
        <v>Jan</v>
      </c>
      <c r="V2535" t="str">
        <f t="shared" si="319"/>
        <v>B</v>
      </c>
    </row>
    <row r="2536" spans="1:22" ht="58" x14ac:dyDescent="0.35">
      <c r="A2536">
        <v>2534</v>
      </c>
      <c r="B2536" s="1" t="s">
        <v>2534</v>
      </c>
      <c r="C2536" s="1" t="s">
        <v>6644</v>
      </c>
      <c r="D2536" s="13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312"/>
        <v>1.05</v>
      </c>
      <c r="P2536" s="4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40127.700370370374</v>
      </c>
      <c r="T2536" s="9">
        <f t="shared" si="317"/>
        <v>40179.25</v>
      </c>
      <c r="U2536" t="str">
        <f t="shared" si="318"/>
        <v>Nov</v>
      </c>
      <c r="V2536" t="str">
        <f t="shared" si="319"/>
        <v>B</v>
      </c>
    </row>
    <row r="2537" spans="1:22" x14ac:dyDescent="0.35">
      <c r="A2537">
        <v>2535</v>
      </c>
      <c r="B2537" s="1" t="s">
        <v>2535</v>
      </c>
      <c r="C2537" s="1" t="s">
        <v>6645</v>
      </c>
      <c r="D2537" s="13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312"/>
        <v>1.03775</v>
      </c>
      <c r="P2537" s="4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41943.791030092594</v>
      </c>
      <c r="T2537" s="9">
        <f t="shared" si="317"/>
        <v>41974.832696759258</v>
      </c>
      <c r="U2537" t="str">
        <f t="shared" si="318"/>
        <v>Oct</v>
      </c>
      <c r="V2537" t="str">
        <f t="shared" si="319"/>
        <v>B</v>
      </c>
    </row>
    <row r="2538" spans="1:22" ht="43.5" x14ac:dyDescent="0.35">
      <c r="A2538">
        <v>2536</v>
      </c>
      <c r="B2538" s="1" t="s">
        <v>2536</v>
      </c>
      <c r="C2538" s="1" t="s">
        <v>6646</v>
      </c>
      <c r="D2538" s="13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312"/>
        <v>1.1599999999999999</v>
      </c>
      <c r="P2538" s="4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41464.106087962966</v>
      </c>
      <c r="T2538" s="9">
        <f t="shared" si="317"/>
        <v>41485.106087962966</v>
      </c>
      <c r="U2538" t="str">
        <f t="shared" si="318"/>
        <v>Jul</v>
      </c>
      <c r="V2538" t="str">
        <f t="shared" si="319"/>
        <v>B</v>
      </c>
    </row>
    <row r="2539" spans="1:22" ht="43.5" x14ac:dyDescent="0.35">
      <c r="A2539">
        <v>2537</v>
      </c>
      <c r="B2539" s="1" t="s">
        <v>2537</v>
      </c>
      <c r="C2539" s="1" t="s">
        <v>6647</v>
      </c>
      <c r="D2539" s="13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312"/>
        <v>1.1000000000000001</v>
      </c>
      <c r="P2539" s="4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40696.648784722223</v>
      </c>
      <c r="T2539" s="9">
        <f t="shared" si="317"/>
        <v>40756.648784722223</v>
      </c>
      <c r="U2539" t="str">
        <f t="shared" si="318"/>
        <v>Jun</v>
      </c>
      <c r="V2539" t="str">
        <f t="shared" si="319"/>
        <v>B</v>
      </c>
    </row>
    <row r="2540" spans="1:22" ht="29" x14ac:dyDescent="0.35">
      <c r="A2540">
        <v>2538</v>
      </c>
      <c r="B2540" s="1" t="s">
        <v>2538</v>
      </c>
      <c r="C2540" s="1" t="s">
        <v>6648</v>
      </c>
      <c r="D2540" s="13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312"/>
        <v>1.130176111111111</v>
      </c>
      <c r="P2540" s="4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41298.509965277779</v>
      </c>
      <c r="T2540" s="9">
        <f t="shared" si="317"/>
        <v>41329.207638888889</v>
      </c>
      <c r="U2540" t="str">
        <f t="shared" si="318"/>
        <v>Jan</v>
      </c>
      <c r="V2540" t="str">
        <f t="shared" si="319"/>
        <v>B</v>
      </c>
    </row>
    <row r="2541" spans="1:22" ht="43.5" x14ac:dyDescent="0.35">
      <c r="A2541">
        <v>2539</v>
      </c>
      <c r="B2541" s="1" t="s">
        <v>2539</v>
      </c>
      <c r="C2541" s="1" t="s">
        <v>6649</v>
      </c>
      <c r="D2541" s="13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312"/>
        <v>1.0024999999999999</v>
      </c>
      <c r="P2541" s="4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41977.902222222227</v>
      </c>
      <c r="T2541" s="9">
        <f t="shared" si="317"/>
        <v>42037.902222222227</v>
      </c>
      <c r="U2541" t="str">
        <f t="shared" si="318"/>
        <v>Dec</v>
      </c>
      <c r="V2541" t="str">
        <f t="shared" si="319"/>
        <v>B</v>
      </c>
    </row>
    <row r="2542" spans="1:22" ht="58" x14ac:dyDescent="0.35">
      <c r="A2542">
        <v>2540</v>
      </c>
      <c r="B2542" s="1" t="s">
        <v>2540</v>
      </c>
      <c r="C2542" s="1" t="s">
        <v>6650</v>
      </c>
      <c r="D2542" s="13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312"/>
        <v>1.034</v>
      </c>
      <c r="P2542" s="4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40785.675011574072</v>
      </c>
      <c r="T2542" s="9">
        <f t="shared" si="317"/>
        <v>40845.675011574072</v>
      </c>
      <c r="U2542" t="str">
        <f t="shared" si="318"/>
        <v>Aug</v>
      </c>
      <c r="V2542" t="str">
        <f t="shared" si="319"/>
        <v>B</v>
      </c>
    </row>
    <row r="2543" spans="1:22" ht="58" x14ac:dyDescent="0.35">
      <c r="A2543">
        <v>2541</v>
      </c>
      <c r="B2543" s="1" t="s">
        <v>2541</v>
      </c>
      <c r="C2543" s="1" t="s">
        <v>6651</v>
      </c>
      <c r="D2543" s="1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312"/>
        <v>1.0702857142857143</v>
      </c>
      <c r="P2543" s="4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41483.449282407404</v>
      </c>
      <c r="T2543" s="9">
        <f t="shared" si="317"/>
        <v>41543.449282407404</v>
      </c>
      <c r="U2543" t="str">
        <f t="shared" si="318"/>
        <v>Jul</v>
      </c>
      <c r="V2543" t="str">
        <f t="shared" si="319"/>
        <v>B</v>
      </c>
    </row>
    <row r="2544" spans="1:22" ht="43.5" x14ac:dyDescent="0.35">
      <c r="A2544">
        <v>2542</v>
      </c>
      <c r="B2544" s="1" t="s">
        <v>2542</v>
      </c>
      <c r="C2544" s="1" t="s">
        <v>6652</v>
      </c>
      <c r="D2544" s="13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312"/>
        <v>1.0357142857142858</v>
      </c>
      <c r="P2544" s="4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41509.426585648151</v>
      </c>
      <c r="T2544" s="9">
        <f t="shared" si="317"/>
        <v>41548.165972222225</v>
      </c>
      <c r="U2544" t="str">
        <f t="shared" si="318"/>
        <v>Aug</v>
      </c>
      <c r="V2544" t="str">
        <f t="shared" si="319"/>
        <v>B</v>
      </c>
    </row>
    <row r="2545" spans="1:22" ht="43.5" x14ac:dyDescent="0.35">
      <c r="A2545">
        <v>2543</v>
      </c>
      <c r="B2545" s="1" t="s">
        <v>2543</v>
      </c>
      <c r="C2545" s="1" t="s">
        <v>6653</v>
      </c>
      <c r="D2545" s="13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312"/>
        <v>1.5640000000000001</v>
      </c>
      <c r="P2545" s="4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40514.107615740737</v>
      </c>
      <c r="T2545" s="9">
        <f t="shared" si="317"/>
        <v>40545.125</v>
      </c>
      <c r="U2545" t="str">
        <f t="shared" si="318"/>
        <v>Dec</v>
      </c>
      <c r="V2545" t="str">
        <f t="shared" si="319"/>
        <v>B</v>
      </c>
    </row>
    <row r="2546" spans="1:22" ht="43.5" x14ac:dyDescent="0.35">
      <c r="A2546">
        <v>2544</v>
      </c>
      <c r="B2546" s="1" t="s">
        <v>2544</v>
      </c>
      <c r="C2546" s="1" t="s">
        <v>6654</v>
      </c>
      <c r="D2546" s="13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312"/>
        <v>1.0082</v>
      </c>
      <c r="P2546" s="4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41068.520474537036</v>
      </c>
      <c r="T2546" s="9">
        <f t="shared" si="317"/>
        <v>41098.520474537036</v>
      </c>
      <c r="U2546" t="str">
        <f t="shared" si="318"/>
        <v>Jun</v>
      </c>
      <c r="V2546" t="str">
        <f t="shared" si="319"/>
        <v>B</v>
      </c>
    </row>
    <row r="2547" spans="1:22" ht="43.5" x14ac:dyDescent="0.35">
      <c r="A2547">
        <v>2545</v>
      </c>
      <c r="B2547" s="1" t="s">
        <v>2545</v>
      </c>
      <c r="C2547" s="1" t="s">
        <v>6655</v>
      </c>
      <c r="D2547" s="13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312"/>
        <v>1.9530000000000001</v>
      </c>
      <c r="P2547" s="4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42027.13817129629</v>
      </c>
      <c r="T2547" s="9">
        <f t="shared" si="317"/>
        <v>42062.020833333328</v>
      </c>
      <c r="U2547" t="str">
        <f t="shared" si="318"/>
        <v>Jan</v>
      </c>
      <c r="V2547" t="str">
        <f t="shared" si="319"/>
        <v>B</v>
      </c>
    </row>
    <row r="2548" spans="1:22" ht="43.5" x14ac:dyDescent="0.35">
      <c r="A2548">
        <v>2546</v>
      </c>
      <c r="B2548" s="1" t="s">
        <v>2546</v>
      </c>
      <c r="C2548" s="1" t="s">
        <v>6656</v>
      </c>
      <c r="D2548" s="13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312"/>
        <v>1.1171428571428572</v>
      </c>
      <c r="P2548" s="4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41524.858553240738</v>
      </c>
      <c r="T2548" s="9">
        <f t="shared" si="317"/>
        <v>41552.208333333336</v>
      </c>
      <c r="U2548" t="str">
        <f t="shared" si="318"/>
        <v>Sep</v>
      </c>
      <c r="V2548" t="str">
        <f t="shared" si="319"/>
        <v>B</v>
      </c>
    </row>
    <row r="2549" spans="1:22" ht="43.5" x14ac:dyDescent="0.35">
      <c r="A2549">
        <v>2547</v>
      </c>
      <c r="B2549" s="1" t="s">
        <v>2547</v>
      </c>
      <c r="C2549" s="1" t="s">
        <v>6657</v>
      </c>
      <c r="D2549" s="13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312"/>
        <v>1.1985454545454546</v>
      </c>
      <c r="P2549" s="4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40973.773182870369</v>
      </c>
      <c r="T2549" s="9">
        <f t="shared" si="317"/>
        <v>41003.731516203705</v>
      </c>
      <c r="U2549" t="str">
        <f t="shared" si="318"/>
        <v>Mar</v>
      </c>
      <c r="V2549" t="str">
        <f t="shared" si="319"/>
        <v>B</v>
      </c>
    </row>
    <row r="2550" spans="1:22" ht="43.5" x14ac:dyDescent="0.35">
      <c r="A2550">
        <v>2548</v>
      </c>
      <c r="B2550" s="1" t="s">
        <v>2548</v>
      </c>
      <c r="C2550" s="1" t="s">
        <v>6658</v>
      </c>
      <c r="D2550" s="13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312"/>
        <v>1.0185</v>
      </c>
      <c r="P2550" s="4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42618.625428240746</v>
      </c>
      <c r="T2550" s="9">
        <f t="shared" si="317"/>
        <v>42643.185416666667</v>
      </c>
      <c r="U2550" t="str">
        <f t="shared" si="318"/>
        <v>Sep</v>
      </c>
      <c r="V2550" t="str">
        <f t="shared" si="319"/>
        <v>B</v>
      </c>
    </row>
    <row r="2551" spans="1:22" ht="43.5" x14ac:dyDescent="0.35">
      <c r="A2551">
        <v>2549</v>
      </c>
      <c r="B2551" s="1" t="s">
        <v>2549</v>
      </c>
      <c r="C2551" s="1" t="s">
        <v>6659</v>
      </c>
      <c r="D2551" s="13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312"/>
        <v>1.0280254777070064</v>
      </c>
      <c r="P2551" s="4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41390.757754629631</v>
      </c>
      <c r="T2551" s="9">
        <f t="shared" si="317"/>
        <v>41425.708333333336</v>
      </c>
      <c r="U2551" t="str">
        <f t="shared" si="318"/>
        <v>Apr</v>
      </c>
      <c r="V2551" t="str">
        <f t="shared" si="319"/>
        <v>B</v>
      </c>
    </row>
    <row r="2552" spans="1:22" ht="58" x14ac:dyDescent="0.35">
      <c r="A2552">
        <v>2550</v>
      </c>
      <c r="B2552" s="1" t="s">
        <v>2550</v>
      </c>
      <c r="C2552" s="1" t="s">
        <v>6660</v>
      </c>
      <c r="D2552" s="13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312"/>
        <v>1.0084615384615385</v>
      </c>
      <c r="P2552" s="4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42228.634328703702</v>
      </c>
      <c r="T2552" s="9">
        <f t="shared" si="317"/>
        <v>42285.165972222225</v>
      </c>
      <c r="U2552" t="str">
        <f t="shared" si="318"/>
        <v>Aug</v>
      </c>
      <c r="V2552" t="str">
        <f t="shared" si="319"/>
        <v>B</v>
      </c>
    </row>
    <row r="2553" spans="1:22" ht="43.5" x14ac:dyDescent="0.35">
      <c r="A2553">
        <v>2551</v>
      </c>
      <c r="B2553" s="1" t="s">
        <v>2551</v>
      </c>
      <c r="C2553" s="1" t="s">
        <v>6661</v>
      </c>
      <c r="D2553" s="1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312"/>
        <v>1.0273469387755103</v>
      </c>
      <c r="P2553" s="4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40961.252141203702</v>
      </c>
      <c r="T2553" s="9">
        <f t="shared" si="317"/>
        <v>40989.866666666669</v>
      </c>
      <c r="U2553" t="str">
        <f t="shared" si="318"/>
        <v>Feb</v>
      </c>
      <c r="V2553" t="str">
        <f t="shared" si="319"/>
        <v>B</v>
      </c>
    </row>
    <row r="2554" spans="1:22" ht="43.5" x14ac:dyDescent="0.35">
      <c r="A2554">
        <v>2552</v>
      </c>
      <c r="B2554" s="1" t="s">
        <v>2552</v>
      </c>
      <c r="C2554" s="1" t="s">
        <v>6662</v>
      </c>
      <c r="D2554" s="13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312"/>
        <v>1.0649999999999999</v>
      </c>
      <c r="P2554" s="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42769.809965277775</v>
      </c>
      <c r="T2554" s="9">
        <f t="shared" si="317"/>
        <v>42799.809965277775</v>
      </c>
      <c r="U2554" t="str">
        <f t="shared" si="318"/>
        <v>Feb</v>
      </c>
      <c r="V2554" t="str">
        <f t="shared" si="319"/>
        <v>B</v>
      </c>
    </row>
    <row r="2555" spans="1:22" ht="43.5" x14ac:dyDescent="0.35">
      <c r="A2555">
        <v>2553</v>
      </c>
      <c r="B2555" s="1" t="s">
        <v>2553</v>
      </c>
      <c r="C2555" s="1" t="s">
        <v>6663</v>
      </c>
      <c r="D2555" s="13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312"/>
        <v>1.5553333333333332</v>
      </c>
      <c r="P2555" s="4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41113.199155092596</v>
      </c>
      <c r="T2555" s="9">
        <f t="shared" si="317"/>
        <v>41173.199155092596</v>
      </c>
      <c r="U2555" t="str">
        <f t="shared" si="318"/>
        <v>Jul</v>
      </c>
      <c r="V2555" t="str">
        <f t="shared" si="319"/>
        <v>B</v>
      </c>
    </row>
    <row r="2556" spans="1:22" ht="58" x14ac:dyDescent="0.35">
      <c r="A2556">
        <v>2554</v>
      </c>
      <c r="B2556" s="1" t="s">
        <v>2554</v>
      </c>
      <c r="C2556" s="1" t="s">
        <v>6664</v>
      </c>
      <c r="D2556" s="13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312"/>
        <v>1.228</v>
      </c>
      <c r="P2556" s="4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42125.078275462962</v>
      </c>
      <c r="T2556" s="9">
        <f t="shared" si="317"/>
        <v>42156.165972222225</v>
      </c>
      <c r="U2556" t="str">
        <f t="shared" si="318"/>
        <v>May</v>
      </c>
      <c r="V2556" t="str">
        <f t="shared" si="319"/>
        <v>B</v>
      </c>
    </row>
    <row r="2557" spans="1:22" ht="58" x14ac:dyDescent="0.35">
      <c r="A2557">
        <v>2555</v>
      </c>
      <c r="B2557" s="1" t="s">
        <v>2555</v>
      </c>
      <c r="C2557" s="1" t="s">
        <v>6665</v>
      </c>
      <c r="D2557" s="13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312"/>
        <v>1.0734999999999999</v>
      </c>
      <c r="P2557" s="4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41026.655011574076</v>
      </c>
      <c r="T2557" s="9">
        <f t="shared" si="317"/>
        <v>41057.655011574076</v>
      </c>
      <c r="U2557" t="str">
        <f t="shared" si="318"/>
        <v>Apr</v>
      </c>
      <c r="V2557" t="str">
        <f t="shared" si="319"/>
        <v>B</v>
      </c>
    </row>
    <row r="2558" spans="1:22" ht="43.5" x14ac:dyDescent="0.35">
      <c r="A2558">
        <v>2556</v>
      </c>
      <c r="B2558" s="1" t="s">
        <v>2556</v>
      </c>
      <c r="C2558" s="1" t="s">
        <v>6666</v>
      </c>
      <c r="D2558" s="13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312"/>
        <v>1.0550335570469798</v>
      </c>
      <c r="P2558" s="4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41222.991400462961</v>
      </c>
      <c r="T2558" s="9">
        <f t="shared" si="317"/>
        <v>41267.991400462961</v>
      </c>
      <c r="U2558" t="str">
        <f t="shared" si="318"/>
        <v>Nov</v>
      </c>
      <c r="V2558" t="str">
        <f t="shared" si="319"/>
        <v>B</v>
      </c>
    </row>
    <row r="2559" spans="1:22" ht="29" x14ac:dyDescent="0.35">
      <c r="A2559">
        <v>2557</v>
      </c>
      <c r="B2559" s="1" t="s">
        <v>2557</v>
      </c>
      <c r="C2559" s="1" t="s">
        <v>6667</v>
      </c>
      <c r="D2559" s="13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312"/>
        <v>1.1844444444444444</v>
      </c>
      <c r="P2559" s="4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41744.745208333334</v>
      </c>
      <c r="T2559" s="9">
        <f t="shared" si="317"/>
        <v>41774.745208333334</v>
      </c>
      <c r="U2559" t="str">
        <f t="shared" si="318"/>
        <v>Apr</v>
      </c>
      <c r="V2559" t="str">
        <f t="shared" si="319"/>
        <v>B</v>
      </c>
    </row>
    <row r="2560" spans="1:22" ht="43.5" x14ac:dyDescent="0.35">
      <c r="A2560">
        <v>2558</v>
      </c>
      <c r="B2560" s="1" t="s">
        <v>2558</v>
      </c>
      <c r="C2560" s="1" t="s">
        <v>6668</v>
      </c>
      <c r="D2560" s="13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312"/>
        <v>1.0888</v>
      </c>
      <c r="P2560" s="4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42093.860023148154</v>
      </c>
      <c r="T2560" s="9">
        <f t="shared" si="317"/>
        <v>42125.582638888889</v>
      </c>
      <c r="U2560" t="str">
        <f t="shared" si="318"/>
        <v>Mar</v>
      </c>
      <c r="V2560" t="str">
        <f t="shared" si="319"/>
        <v>B</v>
      </c>
    </row>
    <row r="2561" spans="1:22" ht="43.5" x14ac:dyDescent="0.35">
      <c r="A2561">
        <v>2559</v>
      </c>
      <c r="B2561" s="1" t="s">
        <v>2559</v>
      </c>
      <c r="C2561" s="1" t="s">
        <v>6669</v>
      </c>
      <c r="D2561" s="13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312"/>
        <v>1.1125</v>
      </c>
      <c r="P2561" s="4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40829.873657407406</v>
      </c>
      <c r="T2561" s="9">
        <f t="shared" si="317"/>
        <v>40862.817361111112</v>
      </c>
      <c r="U2561" t="str">
        <f t="shared" si="318"/>
        <v>Oct</v>
      </c>
      <c r="V2561" t="str">
        <f t="shared" si="319"/>
        <v>B</v>
      </c>
    </row>
    <row r="2562" spans="1:22" ht="43.5" x14ac:dyDescent="0.35">
      <c r="A2562">
        <v>2560</v>
      </c>
      <c r="B2562" s="1" t="s">
        <v>2560</v>
      </c>
      <c r="C2562" s="1" t="s">
        <v>6670</v>
      </c>
      <c r="D2562" s="13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312"/>
        <v>1.0009999999999999</v>
      </c>
      <c r="P2562" s="4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42039.951087962967</v>
      </c>
      <c r="T2562" s="9">
        <f t="shared" si="317"/>
        <v>42069.951087962967</v>
      </c>
      <c r="U2562" t="str">
        <f t="shared" si="318"/>
        <v>Feb</v>
      </c>
      <c r="V2562" t="str">
        <f t="shared" si="319"/>
        <v>B</v>
      </c>
    </row>
    <row r="2563" spans="1:22" ht="43.5" x14ac:dyDescent="0.35">
      <c r="A2563">
        <v>2561</v>
      </c>
      <c r="B2563" s="1" t="s">
        <v>2561</v>
      </c>
      <c r="C2563" s="1" t="s">
        <v>6671</v>
      </c>
      <c r="D2563" s="1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320">E2563/D2563</f>
        <v>0</v>
      </c>
      <c r="P2563" s="4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9">
        <f t="shared" ref="S2563:S2626" si="324">(((J2563/60)/60)/24)+DATE(1970,1,1)</f>
        <v>42260.528807870374</v>
      </c>
      <c r="T2563" s="9">
        <f t="shared" ref="T2563:T2626" si="325">(((I2563/60)/60)/24)+DATE(1970,1,1)</f>
        <v>42290.528807870374</v>
      </c>
      <c r="U2563" t="str">
        <f t="shared" ref="U2563:U2626" si="326">(TEXT(S2563,"mmm"))</f>
        <v>Sep</v>
      </c>
      <c r="V2563" t="str">
        <f t="shared" ref="V2563:V2626" si="327">IF(O2563&lt;1,"A",IF(O2563&lt;2,"B","C"))</f>
        <v>A</v>
      </c>
    </row>
    <row r="2564" spans="1:22" ht="58" x14ac:dyDescent="0.35">
      <c r="A2564">
        <v>2562</v>
      </c>
      <c r="B2564" s="1" t="s">
        <v>2562</v>
      </c>
      <c r="C2564" s="1" t="s">
        <v>6672</v>
      </c>
      <c r="D2564" s="13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320"/>
        <v>7.4999999999999997E-3</v>
      </c>
      <c r="P2564" s="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42594.524756944447</v>
      </c>
      <c r="T2564" s="9">
        <f t="shared" si="325"/>
        <v>42654.524756944447</v>
      </c>
      <c r="U2564" t="str">
        <f t="shared" si="326"/>
        <v>Aug</v>
      </c>
      <c r="V2564" t="str">
        <f t="shared" si="327"/>
        <v>A</v>
      </c>
    </row>
    <row r="2565" spans="1:22" ht="29" x14ac:dyDescent="0.35">
      <c r="A2565">
        <v>2563</v>
      </c>
      <c r="B2565" s="1" t="s">
        <v>2563</v>
      </c>
      <c r="C2565" s="1" t="s">
        <v>6673</v>
      </c>
      <c r="D2565" s="13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320"/>
        <v>0</v>
      </c>
      <c r="P2565" s="4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9">
        <f t="shared" si="324"/>
        <v>42155.139479166668</v>
      </c>
      <c r="T2565" s="9">
        <f t="shared" si="325"/>
        <v>42215.139479166668</v>
      </c>
      <c r="U2565" t="str">
        <f t="shared" si="326"/>
        <v>May</v>
      </c>
      <c r="V2565" t="str">
        <f t="shared" si="327"/>
        <v>A</v>
      </c>
    </row>
    <row r="2566" spans="1:22" ht="43.5" x14ac:dyDescent="0.35">
      <c r="A2566">
        <v>2564</v>
      </c>
      <c r="B2566" s="1" t="s">
        <v>2564</v>
      </c>
      <c r="C2566" s="1" t="s">
        <v>6674</v>
      </c>
      <c r="D2566" s="13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320"/>
        <v>0</v>
      </c>
      <c r="P2566" s="4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41822.040497685186</v>
      </c>
      <c r="T2566" s="9">
        <f t="shared" si="325"/>
        <v>41852.040497685186</v>
      </c>
      <c r="U2566" t="str">
        <f t="shared" si="326"/>
        <v>Jul</v>
      </c>
      <c r="V2566" t="str">
        <f t="shared" si="327"/>
        <v>A</v>
      </c>
    </row>
    <row r="2567" spans="1:22" ht="43.5" x14ac:dyDescent="0.35">
      <c r="A2567">
        <v>2565</v>
      </c>
      <c r="B2567" s="1" t="s">
        <v>2565</v>
      </c>
      <c r="C2567" s="1" t="s">
        <v>6675</v>
      </c>
      <c r="D2567" s="13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320"/>
        <v>0.01</v>
      </c>
      <c r="P2567" s="4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42440.650335648148</v>
      </c>
      <c r="T2567" s="9">
        <f t="shared" si="325"/>
        <v>42499.868055555555</v>
      </c>
      <c r="U2567" t="str">
        <f t="shared" si="326"/>
        <v>Mar</v>
      </c>
      <c r="V2567" t="str">
        <f t="shared" si="327"/>
        <v>A</v>
      </c>
    </row>
    <row r="2568" spans="1:22" ht="43.5" x14ac:dyDescent="0.35">
      <c r="A2568">
        <v>2566</v>
      </c>
      <c r="B2568" s="1" t="s">
        <v>2566</v>
      </c>
      <c r="C2568" s="1" t="s">
        <v>6676</v>
      </c>
      <c r="D2568" s="13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320"/>
        <v>0</v>
      </c>
      <c r="P2568" s="4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41842.980879629627</v>
      </c>
      <c r="T2568" s="9">
        <f t="shared" si="325"/>
        <v>41872.980879629627</v>
      </c>
      <c r="U2568" t="str">
        <f t="shared" si="326"/>
        <v>Jul</v>
      </c>
      <c r="V2568" t="str">
        <f t="shared" si="327"/>
        <v>A</v>
      </c>
    </row>
    <row r="2569" spans="1:22" ht="43.5" x14ac:dyDescent="0.35">
      <c r="A2569">
        <v>2567</v>
      </c>
      <c r="B2569" s="1" t="s">
        <v>2567</v>
      </c>
      <c r="C2569" s="1" t="s">
        <v>6677</v>
      </c>
      <c r="D2569" s="13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320"/>
        <v>2.6666666666666666E-3</v>
      </c>
      <c r="P2569" s="4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42087.878912037035</v>
      </c>
      <c r="T2569" s="9">
        <f t="shared" si="325"/>
        <v>42117.878912037035</v>
      </c>
      <c r="U2569" t="str">
        <f t="shared" si="326"/>
        <v>Mar</v>
      </c>
      <c r="V2569" t="str">
        <f t="shared" si="327"/>
        <v>A</v>
      </c>
    </row>
    <row r="2570" spans="1:22" ht="43.5" x14ac:dyDescent="0.35">
      <c r="A2570">
        <v>2568</v>
      </c>
      <c r="B2570" s="1" t="s">
        <v>2568</v>
      </c>
      <c r="C2570" s="1" t="s">
        <v>6678</v>
      </c>
      <c r="D2570" s="13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320"/>
        <v>5.0000000000000001E-3</v>
      </c>
      <c r="P2570" s="4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42584.666597222225</v>
      </c>
      <c r="T2570" s="9">
        <f t="shared" si="325"/>
        <v>42614.666597222225</v>
      </c>
      <c r="U2570" t="str">
        <f t="shared" si="326"/>
        <v>Aug</v>
      </c>
      <c r="V2570" t="str">
        <f t="shared" si="327"/>
        <v>A</v>
      </c>
    </row>
    <row r="2571" spans="1:22" ht="43.5" x14ac:dyDescent="0.35">
      <c r="A2571">
        <v>2569</v>
      </c>
      <c r="B2571" s="1" t="s">
        <v>2569</v>
      </c>
      <c r="C2571" s="1" t="s">
        <v>6679</v>
      </c>
      <c r="D2571" s="13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320"/>
        <v>2.2307692307692306E-2</v>
      </c>
      <c r="P2571" s="4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42234.105462962965</v>
      </c>
      <c r="T2571" s="9">
        <f t="shared" si="325"/>
        <v>42264.105462962965</v>
      </c>
      <c r="U2571" t="str">
        <f t="shared" si="326"/>
        <v>Aug</v>
      </c>
      <c r="V2571" t="str">
        <f t="shared" si="327"/>
        <v>A</v>
      </c>
    </row>
    <row r="2572" spans="1:22" ht="43.5" x14ac:dyDescent="0.35">
      <c r="A2572">
        <v>2570</v>
      </c>
      <c r="B2572" s="1" t="s">
        <v>2570</v>
      </c>
      <c r="C2572" s="1" t="s">
        <v>6680</v>
      </c>
      <c r="D2572" s="13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320"/>
        <v>8.4285714285714294E-3</v>
      </c>
      <c r="P2572" s="4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42744.903182870374</v>
      </c>
      <c r="T2572" s="9">
        <f t="shared" si="325"/>
        <v>42774.903182870374</v>
      </c>
      <c r="U2572" t="str">
        <f t="shared" si="326"/>
        <v>Jan</v>
      </c>
      <c r="V2572" t="str">
        <f t="shared" si="327"/>
        <v>A</v>
      </c>
    </row>
    <row r="2573" spans="1:22" ht="43.5" x14ac:dyDescent="0.35">
      <c r="A2573">
        <v>2571</v>
      </c>
      <c r="B2573" s="1" t="s">
        <v>2571</v>
      </c>
      <c r="C2573" s="1" t="s">
        <v>6681</v>
      </c>
      <c r="D2573" s="1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320"/>
        <v>2.5000000000000001E-3</v>
      </c>
      <c r="P2573" s="4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42449.341678240744</v>
      </c>
      <c r="T2573" s="9">
        <f t="shared" si="325"/>
        <v>42509.341678240744</v>
      </c>
      <c r="U2573" t="str">
        <f t="shared" si="326"/>
        <v>Mar</v>
      </c>
      <c r="V2573" t="str">
        <f t="shared" si="327"/>
        <v>A</v>
      </c>
    </row>
    <row r="2574" spans="1:22" ht="43.5" x14ac:dyDescent="0.35">
      <c r="A2574">
        <v>2572</v>
      </c>
      <c r="B2574" s="1" t="s">
        <v>2572</v>
      </c>
      <c r="C2574" s="1" t="s">
        <v>6682</v>
      </c>
      <c r="D2574" s="13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320"/>
        <v>0</v>
      </c>
      <c r="P2574" s="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9">
        <f t="shared" si="324"/>
        <v>42077.119409722218</v>
      </c>
      <c r="T2574" s="9">
        <f t="shared" si="325"/>
        <v>42107.119409722218</v>
      </c>
      <c r="U2574" t="str">
        <f t="shared" si="326"/>
        <v>Mar</v>
      </c>
      <c r="V2574" t="str">
        <f t="shared" si="327"/>
        <v>A</v>
      </c>
    </row>
    <row r="2575" spans="1:22" ht="58" x14ac:dyDescent="0.35">
      <c r="A2575">
        <v>2573</v>
      </c>
      <c r="B2575" s="1" t="s">
        <v>2573</v>
      </c>
      <c r="C2575" s="1" t="s">
        <v>6683</v>
      </c>
      <c r="D2575" s="13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320"/>
        <v>0</v>
      </c>
      <c r="P2575" s="4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41829.592002314814</v>
      </c>
      <c r="T2575" s="9">
        <f t="shared" si="325"/>
        <v>41874.592002314814</v>
      </c>
      <c r="U2575" t="str">
        <f t="shared" si="326"/>
        <v>Jul</v>
      </c>
      <c r="V2575" t="str">
        <f t="shared" si="327"/>
        <v>A</v>
      </c>
    </row>
    <row r="2576" spans="1:22" ht="58" x14ac:dyDescent="0.35">
      <c r="A2576">
        <v>2574</v>
      </c>
      <c r="B2576" s="1" t="s">
        <v>2574</v>
      </c>
      <c r="C2576" s="1" t="s">
        <v>6684</v>
      </c>
      <c r="D2576" s="13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320"/>
        <v>0</v>
      </c>
      <c r="P2576" s="4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42487.825752314813</v>
      </c>
      <c r="T2576" s="9">
        <f t="shared" si="325"/>
        <v>42508.825752314813</v>
      </c>
      <c r="U2576" t="str">
        <f t="shared" si="326"/>
        <v>Apr</v>
      </c>
      <c r="V2576" t="str">
        <f t="shared" si="327"/>
        <v>A</v>
      </c>
    </row>
    <row r="2577" spans="1:22" ht="43.5" x14ac:dyDescent="0.35">
      <c r="A2577">
        <v>2575</v>
      </c>
      <c r="B2577" s="1" t="s">
        <v>2575</v>
      </c>
      <c r="C2577" s="1" t="s">
        <v>6685</v>
      </c>
      <c r="D2577" s="13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320"/>
        <v>0</v>
      </c>
      <c r="P2577" s="4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9">
        <f t="shared" si="324"/>
        <v>41986.108726851846</v>
      </c>
      <c r="T2577" s="9">
        <f t="shared" si="325"/>
        <v>42016.108726851846</v>
      </c>
      <c r="U2577" t="str">
        <f t="shared" si="326"/>
        <v>Dec</v>
      </c>
      <c r="V2577" t="str">
        <f t="shared" si="327"/>
        <v>A</v>
      </c>
    </row>
    <row r="2578" spans="1:22" ht="29" x14ac:dyDescent="0.35">
      <c r="A2578">
        <v>2576</v>
      </c>
      <c r="B2578" s="1" t="s">
        <v>2576</v>
      </c>
      <c r="C2578" s="1" t="s">
        <v>6686</v>
      </c>
      <c r="D2578" s="13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320"/>
        <v>0</v>
      </c>
      <c r="P2578" s="4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9">
        <f t="shared" si="324"/>
        <v>42060.00980324074</v>
      </c>
      <c r="T2578" s="9">
        <f t="shared" si="325"/>
        <v>42104.968136574069</v>
      </c>
      <c r="U2578" t="str">
        <f t="shared" si="326"/>
        <v>Feb</v>
      </c>
      <c r="V2578" t="str">
        <f t="shared" si="327"/>
        <v>A</v>
      </c>
    </row>
    <row r="2579" spans="1:22" ht="43.5" x14ac:dyDescent="0.35">
      <c r="A2579">
        <v>2577</v>
      </c>
      <c r="B2579" s="1" t="s">
        <v>2577</v>
      </c>
      <c r="C2579" s="1" t="s">
        <v>6687</v>
      </c>
      <c r="D2579" s="13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320"/>
        <v>0</v>
      </c>
      <c r="P2579" s="4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41830.820567129631</v>
      </c>
      <c r="T2579" s="9">
        <f t="shared" si="325"/>
        <v>41855.820567129631</v>
      </c>
      <c r="U2579" t="str">
        <f t="shared" si="326"/>
        <v>Jul</v>
      </c>
      <c r="V2579" t="str">
        <f t="shared" si="327"/>
        <v>A</v>
      </c>
    </row>
    <row r="2580" spans="1:22" ht="58" x14ac:dyDescent="0.35">
      <c r="A2580">
        <v>2578</v>
      </c>
      <c r="B2580" s="1" t="s">
        <v>2578</v>
      </c>
      <c r="C2580" s="1" t="s">
        <v>6688</v>
      </c>
      <c r="D2580" s="13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320"/>
        <v>0</v>
      </c>
      <c r="P2580" s="4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42238.022905092599</v>
      </c>
      <c r="T2580" s="9">
        <f t="shared" si="325"/>
        <v>42286.708333333328</v>
      </c>
      <c r="U2580" t="str">
        <f t="shared" si="326"/>
        <v>Aug</v>
      </c>
      <c r="V2580" t="str">
        <f t="shared" si="327"/>
        <v>A</v>
      </c>
    </row>
    <row r="2581" spans="1:22" ht="43.5" x14ac:dyDescent="0.35">
      <c r="A2581">
        <v>2579</v>
      </c>
      <c r="B2581" s="1" t="s">
        <v>2579</v>
      </c>
      <c r="C2581" s="1" t="s">
        <v>6689</v>
      </c>
      <c r="D2581" s="13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320"/>
        <v>1.3849999999999999E-3</v>
      </c>
      <c r="P2581" s="4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41837.829895833333</v>
      </c>
      <c r="T2581" s="9">
        <f t="shared" si="325"/>
        <v>41897.829895833333</v>
      </c>
      <c r="U2581" t="str">
        <f t="shared" si="326"/>
        <v>Jul</v>
      </c>
      <c r="V2581" t="str">
        <f t="shared" si="327"/>
        <v>A</v>
      </c>
    </row>
    <row r="2582" spans="1:22" ht="43.5" x14ac:dyDescent="0.35">
      <c r="A2582">
        <v>2580</v>
      </c>
      <c r="B2582" s="1" t="s">
        <v>2580</v>
      </c>
      <c r="C2582" s="1" t="s">
        <v>6690</v>
      </c>
      <c r="D2582" s="13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320"/>
        <v>6.0000000000000001E-3</v>
      </c>
      <c r="P2582" s="4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42110.326423611114</v>
      </c>
      <c r="T2582" s="9">
        <f t="shared" si="325"/>
        <v>42140.125</v>
      </c>
      <c r="U2582" t="str">
        <f t="shared" si="326"/>
        <v>Apr</v>
      </c>
      <c r="V2582" t="str">
        <f t="shared" si="327"/>
        <v>A</v>
      </c>
    </row>
    <row r="2583" spans="1:22" ht="43.5" x14ac:dyDescent="0.35">
      <c r="A2583">
        <v>2581</v>
      </c>
      <c r="B2583" s="1" t="s">
        <v>2581</v>
      </c>
      <c r="C2583" s="1" t="s">
        <v>6691</v>
      </c>
      <c r="D2583" s="1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320"/>
        <v>0.106</v>
      </c>
      <c r="P2583" s="4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42294.628449074073</v>
      </c>
      <c r="T2583" s="9">
        <f t="shared" si="325"/>
        <v>42324.670115740737</v>
      </c>
      <c r="U2583" t="str">
        <f t="shared" si="326"/>
        <v>Oct</v>
      </c>
      <c r="V2583" t="str">
        <f t="shared" si="327"/>
        <v>A</v>
      </c>
    </row>
    <row r="2584" spans="1:22" ht="29" x14ac:dyDescent="0.35">
      <c r="A2584">
        <v>2582</v>
      </c>
      <c r="B2584" s="1" t="s">
        <v>2582</v>
      </c>
      <c r="C2584" s="1" t="s">
        <v>6692</v>
      </c>
      <c r="D2584" s="13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320"/>
        <v>1.1111111111111112E-5</v>
      </c>
      <c r="P2584" s="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42642.988819444443</v>
      </c>
      <c r="T2584" s="9">
        <f t="shared" si="325"/>
        <v>42672.988819444443</v>
      </c>
      <c r="U2584" t="str">
        <f t="shared" si="326"/>
        <v>Sep</v>
      </c>
      <c r="V2584" t="str">
        <f t="shared" si="327"/>
        <v>A</v>
      </c>
    </row>
    <row r="2585" spans="1:22" ht="43.5" x14ac:dyDescent="0.35">
      <c r="A2585">
        <v>2583</v>
      </c>
      <c r="B2585" s="1" t="s">
        <v>2583</v>
      </c>
      <c r="C2585" s="1" t="s">
        <v>6693</v>
      </c>
      <c r="D2585" s="13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320"/>
        <v>5.0000000000000001E-3</v>
      </c>
      <c r="P2585" s="4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42019.76944444445</v>
      </c>
      <c r="T2585" s="9">
        <f t="shared" si="325"/>
        <v>42079.727777777778</v>
      </c>
      <c r="U2585" t="str">
        <f t="shared" si="326"/>
        <v>Jan</v>
      </c>
      <c r="V2585" t="str">
        <f t="shared" si="327"/>
        <v>A</v>
      </c>
    </row>
    <row r="2586" spans="1:22" ht="29" x14ac:dyDescent="0.35">
      <c r="A2586">
        <v>2584</v>
      </c>
      <c r="B2586" s="1" t="s">
        <v>2584</v>
      </c>
      <c r="C2586" s="1" t="s">
        <v>6694</v>
      </c>
      <c r="D2586" s="13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320"/>
        <v>0</v>
      </c>
      <c r="P2586" s="4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42140.173252314817</v>
      </c>
      <c r="T2586" s="9">
        <f t="shared" si="325"/>
        <v>42170.173252314817</v>
      </c>
      <c r="U2586" t="str">
        <f t="shared" si="326"/>
        <v>May</v>
      </c>
      <c r="V2586" t="str">
        <f t="shared" si="327"/>
        <v>A</v>
      </c>
    </row>
    <row r="2587" spans="1:22" ht="43.5" x14ac:dyDescent="0.35">
      <c r="A2587">
        <v>2585</v>
      </c>
      <c r="B2587" s="1" t="s">
        <v>2585</v>
      </c>
      <c r="C2587" s="1" t="s">
        <v>6695</v>
      </c>
      <c r="D2587" s="13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320"/>
        <v>1.6666666666666668E-3</v>
      </c>
      <c r="P2587" s="4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41795.963333333333</v>
      </c>
      <c r="T2587" s="9">
        <f t="shared" si="325"/>
        <v>41825.963333333333</v>
      </c>
      <c r="U2587" t="str">
        <f t="shared" si="326"/>
        <v>Jun</v>
      </c>
      <c r="V2587" t="str">
        <f t="shared" si="327"/>
        <v>A</v>
      </c>
    </row>
    <row r="2588" spans="1:22" ht="29" x14ac:dyDescent="0.35">
      <c r="A2588">
        <v>2586</v>
      </c>
      <c r="B2588" s="1" t="s">
        <v>2586</v>
      </c>
      <c r="C2588" s="1" t="s">
        <v>6696</v>
      </c>
      <c r="D2588" s="13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320"/>
        <v>1.6666666666666668E-3</v>
      </c>
      <c r="P2588" s="4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42333.330277777779</v>
      </c>
      <c r="T2588" s="9">
        <f t="shared" si="325"/>
        <v>42363.330277777779</v>
      </c>
      <c r="U2588" t="str">
        <f t="shared" si="326"/>
        <v>Nov</v>
      </c>
      <c r="V2588" t="str">
        <f t="shared" si="327"/>
        <v>A</v>
      </c>
    </row>
    <row r="2589" spans="1:22" ht="43.5" x14ac:dyDescent="0.35">
      <c r="A2589">
        <v>2587</v>
      </c>
      <c r="B2589" s="1" t="s">
        <v>2587</v>
      </c>
      <c r="C2589" s="1" t="s">
        <v>6697</v>
      </c>
      <c r="D2589" s="13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320"/>
        <v>2.4340000000000001E-2</v>
      </c>
      <c r="P2589" s="4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42338.675381944442</v>
      </c>
      <c r="T2589" s="9">
        <f t="shared" si="325"/>
        <v>42368.675381944442</v>
      </c>
      <c r="U2589" t="str">
        <f t="shared" si="326"/>
        <v>Nov</v>
      </c>
      <c r="V2589" t="str">
        <f t="shared" si="327"/>
        <v>A</v>
      </c>
    </row>
    <row r="2590" spans="1:22" ht="58" x14ac:dyDescent="0.35">
      <c r="A2590">
        <v>2588</v>
      </c>
      <c r="B2590" s="1" t="s">
        <v>2588</v>
      </c>
      <c r="C2590" s="1" t="s">
        <v>6698</v>
      </c>
      <c r="D2590" s="13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320"/>
        <v>3.8833333333333331E-2</v>
      </c>
      <c r="P2590" s="4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42042.676226851851</v>
      </c>
      <c r="T2590" s="9">
        <f t="shared" si="325"/>
        <v>42094.551388888889</v>
      </c>
      <c r="U2590" t="str">
        <f t="shared" si="326"/>
        <v>Feb</v>
      </c>
      <c r="V2590" t="str">
        <f t="shared" si="327"/>
        <v>A</v>
      </c>
    </row>
    <row r="2591" spans="1:22" ht="43.5" x14ac:dyDescent="0.35">
      <c r="A2591">
        <v>2589</v>
      </c>
      <c r="B2591" s="1" t="s">
        <v>2589</v>
      </c>
      <c r="C2591" s="1" t="s">
        <v>6699</v>
      </c>
      <c r="D2591" s="13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320"/>
        <v>1E-4</v>
      </c>
      <c r="P2591" s="4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42422.536192129628</v>
      </c>
      <c r="T2591" s="9">
        <f t="shared" si="325"/>
        <v>42452.494525462964</v>
      </c>
      <c r="U2591" t="str">
        <f t="shared" si="326"/>
        <v>Feb</v>
      </c>
      <c r="V2591" t="str">
        <f t="shared" si="327"/>
        <v>A</v>
      </c>
    </row>
    <row r="2592" spans="1:22" ht="43.5" x14ac:dyDescent="0.35">
      <c r="A2592">
        <v>2590</v>
      </c>
      <c r="B2592" s="1" t="s">
        <v>2590</v>
      </c>
      <c r="C2592" s="1" t="s">
        <v>6700</v>
      </c>
      <c r="D2592" s="13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320"/>
        <v>0</v>
      </c>
      <c r="P2592" s="4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42388.589085648149</v>
      </c>
      <c r="T2592" s="9">
        <f t="shared" si="325"/>
        <v>42395.589085648149</v>
      </c>
      <c r="U2592" t="str">
        <f t="shared" si="326"/>
        <v>Jan</v>
      </c>
      <c r="V2592" t="str">
        <f t="shared" si="327"/>
        <v>A</v>
      </c>
    </row>
    <row r="2593" spans="1:22" ht="43.5" x14ac:dyDescent="0.35">
      <c r="A2593">
        <v>2591</v>
      </c>
      <c r="B2593" s="1" t="s">
        <v>2591</v>
      </c>
      <c r="C2593" s="1" t="s">
        <v>6701</v>
      </c>
      <c r="D2593" s="1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320"/>
        <v>1.7333333333333333E-2</v>
      </c>
      <c r="P2593" s="4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42382.906527777777</v>
      </c>
      <c r="T2593" s="9">
        <f t="shared" si="325"/>
        <v>42442.864861111113</v>
      </c>
      <c r="U2593" t="str">
        <f t="shared" si="326"/>
        <v>Jan</v>
      </c>
      <c r="V2593" t="str">
        <f t="shared" si="327"/>
        <v>A</v>
      </c>
    </row>
    <row r="2594" spans="1:22" ht="58" x14ac:dyDescent="0.35">
      <c r="A2594">
        <v>2592</v>
      </c>
      <c r="B2594" s="1" t="s">
        <v>2592</v>
      </c>
      <c r="C2594" s="1" t="s">
        <v>6702</v>
      </c>
      <c r="D2594" s="13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320"/>
        <v>1.6666666666666668E-3</v>
      </c>
      <c r="P2594" s="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41887.801168981481</v>
      </c>
      <c r="T2594" s="9">
        <f t="shared" si="325"/>
        <v>41917.801168981481</v>
      </c>
      <c r="U2594" t="str">
        <f t="shared" si="326"/>
        <v>Sep</v>
      </c>
      <c r="V2594" t="str">
        <f t="shared" si="327"/>
        <v>A</v>
      </c>
    </row>
    <row r="2595" spans="1:22" ht="43.5" x14ac:dyDescent="0.35">
      <c r="A2595">
        <v>2593</v>
      </c>
      <c r="B2595" s="1" t="s">
        <v>2593</v>
      </c>
      <c r="C2595" s="1" t="s">
        <v>6703</v>
      </c>
      <c r="D2595" s="13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320"/>
        <v>0</v>
      </c>
      <c r="P2595" s="4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42089.84520833334</v>
      </c>
      <c r="T2595" s="9">
        <f t="shared" si="325"/>
        <v>42119.84520833334</v>
      </c>
      <c r="U2595" t="str">
        <f t="shared" si="326"/>
        <v>Mar</v>
      </c>
      <c r="V2595" t="str">
        <f t="shared" si="327"/>
        <v>A</v>
      </c>
    </row>
    <row r="2596" spans="1:22" ht="43.5" x14ac:dyDescent="0.35">
      <c r="A2596">
        <v>2594</v>
      </c>
      <c r="B2596" s="1" t="s">
        <v>2594</v>
      </c>
      <c r="C2596" s="1" t="s">
        <v>6704</v>
      </c>
      <c r="D2596" s="13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320"/>
        <v>1.2500000000000001E-5</v>
      </c>
      <c r="P2596" s="4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41828.967916666668</v>
      </c>
      <c r="T2596" s="9">
        <f t="shared" si="325"/>
        <v>41858.967916666668</v>
      </c>
      <c r="U2596" t="str">
        <f t="shared" si="326"/>
        <v>Jul</v>
      </c>
      <c r="V2596" t="str">
        <f t="shared" si="327"/>
        <v>A</v>
      </c>
    </row>
    <row r="2597" spans="1:22" ht="29" x14ac:dyDescent="0.35">
      <c r="A2597">
        <v>2595</v>
      </c>
      <c r="B2597" s="1" t="s">
        <v>2595</v>
      </c>
      <c r="C2597" s="1" t="s">
        <v>6705</v>
      </c>
      <c r="D2597" s="13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320"/>
        <v>0.12166666666666667</v>
      </c>
      <c r="P2597" s="4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42760.244212962964</v>
      </c>
      <c r="T2597" s="9">
        <f t="shared" si="325"/>
        <v>42790.244212962964</v>
      </c>
      <c r="U2597" t="str">
        <f t="shared" si="326"/>
        <v>Jan</v>
      </c>
      <c r="V2597" t="str">
        <f t="shared" si="327"/>
        <v>A</v>
      </c>
    </row>
    <row r="2598" spans="1:22" ht="58" x14ac:dyDescent="0.35">
      <c r="A2598">
        <v>2596</v>
      </c>
      <c r="B2598" s="1" t="s">
        <v>2596</v>
      </c>
      <c r="C2598" s="1" t="s">
        <v>6706</v>
      </c>
      <c r="D2598" s="13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320"/>
        <v>0.23588571428571428</v>
      </c>
      <c r="P2598" s="4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41828.664456018516</v>
      </c>
      <c r="T2598" s="9">
        <f t="shared" si="325"/>
        <v>41858.664456018516</v>
      </c>
      <c r="U2598" t="str">
        <f t="shared" si="326"/>
        <v>Jul</v>
      </c>
      <c r="V2598" t="str">
        <f t="shared" si="327"/>
        <v>A</v>
      </c>
    </row>
    <row r="2599" spans="1:22" ht="43.5" x14ac:dyDescent="0.35">
      <c r="A2599">
        <v>2597</v>
      </c>
      <c r="B2599" s="1" t="s">
        <v>2597</v>
      </c>
      <c r="C2599" s="1" t="s">
        <v>6707</v>
      </c>
      <c r="D2599" s="13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320"/>
        <v>5.6666666666666664E-2</v>
      </c>
      <c r="P2599" s="4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42510.341631944444</v>
      </c>
      <c r="T2599" s="9">
        <f t="shared" si="325"/>
        <v>42540.341631944444</v>
      </c>
      <c r="U2599" t="str">
        <f t="shared" si="326"/>
        <v>May</v>
      </c>
      <c r="V2599" t="str">
        <f t="shared" si="327"/>
        <v>A</v>
      </c>
    </row>
    <row r="2600" spans="1:22" ht="43.5" x14ac:dyDescent="0.35">
      <c r="A2600">
        <v>2598</v>
      </c>
      <c r="B2600" s="1" t="s">
        <v>2598</v>
      </c>
      <c r="C2600" s="1" t="s">
        <v>6708</v>
      </c>
      <c r="D2600" s="13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320"/>
        <v>0.39</v>
      </c>
      <c r="P2600" s="4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42240.840289351851</v>
      </c>
      <c r="T2600" s="9">
        <f t="shared" si="325"/>
        <v>42270.840289351851</v>
      </c>
      <c r="U2600" t="str">
        <f t="shared" si="326"/>
        <v>Aug</v>
      </c>
      <c r="V2600" t="str">
        <f t="shared" si="327"/>
        <v>A</v>
      </c>
    </row>
    <row r="2601" spans="1:22" ht="29" x14ac:dyDescent="0.35">
      <c r="A2601">
        <v>2599</v>
      </c>
      <c r="B2601" s="1" t="s">
        <v>2599</v>
      </c>
      <c r="C2601" s="1" t="s">
        <v>6709</v>
      </c>
      <c r="D2601" s="13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320"/>
        <v>9.9546510341776348E-3</v>
      </c>
      <c r="P2601" s="4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41809.754016203704</v>
      </c>
      <c r="T2601" s="9">
        <f t="shared" si="325"/>
        <v>41854.754016203704</v>
      </c>
      <c r="U2601" t="str">
        <f t="shared" si="326"/>
        <v>Jun</v>
      </c>
      <c r="V2601" t="str">
        <f t="shared" si="327"/>
        <v>A</v>
      </c>
    </row>
    <row r="2602" spans="1:22" ht="43.5" x14ac:dyDescent="0.35">
      <c r="A2602">
        <v>2600</v>
      </c>
      <c r="B2602" s="1" t="s">
        <v>2600</v>
      </c>
      <c r="C2602" s="1" t="s">
        <v>6710</v>
      </c>
      <c r="D2602" s="13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320"/>
        <v>6.9320000000000007E-2</v>
      </c>
      <c r="P2602" s="4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42394.900462962964</v>
      </c>
      <c r="T2602" s="9">
        <f t="shared" si="325"/>
        <v>42454.858796296292</v>
      </c>
      <c r="U2602" t="str">
        <f t="shared" si="326"/>
        <v>Jan</v>
      </c>
      <c r="V2602" t="str">
        <f t="shared" si="327"/>
        <v>A</v>
      </c>
    </row>
    <row r="2603" spans="1:22" ht="58" x14ac:dyDescent="0.35">
      <c r="A2603">
        <v>2601</v>
      </c>
      <c r="B2603" s="1" t="s">
        <v>2601</v>
      </c>
      <c r="C2603" s="1" t="s">
        <v>6711</v>
      </c>
      <c r="D2603" s="1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320"/>
        <v>6.6139999999999999</v>
      </c>
      <c r="P2603" s="4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41150.902187499996</v>
      </c>
      <c r="T2603" s="9">
        <f t="shared" si="325"/>
        <v>41165.165972222225</v>
      </c>
      <c r="U2603" t="str">
        <f t="shared" si="326"/>
        <v>Aug</v>
      </c>
      <c r="V2603" t="str">
        <f t="shared" si="327"/>
        <v>C</v>
      </c>
    </row>
    <row r="2604" spans="1:22" ht="43.5" x14ac:dyDescent="0.35">
      <c r="A2604">
        <v>2602</v>
      </c>
      <c r="B2604" s="1" t="s">
        <v>2602</v>
      </c>
      <c r="C2604" s="1" t="s">
        <v>6712</v>
      </c>
      <c r="D2604" s="13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320"/>
        <v>3.2609166666666667</v>
      </c>
      <c r="P2604" s="4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41915.747314814813</v>
      </c>
      <c r="T2604" s="9">
        <f t="shared" si="325"/>
        <v>41955.888888888891</v>
      </c>
      <c r="U2604" t="str">
        <f t="shared" si="326"/>
        <v>Oct</v>
      </c>
      <c r="V2604" t="str">
        <f t="shared" si="327"/>
        <v>C</v>
      </c>
    </row>
    <row r="2605" spans="1:22" ht="29" x14ac:dyDescent="0.35">
      <c r="A2605">
        <v>2603</v>
      </c>
      <c r="B2605" s="1" t="s">
        <v>2603</v>
      </c>
      <c r="C2605" s="1" t="s">
        <v>6713</v>
      </c>
      <c r="D2605" s="13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320"/>
        <v>1.0148571428571429</v>
      </c>
      <c r="P2605" s="4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41617.912662037037</v>
      </c>
      <c r="T2605" s="9">
        <f t="shared" si="325"/>
        <v>41631.912662037037</v>
      </c>
      <c r="U2605" t="str">
        <f t="shared" si="326"/>
        <v>Dec</v>
      </c>
      <c r="V2605" t="str">
        <f t="shared" si="327"/>
        <v>B</v>
      </c>
    </row>
    <row r="2606" spans="1:22" ht="43.5" x14ac:dyDescent="0.35">
      <c r="A2606">
        <v>2604</v>
      </c>
      <c r="B2606" s="1" t="s">
        <v>2604</v>
      </c>
      <c r="C2606" s="1" t="s">
        <v>6714</v>
      </c>
      <c r="D2606" s="13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320"/>
        <v>1.0421799999999999</v>
      </c>
      <c r="P2606" s="4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40998.051192129627</v>
      </c>
      <c r="T2606" s="9">
        <f t="shared" si="325"/>
        <v>41028.051192129627</v>
      </c>
      <c r="U2606" t="str">
        <f t="shared" si="326"/>
        <v>Mar</v>
      </c>
      <c r="V2606" t="str">
        <f t="shared" si="327"/>
        <v>B</v>
      </c>
    </row>
    <row r="2607" spans="1:22" ht="43.5" x14ac:dyDescent="0.35">
      <c r="A2607">
        <v>2605</v>
      </c>
      <c r="B2607" s="1" t="s">
        <v>2605</v>
      </c>
      <c r="C2607" s="1" t="s">
        <v>6715</v>
      </c>
      <c r="D2607" s="13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320"/>
        <v>1.0742157000000001</v>
      </c>
      <c r="P2607" s="4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42508.541550925926</v>
      </c>
      <c r="T2607" s="9">
        <f t="shared" si="325"/>
        <v>42538.541550925926</v>
      </c>
      <c r="U2607" t="str">
        <f t="shared" si="326"/>
        <v>May</v>
      </c>
      <c r="V2607" t="str">
        <f t="shared" si="327"/>
        <v>B</v>
      </c>
    </row>
    <row r="2608" spans="1:22" ht="58" x14ac:dyDescent="0.35">
      <c r="A2608">
        <v>2606</v>
      </c>
      <c r="B2608" s="1" t="s">
        <v>2606</v>
      </c>
      <c r="C2608" s="1" t="s">
        <v>6716</v>
      </c>
      <c r="D2608" s="13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320"/>
        <v>1.1005454545454545</v>
      </c>
      <c r="P2608" s="4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41726.712754629632</v>
      </c>
      <c r="T2608" s="9">
        <f t="shared" si="325"/>
        <v>41758.712754629632</v>
      </c>
      <c r="U2608" t="str">
        <f t="shared" si="326"/>
        <v>Mar</v>
      </c>
      <c r="V2608" t="str">
        <f t="shared" si="327"/>
        <v>B</v>
      </c>
    </row>
    <row r="2609" spans="1:22" ht="43.5" x14ac:dyDescent="0.35">
      <c r="A2609">
        <v>2607</v>
      </c>
      <c r="B2609" s="1" t="s">
        <v>2607</v>
      </c>
      <c r="C2609" s="1" t="s">
        <v>6717</v>
      </c>
      <c r="D2609" s="13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320"/>
        <v>4.077</v>
      </c>
      <c r="P2609" s="4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42184.874675925923</v>
      </c>
      <c r="T2609" s="9">
        <f t="shared" si="325"/>
        <v>42228.083333333328</v>
      </c>
      <c r="U2609" t="str">
        <f t="shared" si="326"/>
        <v>Jun</v>
      </c>
      <c r="V2609" t="str">
        <f t="shared" si="327"/>
        <v>C</v>
      </c>
    </row>
    <row r="2610" spans="1:22" ht="43.5" x14ac:dyDescent="0.35">
      <c r="A2610">
        <v>2608</v>
      </c>
      <c r="B2610" s="1" t="s">
        <v>2608</v>
      </c>
      <c r="C2610" s="1" t="s">
        <v>6718</v>
      </c>
      <c r="D2610" s="13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320"/>
        <v>2.2392500000000002</v>
      </c>
      <c r="P2610" s="4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42767.801712962959</v>
      </c>
      <c r="T2610" s="9">
        <f t="shared" si="325"/>
        <v>42809</v>
      </c>
      <c r="U2610" t="str">
        <f t="shared" si="326"/>
        <v>Feb</v>
      </c>
      <c r="V2610" t="str">
        <f t="shared" si="327"/>
        <v>C</v>
      </c>
    </row>
    <row r="2611" spans="1:22" ht="58" x14ac:dyDescent="0.35">
      <c r="A2611">
        <v>2609</v>
      </c>
      <c r="B2611" s="1" t="s">
        <v>2609</v>
      </c>
      <c r="C2611" s="1" t="s">
        <v>6719</v>
      </c>
      <c r="D2611" s="13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320"/>
        <v>3.038011142857143</v>
      </c>
      <c r="P2611" s="4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41075.237858796296</v>
      </c>
      <c r="T2611" s="9">
        <f t="shared" si="325"/>
        <v>41105.237858796296</v>
      </c>
      <c r="U2611" t="str">
        <f t="shared" si="326"/>
        <v>Jun</v>
      </c>
      <c r="V2611" t="str">
        <f t="shared" si="327"/>
        <v>C</v>
      </c>
    </row>
    <row r="2612" spans="1:22" ht="43.5" x14ac:dyDescent="0.35">
      <c r="A2612">
        <v>2610</v>
      </c>
      <c r="B2612" s="1" t="s">
        <v>2610</v>
      </c>
      <c r="C2612" s="1" t="s">
        <v>6720</v>
      </c>
      <c r="D2612" s="13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320"/>
        <v>1.4132510432681749</v>
      </c>
      <c r="P2612" s="4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42564.881076388891</v>
      </c>
      <c r="T2612" s="9">
        <f t="shared" si="325"/>
        <v>42604.290972222225</v>
      </c>
      <c r="U2612" t="str">
        <f t="shared" si="326"/>
        <v>Jul</v>
      </c>
      <c r="V2612" t="str">
        <f t="shared" si="327"/>
        <v>B</v>
      </c>
    </row>
    <row r="2613" spans="1:22" ht="58" x14ac:dyDescent="0.35">
      <c r="A2613">
        <v>2611</v>
      </c>
      <c r="B2613" s="1" t="s">
        <v>2611</v>
      </c>
      <c r="C2613" s="1" t="s">
        <v>6721</v>
      </c>
      <c r="D2613" s="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320"/>
        <v>27.906363636363636</v>
      </c>
      <c r="P2613" s="4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42704.335810185185</v>
      </c>
      <c r="T2613" s="9">
        <f t="shared" si="325"/>
        <v>42737.957638888889</v>
      </c>
      <c r="U2613" t="str">
        <f t="shared" si="326"/>
        <v>Nov</v>
      </c>
      <c r="V2613" t="str">
        <f t="shared" si="327"/>
        <v>C</v>
      </c>
    </row>
    <row r="2614" spans="1:22" ht="43.5" x14ac:dyDescent="0.35">
      <c r="A2614">
        <v>2612</v>
      </c>
      <c r="B2614" s="1" t="s">
        <v>2612</v>
      </c>
      <c r="C2614" s="1" t="s">
        <v>6722</v>
      </c>
      <c r="D2614" s="13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320"/>
        <v>1.7176130000000001</v>
      </c>
      <c r="P2614" s="4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41982.143171296295</v>
      </c>
      <c r="T2614" s="9">
        <f t="shared" si="325"/>
        <v>42013.143171296295</v>
      </c>
      <c r="U2614" t="str">
        <f t="shared" si="326"/>
        <v>Dec</v>
      </c>
      <c r="V2614" t="str">
        <f t="shared" si="327"/>
        <v>B</v>
      </c>
    </row>
    <row r="2615" spans="1:22" ht="43.5" x14ac:dyDescent="0.35">
      <c r="A2615">
        <v>2613</v>
      </c>
      <c r="B2615" s="1" t="s">
        <v>2613</v>
      </c>
      <c r="C2615" s="1" t="s">
        <v>6723</v>
      </c>
      <c r="D2615" s="13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320"/>
        <v>1.0101333333333333</v>
      </c>
      <c r="P2615" s="4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41143.81821759259</v>
      </c>
      <c r="T2615" s="9">
        <f t="shared" si="325"/>
        <v>41173.81821759259</v>
      </c>
      <c r="U2615" t="str">
        <f t="shared" si="326"/>
        <v>Aug</v>
      </c>
      <c r="V2615" t="str">
        <f t="shared" si="327"/>
        <v>B</v>
      </c>
    </row>
    <row r="2616" spans="1:22" ht="43.5" x14ac:dyDescent="0.35">
      <c r="A2616">
        <v>2614</v>
      </c>
      <c r="B2616" s="1" t="s">
        <v>2614</v>
      </c>
      <c r="C2616" s="1" t="s">
        <v>6724</v>
      </c>
      <c r="D2616" s="13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320"/>
        <v>1.02</v>
      </c>
      <c r="P2616" s="4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41730.708472222221</v>
      </c>
      <c r="T2616" s="9">
        <f t="shared" si="325"/>
        <v>41759.208333333336</v>
      </c>
      <c r="U2616" t="str">
        <f t="shared" si="326"/>
        <v>Apr</v>
      </c>
      <c r="V2616" t="str">
        <f t="shared" si="327"/>
        <v>B</v>
      </c>
    </row>
    <row r="2617" spans="1:22" ht="43.5" x14ac:dyDescent="0.35">
      <c r="A2617">
        <v>2615</v>
      </c>
      <c r="B2617" s="1" t="s">
        <v>2615</v>
      </c>
      <c r="C2617" s="1" t="s">
        <v>6725</v>
      </c>
      <c r="D2617" s="13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320"/>
        <v>1.6976511744127936</v>
      </c>
      <c r="P2617" s="4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42453.49726851852</v>
      </c>
      <c r="T2617" s="9">
        <f t="shared" si="325"/>
        <v>42490.5</v>
      </c>
      <c r="U2617" t="str">
        <f t="shared" si="326"/>
        <v>Mar</v>
      </c>
      <c r="V2617" t="str">
        <f t="shared" si="327"/>
        <v>B</v>
      </c>
    </row>
    <row r="2618" spans="1:22" ht="43.5" x14ac:dyDescent="0.35">
      <c r="A2618">
        <v>2616</v>
      </c>
      <c r="B2618" s="1" t="s">
        <v>2616</v>
      </c>
      <c r="C2618" s="1" t="s">
        <v>6726</v>
      </c>
      <c r="D2618" s="13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320"/>
        <v>1.14534</v>
      </c>
      <c r="P2618" s="4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42211.99454861111</v>
      </c>
      <c r="T2618" s="9">
        <f t="shared" si="325"/>
        <v>42241.99454861111</v>
      </c>
      <c r="U2618" t="str">
        <f t="shared" si="326"/>
        <v>Jul</v>
      </c>
      <c r="V2618" t="str">
        <f t="shared" si="327"/>
        <v>B</v>
      </c>
    </row>
    <row r="2619" spans="1:22" ht="43.5" x14ac:dyDescent="0.35">
      <c r="A2619">
        <v>2617</v>
      </c>
      <c r="B2619" s="1" t="s">
        <v>2617</v>
      </c>
      <c r="C2619" s="1" t="s">
        <v>6727</v>
      </c>
      <c r="D2619" s="13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320"/>
        <v>8.7759999999999998</v>
      </c>
      <c r="P2619" s="4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41902.874432870369</v>
      </c>
      <c r="T2619" s="9">
        <f t="shared" si="325"/>
        <v>41932.874432870369</v>
      </c>
      <c r="U2619" t="str">
        <f t="shared" si="326"/>
        <v>Sep</v>
      </c>
      <c r="V2619" t="str">
        <f t="shared" si="327"/>
        <v>C</v>
      </c>
    </row>
    <row r="2620" spans="1:22" ht="29" x14ac:dyDescent="0.35">
      <c r="A2620">
        <v>2618</v>
      </c>
      <c r="B2620" s="1" t="s">
        <v>2618</v>
      </c>
      <c r="C2620" s="1" t="s">
        <v>6728</v>
      </c>
      <c r="D2620" s="13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320"/>
        <v>1.0538666666666667</v>
      </c>
      <c r="P2620" s="4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42279.792372685188</v>
      </c>
      <c r="T2620" s="9">
        <f t="shared" si="325"/>
        <v>42339.834039351852</v>
      </c>
      <c r="U2620" t="str">
        <f t="shared" si="326"/>
        <v>Oct</v>
      </c>
      <c r="V2620" t="str">
        <f t="shared" si="327"/>
        <v>B</v>
      </c>
    </row>
    <row r="2621" spans="1:22" ht="43.5" x14ac:dyDescent="0.35">
      <c r="A2621">
        <v>2619</v>
      </c>
      <c r="B2621" s="1" t="s">
        <v>2619</v>
      </c>
      <c r="C2621" s="1" t="s">
        <v>6729</v>
      </c>
      <c r="D2621" s="13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320"/>
        <v>1.8839999999999999</v>
      </c>
      <c r="P2621" s="4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42273.884305555555</v>
      </c>
      <c r="T2621" s="9">
        <f t="shared" si="325"/>
        <v>42300.458333333328</v>
      </c>
      <c r="U2621" t="str">
        <f t="shared" si="326"/>
        <v>Sep</v>
      </c>
      <c r="V2621" t="str">
        <f t="shared" si="327"/>
        <v>B</v>
      </c>
    </row>
    <row r="2622" spans="1:22" ht="43.5" x14ac:dyDescent="0.35">
      <c r="A2622">
        <v>2620</v>
      </c>
      <c r="B2622" s="1" t="s">
        <v>2620</v>
      </c>
      <c r="C2622" s="1" t="s">
        <v>6730</v>
      </c>
      <c r="D2622" s="13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320"/>
        <v>1.436523076923077</v>
      </c>
      <c r="P2622" s="4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42251.16715277778</v>
      </c>
      <c r="T2622" s="9">
        <f t="shared" si="325"/>
        <v>42288.041666666672</v>
      </c>
      <c r="U2622" t="str">
        <f t="shared" si="326"/>
        <v>Sep</v>
      </c>
      <c r="V2622" t="str">
        <f t="shared" si="327"/>
        <v>B</v>
      </c>
    </row>
    <row r="2623" spans="1:22" ht="43.5" x14ac:dyDescent="0.35">
      <c r="A2623">
        <v>2621</v>
      </c>
      <c r="B2623" s="1" t="s">
        <v>2621</v>
      </c>
      <c r="C2623" s="1" t="s">
        <v>6731</v>
      </c>
      <c r="D2623" s="1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320"/>
        <v>1.4588000000000001</v>
      </c>
      <c r="P2623" s="4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42115.74754629629</v>
      </c>
      <c r="T2623" s="9">
        <f t="shared" si="325"/>
        <v>42145.74754629629</v>
      </c>
      <c r="U2623" t="str">
        <f t="shared" si="326"/>
        <v>Apr</v>
      </c>
      <c r="V2623" t="str">
        <f t="shared" si="327"/>
        <v>B</v>
      </c>
    </row>
    <row r="2624" spans="1:22" ht="43.5" x14ac:dyDescent="0.35">
      <c r="A2624">
        <v>2622</v>
      </c>
      <c r="B2624" s="1" t="s">
        <v>2622</v>
      </c>
      <c r="C2624" s="1" t="s">
        <v>6732</v>
      </c>
      <c r="D2624" s="13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320"/>
        <v>1.3118399999999999</v>
      </c>
      <c r="P2624" s="4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42689.74324074074</v>
      </c>
      <c r="T2624" s="9">
        <f t="shared" si="325"/>
        <v>42734.74324074074</v>
      </c>
      <c r="U2624" t="str">
        <f t="shared" si="326"/>
        <v>Nov</v>
      </c>
      <c r="V2624" t="str">
        <f t="shared" si="327"/>
        <v>B</v>
      </c>
    </row>
    <row r="2625" spans="1:22" ht="43.5" x14ac:dyDescent="0.35">
      <c r="A2625">
        <v>2623</v>
      </c>
      <c r="B2625" s="1" t="s">
        <v>2623</v>
      </c>
      <c r="C2625" s="1" t="s">
        <v>6733</v>
      </c>
      <c r="D2625" s="13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320"/>
        <v>1.1399999999999999</v>
      </c>
      <c r="P2625" s="4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42692.256550925929</v>
      </c>
      <c r="T2625" s="9">
        <f t="shared" si="325"/>
        <v>42706.256550925929</v>
      </c>
      <c r="U2625" t="str">
        <f t="shared" si="326"/>
        <v>Nov</v>
      </c>
      <c r="V2625" t="str">
        <f t="shared" si="327"/>
        <v>B</v>
      </c>
    </row>
    <row r="2626" spans="1:22" ht="43.5" x14ac:dyDescent="0.35">
      <c r="A2626">
        <v>2624</v>
      </c>
      <c r="B2626" s="1" t="s">
        <v>2624</v>
      </c>
      <c r="C2626" s="1" t="s">
        <v>6734</v>
      </c>
      <c r="D2626" s="13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320"/>
        <v>13.794206249999998</v>
      </c>
      <c r="P2626" s="4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41144.42155092593</v>
      </c>
      <c r="T2626" s="9">
        <f t="shared" si="325"/>
        <v>41165.42155092593</v>
      </c>
      <c r="U2626" t="str">
        <f t="shared" si="326"/>
        <v>Aug</v>
      </c>
      <c r="V2626" t="str">
        <f t="shared" si="327"/>
        <v>C</v>
      </c>
    </row>
    <row r="2627" spans="1:22" ht="58" x14ac:dyDescent="0.35">
      <c r="A2627">
        <v>2625</v>
      </c>
      <c r="B2627" s="1" t="s">
        <v>2625</v>
      </c>
      <c r="C2627" s="1" t="s">
        <v>6735</v>
      </c>
      <c r="D2627" s="13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328">E2627/D2627</f>
        <v>9.56</v>
      </c>
      <c r="P2627" s="4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9">
        <f t="shared" ref="S2627:S2690" si="332">(((J2627/60)/60)/24)+DATE(1970,1,1)</f>
        <v>42658.810277777782</v>
      </c>
      <c r="T2627" s="9">
        <f t="shared" ref="T2627:T2690" si="333">(((I2627/60)/60)/24)+DATE(1970,1,1)</f>
        <v>42683.851944444439</v>
      </c>
      <c r="U2627" t="str">
        <f t="shared" ref="U2627:U2690" si="334">(TEXT(S2627,"mmm"))</f>
        <v>Oct</v>
      </c>
      <c r="V2627" t="str">
        <f t="shared" ref="V2627:V2690" si="335">IF(O2627&lt;1,"A",IF(O2627&lt;2,"B","C"))</f>
        <v>C</v>
      </c>
    </row>
    <row r="2628" spans="1:22" ht="43.5" x14ac:dyDescent="0.35">
      <c r="A2628">
        <v>2626</v>
      </c>
      <c r="B2628" s="1" t="s">
        <v>2626</v>
      </c>
      <c r="C2628" s="1" t="s">
        <v>6736</v>
      </c>
      <c r="D2628" s="13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328"/>
        <v>1.1200000000000001</v>
      </c>
      <c r="P2628" s="4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42128.628113425926</v>
      </c>
      <c r="T2628" s="9">
        <f t="shared" si="333"/>
        <v>42158.628113425926</v>
      </c>
      <c r="U2628" t="str">
        <f t="shared" si="334"/>
        <v>May</v>
      </c>
      <c r="V2628" t="str">
        <f t="shared" si="335"/>
        <v>B</v>
      </c>
    </row>
    <row r="2629" spans="1:22" ht="43.5" x14ac:dyDescent="0.35">
      <c r="A2629">
        <v>2627</v>
      </c>
      <c r="B2629" s="1" t="s">
        <v>2627</v>
      </c>
      <c r="C2629" s="1" t="s">
        <v>6737</v>
      </c>
      <c r="D2629" s="13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328"/>
        <v>6.4666666666666668</v>
      </c>
      <c r="P2629" s="4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42304.829409722224</v>
      </c>
      <c r="T2629" s="9">
        <f t="shared" si="333"/>
        <v>42334.871076388896</v>
      </c>
      <c r="U2629" t="str">
        <f t="shared" si="334"/>
        <v>Oct</v>
      </c>
      <c r="V2629" t="str">
        <f t="shared" si="335"/>
        <v>C</v>
      </c>
    </row>
    <row r="2630" spans="1:22" ht="43.5" x14ac:dyDescent="0.35">
      <c r="A2630">
        <v>2628</v>
      </c>
      <c r="B2630" s="1" t="s">
        <v>2628</v>
      </c>
      <c r="C2630" s="1" t="s">
        <v>6738</v>
      </c>
      <c r="D2630" s="13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328"/>
        <v>1.1036948748510131</v>
      </c>
      <c r="P2630" s="4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41953.966053240743</v>
      </c>
      <c r="T2630" s="9">
        <f t="shared" si="333"/>
        <v>41973.966053240743</v>
      </c>
      <c r="U2630" t="str">
        <f t="shared" si="334"/>
        <v>Nov</v>
      </c>
      <c r="V2630" t="str">
        <f t="shared" si="335"/>
        <v>B</v>
      </c>
    </row>
    <row r="2631" spans="1:22" ht="29" x14ac:dyDescent="0.35">
      <c r="A2631">
        <v>2629</v>
      </c>
      <c r="B2631" s="1" t="s">
        <v>2629</v>
      </c>
      <c r="C2631" s="1" t="s">
        <v>6739</v>
      </c>
      <c r="D2631" s="13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328"/>
        <v>1.2774000000000001</v>
      </c>
      <c r="P2631" s="4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42108.538449074069</v>
      </c>
      <c r="T2631" s="9">
        <f t="shared" si="333"/>
        <v>42138.538449074069</v>
      </c>
      <c r="U2631" t="str">
        <f t="shared" si="334"/>
        <v>Apr</v>
      </c>
      <c r="V2631" t="str">
        <f t="shared" si="335"/>
        <v>B</v>
      </c>
    </row>
    <row r="2632" spans="1:22" ht="43.5" x14ac:dyDescent="0.35">
      <c r="A2632">
        <v>2630</v>
      </c>
      <c r="B2632" s="1" t="s">
        <v>2630</v>
      </c>
      <c r="C2632" s="1" t="s">
        <v>6740</v>
      </c>
      <c r="D2632" s="13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328"/>
        <v>1.579</v>
      </c>
      <c r="P2632" s="4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42524.105462962965</v>
      </c>
      <c r="T2632" s="9">
        <f t="shared" si="333"/>
        <v>42551.416666666672</v>
      </c>
      <c r="U2632" t="str">
        <f t="shared" si="334"/>
        <v>Jun</v>
      </c>
      <c r="V2632" t="str">
        <f t="shared" si="335"/>
        <v>B</v>
      </c>
    </row>
    <row r="2633" spans="1:22" ht="43.5" x14ac:dyDescent="0.35">
      <c r="A2633">
        <v>2631</v>
      </c>
      <c r="B2633" s="1" t="s">
        <v>2631</v>
      </c>
      <c r="C2633" s="1" t="s">
        <v>6741</v>
      </c>
      <c r="D2633" s="1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328"/>
        <v>1.1466525000000001</v>
      </c>
      <c r="P2633" s="4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42218.169293981482</v>
      </c>
      <c r="T2633" s="9">
        <f t="shared" si="333"/>
        <v>42246.169293981482</v>
      </c>
      <c r="U2633" t="str">
        <f t="shared" si="334"/>
        <v>Aug</v>
      </c>
      <c r="V2633" t="str">
        <f t="shared" si="335"/>
        <v>B</v>
      </c>
    </row>
    <row r="2634" spans="1:22" ht="43.5" x14ac:dyDescent="0.35">
      <c r="A2634">
        <v>2632</v>
      </c>
      <c r="B2634" s="1" t="s">
        <v>2632</v>
      </c>
      <c r="C2634" s="1" t="s">
        <v>6742</v>
      </c>
      <c r="D2634" s="13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328"/>
        <v>1.3700934579439252</v>
      </c>
      <c r="P2634" s="4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42494.061793981484</v>
      </c>
      <c r="T2634" s="9">
        <f t="shared" si="333"/>
        <v>42519.061793981484</v>
      </c>
      <c r="U2634" t="str">
        <f t="shared" si="334"/>
        <v>May</v>
      </c>
      <c r="V2634" t="str">
        <f t="shared" si="335"/>
        <v>B</v>
      </c>
    </row>
    <row r="2635" spans="1:22" ht="43.5" x14ac:dyDescent="0.35">
      <c r="A2635">
        <v>2633</v>
      </c>
      <c r="B2635" s="1" t="s">
        <v>2633</v>
      </c>
      <c r="C2635" s="1" t="s">
        <v>6743</v>
      </c>
      <c r="D2635" s="13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328"/>
        <v>3.5461999999999998</v>
      </c>
      <c r="P2635" s="4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41667.823287037041</v>
      </c>
      <c r="T2635" s="9">
        <f t="shared" si="333"/>
        <v>41697.958333333336</v>
      </c>
      <c r="U2635" t="str">
        <f t="shared" si="334"/>
        <v>Jan</v>
      </c>
      <c r="V2635" t="str">
        <f t="shared" si="335"/>
        <v>C</v>
      </c>
    </row>
    <row r="2636" spans="1:22" ht="43.5" x14ac:dyDescent="0.35">
      <c r="A2636">
        <v>2634</v>
      </c>
      <c r="B2636" s="1" t="s">
        <v>2634</v>
      </c>
      <c r="C2636" s="1" t="s">
        <v>6744</v>
      </c>
      <c r="D2636" s="13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328"/>
        <v>1.0602150537634409</v>
      </c>
      <c r="P2636" s="4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42612.656493055561</v>
      </c>
      <c r="T2636" s="9">
        <f t="shared" si="333"/>
        <v>42642.656493055561</v>
      </c>
      <c r="U2636" t="str">
        <f t="shared" si="334"/>
        <v>Aug</v>
      </c>
      <c r="V2636" t="str">
        <f t="shared" si="335"/>
        <v>B</v>
      </c>
    </row>
    <row r="2637" spans="1:22" ht="43.5" x14ac:dyDescent="0.35">
      <c r="A2637">
        <v>2635</v>
      </c>
      <c r="B2637" s="1" t="s">
        <v>2635</v>
      </c>
      <c r="C2637" s="1" t="s">
        <v>6745</v>
      </c>
      <c r="D2637" s="13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328"/>
        <v>1</v>
      </c>
      <c r="P2637" s="4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42037.950937500005</v>
      </c>
      <c r="T2637" s="9">
        <f t="shared" si="333"/>
        <v>42072.909270833334</v>
      </c>
      <c r="U2637" t="str">
        <f t="shared" si="334"/>
        <v>Feb</v>
      </c>
      <c r="V2637" t="str">
        <f t="shared" si="335"/>
        <v>B</v>
      </c>
    </row>
    <row r="2638" spans="1:22" ht="58" x14ac:dyDescent="0.35">
      <c r="A2638">
        <v>2636</v>
      </c>
      <c r="B2638" s="1" t="s">
        <v>2636</v>
      </c>
      <c r="C2638" s="1" t="s">
        <v>6746</v>
      </c>
      <c r="D2638" s="13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328"/>
        <v>1.873</v>
      </c>
      <c r="P2638" s="4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42636.614745370374</v>
      </c>
      <c r="T2638" s="9">
        <f t="shared" si="333"/>
        <v>42659.041666666672</v>
      </c>
      <c r="U2638" t="str">
        <f t="shared" si="334"/>
        <v>Sep</v>
      </c>
      <c r="V2638" t="str">
        <f t="shared" si="335"/>
        <v>B</v>
      </c>
    </row>
    <row r="2639" spans="1:22" ht="29" x14ac:dyDescent="0.35">
      <c r="A2639">
        <v>2637</v>
      </c>
      <c r="B2639" s="1" t="s">
        <v>2637</v>
      </c>
      <c r="C2639" s="1" t="s">
        <v>6747</v>
      </c>
      <c r="D2639" s="13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328"/>
        <v>1.6619999999999999</v>
      </c>
      <c r="P2639" s="4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42639.549479166672</v>
      </c>
      <c r="T2639" s="9">
        <f t="shared" si="333"/>
        <v>42655.549479166672</v>
      </c>
      <c r="U2639" t="str">
        <f t="shared" si="334"/>
        <v>Sep</v>
      </c>
      <c r="V2639" t="str">
        <f t="shared" si="335"/>
        <v>B</v>
      </c>
    </row>
    <row r="2640" spans="1:22" ht="43.5" x14ac:dyDescent="0.35">
      <c r="A2640">
        <v>2638</v>
      </c>
      <c r="B2640" s="1" t="s">
        <v>2638</v>
      </c>
      <c r="C2640" s="1" t="s">
        <v>6748</v>
      </c>
      <c r="D2640" s="13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328"/>
        <v>1.0172910662824208</v>
      </c>
      <c r="P2640" s="4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41989.913136574076</v>
      </c>
      <c r="T2640" s="9">
        <f t="shared" si="333"/>
        <v>42019.913136574076</v>
      </c>
      <c r="U2640" t="str">
        <f t="shared" si="334"/>
        <v>Dec</v>
      </c>
      <c r="V2640" t="str">
        <f t="shared" si="335"/>
        <v>B</v>
      </c>
    </row>
    <row r="2641" spans="1:22" ht="43.5" x14ac:dyDescent="0.35">
      <c r="A2641">
        <v>2639</v>
      </c>
      <c r="B2641" s="1" t="s">
        <v>2639</v>
      </c>
      <c r="C2641" s="1" t="s">
        <v>6749</v>
      </c>
      <c r="D2641" s="13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328"/>
        <v>1.64</v>
      </c>
      <c r="P2641" s="4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42024.86513888889</v>
      </c>
      <c r="T2641" s="9">
        <f t="shared" si="333"/>
        <v>42054.86513888889</v>
      </c>
      <c r="U2641" t="str">
        <f t="shared" si="334"/>
        <v>Jan</v>
      </c>
      <c r="V2641" t="str">
        <f t="shared" si="335"/>
        <v>B</v>
      </c>
    </row>
    <row r="2642" spans="1:22" ht="58" x14ac:dyDescent="0.35">
      <c r="A2642">
        <v>2640</v>
      </c>
      <c r="B2642" s="1" t="s">
        <v>2640</v>
      </c>
      <c r="C2642" s="1" t="s">
        <v>6750</v>
      </c>
      <c r="D2642" s="13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328"/>
        <v>1.0566666666666666</v>
      </c>
      <c r="P2642" s="4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42103.160578703704</v>
      </c>
      <c r="T2642" s="9">
        <f t="shared" si="333"/>
        <v>42163.160578703704</v>
      </c>
      <c r="U2642" t="str">
        <f t="shared" si="334"/>
        <v>Apr</v>
      </c>
      <c r="V2642" t="str">
        <f t="shared" si="335"/>
        <v>B</v>
      </c>
    </row>
    <row r="2643" spans="1:22" ht="29" x14ac:dyDescent="0.35">
      <c r="A2643">
        <v>2641</v>
      </c>
      <c r="B2643" s="1" t="s">
        <v>2641</v>
      </c>
      <c r="C2643" s="1" t="s">
        <v>6751</v>
      </c>
      <c r="D2643" s="1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328"/>
        <v>0.01</v>
      </c>
      <c r="P2643" s="4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41880.827118055553</v>
      </c>
      <c r="T2643" s="9">
        <f t="shared" si="333"/>
        <v>41897.839583333334</v>
      </c>
      <c r="U2643" t="str">
        <f t="shared" si="334"/>
        <v>Aug</v>
      </c>
      <c r="V2643" t="str">
        <f t="shared" si="335"/>
        <v>A</v>
      </c>
    </row>
    <row r="2644" spans="1:22" ht="58" x14ac:dyDescent="0.35">
      <c r="A2644">
        <v>2642</v>
      </c>
      <c r="B2644" s="1" t="s">
        <v>2642</v>
      </c>
      <c r="C2644" s="1" t="s">
        <v>6752</v>
      </c>
      <c r="D2644" s="13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328"/>
        <v>0</v>
      </c>
      <c r="P2644" s="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42536.246620370366</v>
      </c>
      <c r="T2644" s="9">
        <f t="shared" si="333"/>
        <v>42566.289583333331</v>
      </c>
      <c r="U2644" t="str">
        <f t="shared" si="334"/>
        <v>Jun</v>
      </c>
      <c r="V2644" t="str">
        <f t="shared" si="335"/>
        <v>A</v>
      </c>
    </row>
    <row r="2645" spans="1:22" ht="58" x14ac:dyDescent="0.35">
      <c r="A2645">
        <v>2643</v>
      </c>
      <c r="B2645" s="1" t="s">
        <v>2643</v>
      </c>
      <c r="C2645" s="1" t="s">
        <v>6753</v>
      </c>
      <c r="D2645" s="13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328"/>
        <v>0.33559730999999998</v>
      </c>
      <c r="P2645" s="4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42689.582349537035</v>
      </c>
      <c r="T2645" s="9">
        <f t="shared" si="333"/>
        <v>42725.332638888889</v>
      </c>
      <c r="U2645" t="str">
        <f t="shared" si="334"/>
        <v>Nov</v>
      </c>
      <c r="V2645" t="str">
        <f t="shared" si="335"/>
        <v>A</v>
      </c>
    </row>
    <row r="2646" spans="1:22" ht="43.5" x14ac:dyDescent="0.35">
      <c r="A2646">
        <v>2644</v>
      </c>
      <c r="B2646" s="1" t="s">
        <v>2644</v>
      </c>
      <c r="C2646" s="1" t="s">
        <v>6754</v>
      </c>
      <c r="D2646" s="13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328"/>
        <v>2.053E-2</v>
      </c>
      <c r="P2646" s="4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42774.792071759264</v>
      </c>
      <c r="T2646" s="9">
        <f t="shared" si="333"/>
        <v>42804.792071759264</v>
      </c>
      <c r="U2646" t="str">
        <f t="shared" si="334"/>
        <v>Feb</v>
      </c>
      <c r="V2646" t="str">
        <f t="shared" si="335"/>
        <v>A</v>
      </c>
    </row>
    <row r="2647" spans="1:22" ht="43.5" x14ac:dyDescent="0.35">
      <c r="A2647">
        <v>2645</v>
      </c>
      <c r="B2647" s="1" t="s">
        <v>2645</v>
      </c>
      <c r="C2647" s="1" t="s">
        <v>6755</v>
      </c>
      <c r="D2647" s="13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328"/>
        <v>0.105</v>
      </c>
      <c r="P2647" s="4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41921.842627314814</v>
      </c>
      <c r="T2647" s="9">
        <f t="shared" si="333"/>
        <v>41951.884293981479</v>
      </c>
      <c r="U2647" t="str">
        <f t="shared" si="334"/>
        <v>Oct</v>
      </c>
      <c r="V2647" t="str">
        <f t="shared" si="335"/>
        <v>A</v>
      </c>
    </row>
    <row r="2648" spans="1:22" ht="43.5" x14ac:dyDescent="0.35">
      <c r="A2648">
        <v>2646</v>
      </c>
      <c r="B2648" s="1" t="s">
        <v>2646</v>
      </c>
      <c r="C2648" s="1" t="s">
        <v>6756</v>
      </c>
      <c r="D2648" s="13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328"/>
        <v>8.4172839999999999E-2</v>
      </c>
      <c r="P2648" s="4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42226.313298611116</v>
      </c>
      <c r="T2648" s="9">
        <f t="shared" si="333"/>
        <v>42256.313298611116</v>
      </c>
      <c r="U2648" t="str">
        <f t="shared" si="334"/>
        <v>Aug</v>
      </c>
      <c r="V2648" t="str">
        <f t="shared" si="335"/>
        <v>A</v>
      </c>
    </row>
    <row r="2649" spans="1:22" ht="43.5" x14ac:dyDescent="0.35">
      <c r="A2649">
        <v>2647</v>
      </c>
      <c r="B2649" s="1" t="s">
        <v>2647</v>
      </c>
      <c r="C2649" s="1" t="s">
        <v>6757</v>
      </c>
      <c r="D2649" s="13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328"/>
        <v>1.44E-2</v>
      </c>
      <c r="P2649" s="4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42200.261793981481</v>
      </c>
      <c r="T2649" s="9">
        <f t="shared" si="333"/>
        <v>42230.261793981481</v>
      </c>
      <c r="U2649" t="str">
        <f t="shared" si="334"/>
        <v>Jul</v>
      </c>
      <c r="V2649" t="str">
        <f t="shared" si="335"/>
        <v>A</v>
      </c>
    </row>
    <row r="2650" spans="1:22" ht="58" x14ac:dyDescent="0.35">
      <c r="A2650">
        <v>2648</v>
      </c>
      <c r="B2650" s="1" t="s">
        <v>2648</v>
      </c>
      <c r="C2650" s="1" t="s">
        <v>6758</v>
      </c>
      <c r="D2650" s="13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328"/>
        <v>8.8333333333333337E-3</v>
      </c>
      <c r="P2650" s="4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42408.714814814812</v>
      </c>
      <c r="T2650" s="9">
        <f t="shared" si="333"/>
        <v>42438.714814814812</v>
      </c>
      <c r="U2650" t="str">
        <f t="shared" si="334"/>
        <v>Feb</v>
      </c>
      <c r="V2650" t="str">
        <f t="shared" si="335"/>
        <v>A</v>
      </c>
    </row>
    <row r="2651" spans="1:22" ht="29" x14ac:dyDescent="0.35">
      <c r="A2651">
        <v>2649</v>
      </c>
      <c r="B2651" s="1" t="s">
        <v>2649</v>
      </c>
      <c r="C2651" s="1" t="s">
        <v>6759</v>
      </c>
      <c r="D2651" s="13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328"/>
        <v>9.9200000000000004E-4</v>
      </c>
      <c r="P2651" s="4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42341.99700231482</v>
      </c>
      <c r="T2651" s="9">
        <f t="shared" si="333"/>
        <v>42401.99700231482</v>
      </c>
      <c r="U2651" t="str">
        <f t="shared" si="334"/>
        <v>Dec</v>
      </c>
      <c r="V2651" t="str">
        <f t="shared" si="335"/>
        <v>A</v>
      </c>
    </row>
    <row r="2652" spans="1:22" ht="58" x14ac:dyDescent="0.35">
      <c r="A2652">
        <v>2650</v>
      </c>
      <c r="B2652" s="1" t="s">
        <v>2650</v>
      </c>
      <c r="C2652" s="1" t="s">
        <v>6760</v>
      </c>
      <c r="D2652" s="13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328"/>
        <v>5.966666666666667E-3</v>
      </c>
      <c r="P2652" s="4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42695.624340277776</v>
      </c>
      <c r="T2652" s="9">
        <f t="shared" si="333"/>
        <v>42725.624340277776</v>
      </c>
      <c r="U2652" t="str">
        <f t="shared" si="334"/>
        <v>Nov</v>
      </c>
      <c r="V2652" t="str">
        <f t="shared" si="335"/>
        <v>A</v>
      </c>
    </row>
    <row r="2653" spans="1:22" ht="43.5" x14ac:dyDescent="0.35">
      <c r="A2653">
        <v>2651</v>
      </c>
      <c r="B2653" s="1" t="s">
        <v>2651</v>
      </c>
      <c r="C2653" s="1" t="s">
        <v>6761</v>
      </c>
      <c r="D2653" s="1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328"/>
        <v>1.8689285714285714E-2</v>
      </c>
      <c r="P2653" s="4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42327.805659722217</v>
      </c>
      <c r="T2653" s="9">
        <f t="shared" si="333"/>
        <v>42355.805659722217</v>
      </c>
      <c r="U2653" t="str">
        <f t="shared" si="334"/>
        <v>Nov</v>
      </c>
      <c r="V2653" t="str">
        <f t="shared" si="335"/>
        <v>A</v>
      </c>
    </row>
    <row r="2654" spans="1:22" ht="43.5" x14ac:dyDescent="0.35">
      <c r="A2654">
        <v>2652</v>
      </c>
      <c r="B2654" s="1" t="s">
        <v>2652</v>
      </c>
      <c r="C2654" s="1" t="s">
        <v>6762</v>
      </c>
      <c r="D2654" s="13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328"/>
        <v>8.8500000000000002E-3</v>
      </c>
      <c r="P2654" s="4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41953.158854166672</v>
      </c>
      <c r="T2654" s="9">
        <f t="shared" si="333"/>
        <v>41983.158854166672</v>
      </c>
      <c r="U2654" t="str">
        <f t="shared" si="334"/>
        <v>Nov</v>
      </c>
      <c r="V2654" t="str">
        <f t="shared" si="335"/>
        <v>A</v>
      </c>
    </row>
    <row r="2655" spans="1:22" ht="43.5" x14ac:dyDescent="0.35">
      <c r="A2655">
        <v>2653</v>
      </c>
      <c r="B2655" s="1" t="s">
        <v>2653</v>
      </c>
      <c r="C2655" s="1" t="s">
        <v>6763</v>
      </c>
      <c r="D2655" s="13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328"/>
        <v>0.1152156862745098</v>
      </c>
      <c r="P2655" s="4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41771.651932870373</v>
      </c>
      <c r="T2655" s="9">
        <f t="shared" si="333"/>
        <v>41803.166666666664</v>
      </c>
      <c r="U2655" t="str">
        <f t="shared" si="334"/>
        <v>May</v>
      </c>
      <c r="V2655" t="str">
        <f t="shared" si="335"/>
        <v>A</v>
      </c>
    </row>
    <row r="2656" spans="1:22" ht="43.5" x14ac:dyDescent="0.35">
      <c r="A2656">
        <v>2654</v>
      </c>
      <c r="B2656" s="1" t="s">
        <v>2654</v>
      </c>
      <c r="C2656" s="1" t="s">
        <v>6764</v>
      </c>
      <c r="D2656" s="13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328"/>
        <v>5.1000000000000004E-4</v>
      </c>
      <c r="P2656" s="4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42055.600995370376</v>
      </c>
      <c r="T2656" s="9">
        <f t="shared" si="333"/>
        <v>42115.559328703705</v>
      </c>
      <c r="U2656" t="str">
        <f t="shared" si="334"/>
        <v>Feb</v>
      </c>
      <c r="V2656" t="str">
        <f t="shared" si="335"/>
        <v>A</v>
      </c>
    </row>
    <row r="2657" spans="1:22" x14ac:dyDescent="0.35">
      <c r="A2657">
        <v>2655</v>
      </c>
      <c r="B2657" s="1" t="s">
        <v>2655</v>
      </c>
      <c r="C2657" s="1" t="s">
        <v>6765</v>
      </c>
      <c r="D2657" s="13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328"/>
        <v>0.21033333333333334</v>
      </c>
      <c r="P2657" s="4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42381.866284722222</v>
      </c>
      <c r="T2657" s="9">
        <f t="shared" si="333"/>
        <v>42409.833333333328</v>
      </c>
      <c r="U2657" t="str">
        <f t="shared" si="334"/>
        <v>Jan</v>
      </c>
      <c r="V2657" t="str">
        <f t="shared" si="335"/>
        <v>A</v>
      </c>
    </row>
    <row r="2658" spans="1:22" ht="29" x14ac:dyDescent="0.35">
      <c r="A2658">
        <v>2656</v>
      </c>
      <c r="B2658" s="1" t="s">
        <v>2656</v>
      </c>
      <c r="C2658" s="1" t="s">
        <v>6766</v>
      </c>
      <c r="D2658" s="13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328"/>
        <v>0.11436666666666667</v>
      </c>
      <c r="P2658" s="4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42767.688518518517</v>
      </c>
      <c r="T2658" s="9">
        <f t="shared" si="333"/>
        <v>42806.791666666672</v>
      </c>
      <c r="U2658" t="str">
        <f t="shared" si="334"/>
        <v>Feb</v>
      </c>
      <c r="V2658" t="str">
        <f t="shared" si="335"/>
        <v>A</v>
      </c>
    </row>
    <row r="2659" spans="1:22" ht="43.5" x14ac:dyDescent="0.35">
      <c r="A2659">
        <v>2657</v>
      </c>
      <c r="B2659" s="1" t="s">
        <v>2657</v>
      </c>
      <c r="C2659" s="1" t="s">
        <v>6767</v>
      </c>
      <c r="D2659" s="13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328"/>
        <v>0.18737933333333334</v>
      </c>
      <c r="P2659" s="4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42551.928854166668</v>
      </c>
      <c r="T2659" s="9">
        <f t="shared" si="333"/>
        <v>42585.0625</v>
      </c>
      <c r="U2659" t="str">
        <f t="shared" si="334"/>
        <v>Jun</v>
      </c>
      <c r="V2659" t="str">
        <f t="shared" si="335"/>
        <v>A</v>
      </c>
    </row>
    <row r="2660" spans="1:22" ht="43.5" x14ac:dyDescent="0.35">
      <c r="A2660">
        <v>2658</v>
      </c>
      <c r="B2660" s="1" t="s">
        <v>2658</v>
      </c>
      <c r="C2660" s="1" t="s">
        <v>6768</v>
      </c>
      <c r="D2660" s="13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328"/>
        <v>9.2857142857142856E-4</v>
      </c>
      <c r="P2660" s="4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42551.884189814817</v>
      </c>
      <c r="T2660" s="9">
        <f t="shared" si="333"/>
        <v>42581.884189814817</v>
      </c>
      <c r="U2660" t="str">
        <f t="shared" si="334"/>
        <v>Jun</v>
      </c>
      <c r="V2660" t="str">
        <f t="shared" si="335"/>
        <v>A</v>
      </c>
    </row>
    <row r="2661" spans="1:22" x14ac:dyDescent="0.35">
      <c r="A2661">
        <v>2659</v>
      </c>
      <c r="B2661" s="1" t="s">
        <v>2659</v>
      </c>
      <c r="C2661" s="1" t="s">
        <v>6769</v>
      </c>
      <c r="D2661" s="13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328"/>
        <v>2.720408163265306E-2</v>
      </c>
      <c r="P2661" s="4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42082.069560185191</v>
      </c>
      <c r="T2661" s="9">
        <f t="shared" si="333"/>
        <v>42112.069560185191</v>
      </c>
      <c r="U2661" t="str">
        <f t="shared" si="334"/>
        <v>Mar</v>
      </c>
      <c r="V2661" t="str">
        <f t="shared" si="335"/>
        <v>A</v>
      </c>
    </row>
    <row r="2662" spans="1:22" ht="58" x14ac:dyDescent="0.35">
      <c r="A2662">
        <v>2660</v>
      </c>
      <c r="B2662" s="1" t="s">
        <v>2660</v>
      </c>
      <c r="C2662" s="1" t="s">
        <v>6770</v>
      </c>
      <c r="D2662" s="13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328"/>
        <v>9.5E-4</v>
      </c>
      <c r="P2662" s="4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42272.713171296295</v>
      </c>
      <c r="T2662" s="9">
        <f t="shared" si="333"/>
        <v>42332.754837962959</v>
      </c>
      <c r="U2662" t="str">
        <f t="shared" si="334"/>
        <v>Sep</v>
      </c>
      <c r="V2662" t="str">
        <f t="shared" si="335"/>
        <v>A</v>
      </c>
    </row>
    <row r="2663" spans="1:22" ht="43.5" x14ac:dyDescent="0.35">
      <c r="A2663">
        <v>2661</v>
      </c>
      <c r="B2663" s="1" t="s">
        <v>2661</v>
      </c>
      <c r="C2663" s="1" t="s">
        <v>6771</v>
      </c>
      <c r="D2663" s="1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328"/>
        <v>1.0289999999999999</v>
      </c>
      <c r="P2663" s="4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41542.958449074074</v>
      </c>
      <c r="T2663" s="9">
        <f t="shared" si="333"/>
        <v>41572.958449074074</v>
      </c>
      <c r="U2663" t="str">
        <f t="shared" si="334"/>
        <v>Sep</v>
      </c>
      <c r="V2663" t="str">
        <f t="shared" si="335"/>
        <v>B</v>
      </c>
    </row>
    <row r="2664" spans="1:22" ht="43.5" x14ac:dyDescent="0.35">
      <c r="A2664">
        <v>2662</v>
      </c>
      <c r="B2664" s="1" t="s">
        <v>2662</v>
      </c>
      <c r="C2664" s="1" t="s">
        <v>6772</v>
      </c>
      <c r="D2664" s="13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328"/>
        <v>1.0680000000000001</v>
      </c>
      <c r="P2664" s="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42207.746678240743</v>
      </c>
      <c r="T2664" s="9">
        <f t="shared" si="333"/>
        <v>42237.746678240743</v>
      </c>
      <c r="U2664" t="str">
        <f t="shared" si="334"/>
        <v>Jul</v>
      </c>
      <c r="V2664" t="str">
        <f t="shared" si="335"/>
        <v>B</v>
      </c>
    </row>
    <row r="2665" spans="1:22" ht="43.5" x14ac:dyDescent="0.35">
      <c r="A2665">
        <v>2663</v>
      </c>
      <c r="B2665" s="1" t="s">
        <v>2663</v>
      </c>
      <c r="C2665" s="1" t="s">
        <v>6773</v>
      </c>
      <c r="D2665" s="13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328"/>
        <v>1.0459624999999999</v>
      </c>
      <c r="P2665" s="4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42222.622766203705</v>
      </c>
      <c r="T2665" s="9">
        <f t="shared" si="333"/>
        <v>42251.625</v>
      </c>
      <c r="U2665" t="str">
        <f t="shared" si="334"/>
        <v>Aug</v>
      </c>
      <c r="V2665" t="str">
        <f t="shared" si="335"/>
        <v>B</v>
      </c>
    </row>
    <row r="2666" spans="1:22" ht="43.5" x14ac:dyDescent="0.35">
      <c r="A2666">
        <v>2664</v>
      </c>
      <c r="B2666" s="1" t="s">
        <v>2664</v>
      </c>
      <c r="C2666" s="1" t="s">
        <v>6774</v>
      </c>
      <c r="D2666" s="13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328"/>
        <v>1.0342857142857143</v>
      </c>
      <c r="P2666" s="4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42313.02542824074</v>
      </c>
      <c r="T2666" s="9">
        <f t="shared" si="333"/>
        <v>42347.290972222225</v>
      </c>
      <c r="U2666" t="str">
        <f t="shared" si="334"/>
        <v>Nov</v>
      </c>
      <c r="V2666" t="str">
        <f t="shared" si="335"/>
        <v>B</v>
      </c>
    </row>
    <row r="2667" spans="1:22" ht="58" x14ac:dyDescent="0.35">
      <c r="A2667">
        <v>2665</v>
      </c>
      <c r="B2667" s="1" t="s">
        <v>2665</v>
      </c>
      <c r="C2667" s="1" t="s">
        <v>6775</v>
      </c>
      <c r="D2667" s="13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328"/>
        <v>1.2314285714285715</v>
      </c>
      <c r="P2667" s="4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42083.895532407405</v>
      </c>
      <c r="T2667" s="9">
        <f t="shared" si="333"/>
        <v>42128.895532407405</v>
      </c>
      <c r="U2667" t="str">
        <f t="shared" si="334"/>
        <v>Mar</v>
      </c>
      <c r="V2667" t="str">
        <f t="shared" si="335"/>
        <v>B</v>
      </c>
    </row>
    <row r="2668" spans="1:22" ht="43.5" x14ac:dyDescent="0.35">
      <c r="A2668">
        <v>2666</v>
      </c>
      <c r="B2668" s="1" t="s">
        <v>2666</v>
      </c>
      <c r="C2668" s="1" t="s">
        <v>6776</v>
      </c>
      <c r="D2668" s="13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328"/>
        <v>1.592951</v>
      </c>
      <c r="P2668" s="4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42235.764340277776</v>
      </c>
      <c r="T2668" s="9">
        <f t="shared" si="333"/>
        <v>42272.875</v>
      </c>
      <c r="U2668" t="str">
        <f t="shared" si="334"/>
        <v>Aug</v>
      </c>
      <c r="V2668" t="str">
        <f t="shared" si="335"/>
        <v>B</v>
      </c>
    </row>
    <row r="2669" spans="1:22" ht="58" x14ac:dyDescent="0.35">
      <c r="A2669">
        <v>2667</v>
      </c>
      <c r="B2669" s="1" t="s">
        <v>2667</v>
      </c>
      <c r="C2669" s="1" t="s">
        <v>6777</v>
      </c>
      <c r="D2669" s="13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328"/>
        <v>1.1066666666666667</v>
      </c>
      <c r="P2669" s="4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42380.926111111112</v>
      </c>
      <c r="T2669" s="9">
        <f t="shared" si="333"/>
        <v>42410.926111111112</v>
      </c>
      <c r="U2669" t="str">
        <f t="shared" si="334"/>
        <v>Jan</v>
      </c>
      <c r="V2669" t="str">
        <f t="shared" si="335"/>
        <v>B</v>
      </c>
    </row>
    <row r="2670" spans="1:22" ht="29" x14ac:dyDescent="0.35">
      <c r="A2670">
        <v>2668</v>
      </c>
      <c r="B2670" s="1" t="s">
        <v>2668</v>
      </c>
      <c r="C2670" s="1" t="s">
        <v>6778</v>
      </c>
      <c r="D2670" s="13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328"/>
        <v>1.7070000000000001</v>
      </c>
      <c r="P2670" s="4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42275.588715277772</v>
      </c>
      <c r="T2670" s="9">
        <f t="shared" si="333"/>
        <v>42317.60555555555</v>
      </c>
      <c r="U2670" t="str">
        <f t="shared" si="334"/>
        <v>Sep</v>
      </c>
      <c r="V2670" t="str">
        <f t="shared" si="335"/>
        <v>B</v>
      </c>
    </row>
    <row r="2671" spans="1:22" ht="43.5" x14ac:dyDescent="0.35">
      <c r="A2671">
        <v>2669</v>
      </c>
      <c r="B2671" s="1" t="s">
        <v>2669</v>
      </c>
      <c r="C2671" s="1" t="s">
        <v>6779</v>
      </c>
      <c r="D2671" s="13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328"/>
        <v>1.25125</v>
      </c>
      <c r="P2671" s="4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42319.035833333335</v>
      </c>
      <c r="T2671" s="9">
        <f t="shared" si="333"/>
        <v>42379.035833333335</v>
      </c>
      <c r="U2671" t="str">
        <f t="shared" si="334"/>
        <v>Nov</v>
      </c>
      <c r="V2671" t="str">
        <f t="shared" si="335"/>
        <v>B</v>
      </c>
    </row>
    <row r="2672" spans="1:22" ht="43.5" x14ac:dyDescent="0.35">
      <c r="A2672">
        <v>2670</v>
      </c>
      <c r="B2672" s="1" t="s">
        <v>2670</v>
      </c>
      <c r="C2672" s="1" t="s">
        <v>6780</v>
      </c>
      <c r="D2672" s="13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328"/>
        <v>6.4158609339642042E-2</v>
      </c>
      <c r="P2672" s="4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41821.020601851851</v>
      </c>
      <c r="T2672" s="9">
        <f t="shared" si="333"/>
        <v>41849.020601851851</v>
      </c>
      <c r="U2672" t="str">
        <f t="shared" si="334"/>
        <v>Jul</v>
      </c>
      <c r="V2672" t="str">
        <f t="shared" si="335"/>
        <v>A</v>
      </c>
    </row>
    <row r="2673" spans="1:22" ht="43.5" x14ac:dyDescent="0.35">
      <c r="A2673">
        <v>2671</v>
      </c>
      <c r="B2673" s="1" t="s">
        <v>2671</v>
      </c>
      <c r="C2673" s="1" t="s">
        <v>6781</v>
      </c>
      <c r="D2673" s="1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328"/>
        <v>0.11344</v>
      </c>
      <c r="P2673" s="4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41962.749027777783</v>
      </c>
      <c r="T2673" s="9">
        <f t="shared" si="333"/>
        <v>41992.818055555559</v>
      </c>
      <c r="U2673" t="str">
        <f t="shared" si="334"/>
        <v>Nov</v>
      </c>
      <c r="V2673" t="str">
        <f t="shared" si="335"/>
        <v>A</v>
      </c>
    </row>
    <row r="2674" spans="1:22" ht="58" x14ac:dyDescent="0.35">
      <c r="A2674">
        <v>2672</v>
      </c>
      <c r="B2674" s="1" t="s">
        <v>2672</v>
      </c>
      <c r="C2674" s="1" t="s">
        <v>6782</v>
      </c>
      <c r="D2674" s="13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328"/>
        <v>0.33189999999999997</v>
      </c>
      <c r="P2674" s="4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42344.884143518517</v>
      </c>
      <c r="T2674" s="9">
        <f t="shared" si="333"/>
        <v>42366.25</v>
      </c>
      <c r="U2674" t="str">
        <f t="shared" si="334"/>
        <v>Dec</v>
      </c>
      <c r="V2674" t="str">
        <f t="shared" si="335"/>
        <v>A</v>
      </c>
    </row>
    <row r="2675" spans="1:22" ht="58" x14ac:dyDescent="0.35">
      <c r="A2675">
        <v>2673</v>
      </c>
      <c r="B2675" s="1" t="s">
        <v>2673</v>
      </c>
      <c r="C2675" s="1" t="s">
        <v>6783</v>
      </c>
      <c r="D2675" s="13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328"/>
        <v>0.27579999999999999</v>
      </c>
      <c r="P2675" s="4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41912.541655092595</v>
      </c>
      <c r="T2675" s="9">
        <f t="shared" si="333"/>
        <v>41941.947916666664</v>
      </c>
      <c r="U2675" t="str">
        <f t="shared" si="334"/>
        <v>Sep</v>
      </c>
      <c r="V2675" t="str">
        <f t="shared" si="335"/>
        <v>A</v>
      </c>
    </row>
    <row r="2676" spans="1:22" ht="58" x14ac:dyDescent="0.35">
      <c r="A2676">
        <v>2674</v>
      </c>
      <c r="B2676" s="1" t="s">
        <v>2674</v>
      </c>
      <c r="C2676" s="1" t="s">
        <v>6784</v>
      </c>
      <c r="D2676" s="13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328"/>
        <v>0.62839999999999996</v>
      </c>
      <c r="P2676" s="4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42529.632754629631</v>
      </c>
      <c r="T2676" s="9">
        <f t="shared" si="333"/>
        <v>42556.207638888889</v>
      </c>
      <c r="U2676" t="str">
        <f t="shared" si="334"/>
        <v>Jun</v>
      </c>
      <c r="V2676" t="str">
        <f t="shared" si="335"/>
        <v>A</v>
      </c>
    </row>
    <row r="2677" spans="1:22" ht="58" x14ac:dyDescent="0.35">
      <c r="A2677">
        <v>2675</v>
      </c>
      <c r="B2677" s="1" t="s">
        <v>2675</v>
      </c>
      <c r="C2677" s="1" t="s">
        <v>6785</v>
      </c>
      <c r="D2677" s="13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328"/>
        <v>7.5880000000000003E-2</v>
      </c>
      <c r="P2677" s="4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41923.857511574075</v>
      </c>
      <c r="T2677" s="9">
        <f t="shared" si="333"/>
        <v>41953.899178240739</v>
      </c>
      <c r="U2677" t="str">
        <f t="shared" si="334"/>
        <v>Oct</v>
      </c>
      <c r="V2677" t="str">
        <f t="shared" si="335"/>
        <v>A</v>
      </c>
    </row>
    <row r="2678" spans="1:22" ht="43.5" x14ac:dyDescent="0.35">
      <c r="A2678">
        <v>2676</v>
      </c>
      <c r="B2678" s="1" t="s">
        <v>2676</v>
      </c>
      <c r="C2678" s="1" t="s">
        <v>6786</v>
      </c>
      <c r="D2678" s="13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328"/>
        <v>0.50380952380952382</v>
      </c>
      <c r="P2678" s="4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42482.624699074076</v>
      </c>
      <c r="T2678" s="9">
        <f t="shared" si="333"/>
        <v>42512.624699074076</v>
      </c>
      <c r="U2678" t="str">
        <f t="shared" si="334"/>
        <v>Apr</v>
      </c>
      <c r="V2678" t="str">
        <f t="shared" si="335"/>
        <v>A</v>
      </c>
    </row>
    <row r="2679" spans="1:22" ht="43.5" x14ac:dyDescent="0.35">
      <c r="A2679">
        <v>2677</v>
      </c>
      <c r="B2679" s="1" t="s">
        <v>2677</v>
      </c>
      <c r="C2679" s="1" t="s">
        <v>6787</v>
      </c>
      <c r="D2679" s="13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328"/>
        <v>0.17512820512820512</v>
      </c>
      <c r="P2679" s="4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41793.029432870368</v>
      </c>
      <c r="T2679" s="9">
        <f t="shared" si="333"/>
        <v>41823.029432870368</v>
      </c>
      <c r="U2679" t="str">
        <f t="shared" si="334"/>
        <v>Jun</v>
      </c>
      <c r="V2679" t="str">
        <f t="shared" si="335"/>
        <v>A</v>
      </c>
    </row>
    <row r="2680" spans="1:22" ht="43.5" x14ac:dyDescent="0.35">
      <c r="A2680">
        <v>2678</v>
      </c>
      <c r="B2680" s="1" t="s">
        <v>2678</v>
      </c>
      <c r="C2680" s="1" t="s">
        <v>6788</v>
      </c>
      <c r="D2680" s="13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328"/>
        <v>1.3750000000000001E-4</v>
      </c>
      <c r="P2680" s="4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42241.798206018517</v>
      </c>
      <c r="T2680" s="9">
        <f t="shared" si="333"/>
        <v>42271.798206018517</v>
      </c>
      <c r="U2680" t="str">
        <f t="shared" si="334"/>
        <v>Aug</v>
      </c>
      <c r="V2680" t="str">
        <f t="shared" si="335"/>
        <v>A</v>
      </c>
    </row>
    <row r="2681" spans="1:22" ht="58" x14ac:dyDescent="0.35">
      <c r="A2681">
        <v>2679</v>
      </c>
      <c r="B2681" s="1" t="s">
        <v>2679</v>
      </c>
      <c r="C2681" s="1" t="s">
        <v>6789</v>
      </c>
      <c r="D2681" s="13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328"/>
        <v>3.3E-3</v>
      </c>
      <c r="P2681" s="4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42033.001087962963</v>
      </c>
      <c r="T2681" s="9">
        <f t="shared" si="333"/>
        <v>42063.001087962963</v>
      </c>
      <c r="U2681" t="str">
        <f t="shared" si="334"/>
        <v>Jan</v>
      </c>
      <c r="V2681" t="str">
        <f t="shared" si="335"/>
        <v>A</v>
      </c>
    </row>
    <row r="2682" spans="1:22" x14ac:dyDescent="0.35">
      <c r="A2682">
        <v>2680</v>
      </c>
      <c r="B2682" s="1" t="s">
        <v>2680</v>
      </c>
      <c r="C2682" s="1" t="s">
        <v>6790</v>
      </c>
      <c r="D2682" s="13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328"/>
        <v>8.6250000000000007E-3</v>
      </c>
      <c r="P2682" s="4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42436.211701388893</v>
      </c>
      <c r="T2682" s="9">
        <f t="shared" si="333"/>
        <v>42466.170034722221</v>
      </c>
      <c r="U2682" t="str">
        <f t="shared" si="334"/>
        <v>Mar</v>
      </c>
      <c r="V2682" t="str">
        <f t="shared" si="335"/>
        <v>A</v>
      </c>
    </row>
    <row r="2683" spans="1:22" ht="43.5" x14ac:dyDescent="0.35">
      <c r="A2683">
        <v>2681</v>
      </c>
      <c r="B2683" s="1" t="s">
        <v>2681</v>
      </c>
      <c r="C2683" s="1" t="s">
        <v>6791</v>
      </c>
      <c r="D2683" s="1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328"/>
        <v>6.875E-3</v>
      </c>
      <c r="P2683" s="4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41805.895254629628</v>
      </c>
      <c r="T2683" s="9">
        <f t="shared" si="333"/>
        <v>41830.895254629628</v>
      </c>
      <c r="U2683" t="str">
        <f t="shared" si="334"/>
        <v>Jun</v>
      </c>
      <c r="V2683" t="str">
        <f t="shared" si="335"/>
        <v>A</v>
      </c>
    </row>
    <row r="2684" spans="1:22" ht="43.5" x14ac:dyDescent="0.35">
      <c r="A2684">
        <v>2682</v>
      </c>
      <c r="B2684" s="1" t="s">
        <v>2682</v>
      </c>
      <c r="C2684" s="1" t="s">
        <v>6792</v>
      </c>
      <c r="D2684" s="13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328"/>
        <v>0.28299999999999997</v>
      </c>
      <c r="P2684" s="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41932.871990740743</v>
      </c>
      <c r="T2684" s="9">
        <f t="shared" si="333"/>
        <v>41965.249305555553</v>
      </c>
      <c r="U2684" t="str">
        <f t="shared" si="334"/>
        <v>Oct</v>
      </c>
      <c r="V2684" t="str">
        <f t="shared" si="335"/>
        <v>A</v>
      </c>
    </row>
    <row r="2685" spans="1:22" ht="43.5" x14ac:dyDescent="0.35">
      <c r="A2685">
        <v>2683</v>
      </c>
      <c r="B2685" s="1" t="s">
        <v>2683</v>
      </c>
      <c r="C2685" s="1" t="s">
        <v>6793</v>
      </c>
      <c r="D2685" s="13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328"/>
        <v>2.3999999999999998E-3</v>
      </c>
      <c r="P2685" s="4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42034.75509259259</v>
      </c>
      <c r="T2685" s="9">
        <f t="shared" si="333"/>
        <v>42064.75509259259</v>
      </c>
      <c r="U2685" t="str">
        <f t="shared" si="334"/>
        <v>Jan</v>
      </c>
      <c r="V2685" t="str">
        <f t="shared" si="335"/>
        <v>A</v>
      </c>
    </row>
    <row r="2686" spans="1:22" ht="43.5" x14ac:dyDescent="0.35">
      <c r="A2686">
        <v>2684</v>
      </c>
      <c r="B2686" s="1" t="s">
        <v>2684</v>
      </c>
      <c r="C2686" s="1" t="s">
        <v>6794</v>
      </c>
      <c r="D2686" s="13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328"/>
        <v>1.1428571428571429E-2</v>
      </c>
      <c r="P2686" s="4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41820.914641203701</v>
      </c>
      <c r="T2686" s="9">
        <f t="shared" si="333"/>
        <v>41860.914641203701</v>
      </c>
      <c r="U2686" t="str">
        <f t="shared" si="334"/>
        <v>Jun</v>
      </c>
      <c r="V2686" t="str">
        <f t="shared" si="335"/>
        <v>A</v>
      </c>
    </row>
    <row r="2687" spans="1:22" ht="43.5" x14ac:dyDescent="0.35">
      <c r="A2687">
        <v>2685</v>
      </c>
      <c r="B2687" s="1" t="s">
        <v>2685</v>
      </c>
      <c r="C2687" s="1" t="s">
        <v>6795</v>
      </c>
      <c r="D2687" s="13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328"/>
        <v>2.0000000000000001E-4</v>
      </c>
      <c r="P2687" s="4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42061.69594907407</v>
      </c>
      <c r="T2687" s="9">
        <f t="shared" si="333"/>
        <v>42121.654282407413</v>
      </c>
      <c r="U2687" t="str">
        <f t="shared" si="334"/>
        <v>Feb</v>
      </c>
      <c r="V2687" t="str">
        <f t="shared" si="335"/>
        <v>A</v>
      </c>
    </row>
    <row r="2688" spans="1:22" ht="43.5" x14ac:dyDescent="0.35">
      <c r="A2688">
        <v>2686</v>
      </c>
      <c r="B2688" s="1" t="s">
        <v>2686</v>
      </c>
      <c r="C2688" s="1" t="s">
        <v>6796</v>
      </c>
      <c r="D2688" s="13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328"/>
        <v>0</v>
      </c>
      <c r="P2688" s="4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41892.974803240737</v>
      </c>
      <c r="T2688" s="9">
        <f t="shared" si="333"/>
        <v>41912.974803240737</v>
      </c>
      <c r="U2688" t="str">
        <f t="shared" si="334"/>
        <v>Sep</v>
      </c>
      <c r="V2688" t="str">
        <f t="shared" si="335"/>
        <v>A</v>
      </c>
    </row>
    <row r="2689" spans="1:22" ht="43.5" x14ac:dyDescent="0.35">
      <c r="A2689">
        <v>2687</v>
      </c>
      <c r="B2689" s="1" t="s">
        <v>2687</v>
      </c>
      <c r="C2689" s="1" t="s">
        <v>6797</v>
      </c>
      <c r="D2689" s="13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328"/>
        <v>0</v>
      </c>
      <c r="P2689" s="4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42154.64025462963</v>
      </c>
      <c r="T2689" s="9">
        <f t="shared" si="333"/>
        <v>42184.64025462963</v>
      </c>
      <c r="U2689" t="str">
        <f t="shared" si="334"/>
        <v>May</v>
      </c>
      <c r="V2689" t="str">
        <f t="shared" si="335"/>
        <v>A</v>
      </c>
    </row>
    <row r="2690" spans="1:22" ht="29" x14ac:dyDescent="0.35">
      <c r="A2690">
        <v>2688</v>
      </c>
      <c r="B2690" s="1" t="s">
        <v>2688</v>
      </c>
      <c r="C2690" s="1" t="s">
        <v>6798</v>
      </c>
      <c r="D2690" s="13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328"/>
        <v>1.48E-3</v>
      </c>
      <c r="P2690" s="4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42028.118865740747</v>
      </c>
      <c r="T2690" s="9">
        <f t="shared" si="333"/>
        <v>42059.125</v>
      </c>
      <c r="U2690" t="str">
        <f t="shared" si="334"/>
        <v>Jan</v>
      </c>
      <c r="V2690" t="str">
        <f t="shared" si="335"/>
        <v>A</v>
      </c>
    </row>
    <row r="2691" spans="1:22" ht="43.5" x14ac:dyDescent="0.35">
      <c r="A2691">
        <v>2689</v>
      </c>
      <c r="B2691" s="1" t="s">
        <v>2689</v>
      </c>
      <c r="C2691" s="1" t="s">
        <v>6799</v>
      </c>
      <c r="D2691" s="13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336">E2691/D2691</f>
        <v>2.8571428571428571E-5</v>
      </c>
      <c r="P2691" s="4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9">
        <f t="shared" ref="S2691:S2754" si="340">(((J2691/60)/60)/24)+DATE(1970,1,1)</f>
        <v>42551.961689814809</v>
      </c>
      <c r="T2691" s="9">
        <f t="shared" ref="T2691:T2754" si="341">(((I2691/60)/60)/24)+DATE(1970,1,1)</f>
        <v>42581.961689814809</v>
      </c>
      <c r="U2691" t="str">
        <f t="shared" ref="U2691:U2754" si="342">(TEXT(S2691,"mmm"))</f>
        <v>Jun</v>
      </c>
      <c r="V2691" t="str">
        <f t="shared" ref="V2691:V2754" si="343">IF(O2691&lt;1,"A",IF(O2691&lt;2,"B","C"))</f>
        <v>A</v>
      </c>
    </row>
    <row r="2692" spans="1:22" ht="58" x14ac:dyDescent="0.35">
      <c r="A2692">
        <v>2690</v>
      </c>
      <c r="B2692" s="1" t="s">
        <v>2690</v>
      </c>
      <c r="C2692" s="1" t="s">
        <v>6800</v>
      </c>
      <c r="D2692" s="13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336"/>
        <v>0.107325</v>
      </c>
      <c r="P2692" s="4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42113.105046296296</v>
      </c>
      <c r="T2692" s="9">
        <f t="shared" si="341"/>
        <v>42158.105046296296</v>
      </c>
      <c r="U2692" t="str">
        <f t="shared" si="342"/>
        <v>Apr</v>
      </c>
      <c r="V2692" t="str">
        <f t="shared" si="343"/>
        <v>A</v>
      </c>
    </row>
    <row r="2693" spans="1:22" ht="29" x14ac:dyDescent="0.35">
      <c r="A2693">
        <v>2691</v>
      </c>
      <c r="B2693" s="1" t="s">
        <v>2691</v>
      </c>
      <c r="C2693" s="1" t="s">
        <v>6801</v>
      </c>
      <c r="D2693" s="1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336"/>
        <v>5.3846153846153844E-4</v>
      </c>
      <c r="P2693" s="4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42089.724039351851</v>
      </c>
      <c r="T2693" s="9">
        <f t="shared" si="341"/>
        <v>42134.724039351851</v>
      </c>
      <c r="U2693" t="str">
        <f t="shared" si="342"/>
        <v>Mar</v>
      </c>
      <c r="V2693" t="str">
        <f t="shared" si="343"/>
        <v>A</v>
      </c>
    </row>
    <row r="2694" spans="1:22" ht="43.5" x14ac:dyDescent="0.35">
      <c r="A2694">
        <v>2692</v>
      </c>
      <c r="B2694" s="1" t="s">
        <v>2692</v>
      </c>
      <c r="C2694" s="1" t="s">
        <v>6802</v>
      </c>
      <c r="D2694" s="13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336"/>
        <v>7.1428571428571426E-3</v>
      </c>
      <c r="P2694" s="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42058.334027777775</v>
      </c>
      <c r="T2694" s="9">
        <f t="shared" si="341"/>
        <v>42088.292361111111</v>
      </c>
      <c r="U2694" t="str">
        <f t="shared" si="342"/>
        <v>Feb</v>
      </c>
      <c r="V2694" t="str">
        <f t="shared" si="343"/>
        <v>A</v>
      </c>
    </row>
    <row r="2695" spans="1:22" ht="43.5" x14ac:dyDescent="0.35">
      <c r="A2695">
        <v>2693</v>
      </c>
      <c r="B2695" s="1" t="s">
        <v>2693</v>
      </c>
      <c r="C2695" s="1" t="s">
        <v>6803</v>
      </c>
      <c r="D2695" s="13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336"/>
        <v>8.0000000000000002E-3</v>
      </c>
      <c r="P2695" s="4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41834.138495370367</v>
      </c>
      <c r="T2695" s="9">
        <f t="shared" si="341"/>
        <v>41864.138495370367</v>
      </c>
      <c r="U2695" t="str">
        <f t="shared" si="342"/>
        <v>Jul</v>
      </c>
      <c r="V2695" t="str">
        <f t="shared" si="343"/>
        <v>A</v>
      </c>
    </row>
    <row r="2696" spans="1:22" ht="58" x14ac:dyDescent="0.35">
      <c r="A2696">
        <v>2694</v>
      </c>
      <c r="B2696" s="1" t="s">
        <v>2694</v>
      </c>
      <c r="C2696" s="1" t="s">
        <v>6804</v>
      </c>
      <c r="D2696" s="13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336"/>
        <v>3.3333333333333335E-5</v>
      </c>
      <c r="P2696" s="4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41878.140497685185</v>
      </c>
      <c r="T2696" s="9">
        <f t="shared" si="341"/>
        <v>41908.140497685185</v>
      </c>
      <c r="U2696" t="str">
        <f t="shared" si="342"/>
        <v>Aug</v>
      </c>
      <c r="V2696" t="str">
        <f t="shared" si="343"/>
        <v>A</v>
      </c>
    </row>
    <row r="2697" spans="1:22" ht="43.5" x14ac:dyDescent="0.35">
      <c r="A2697">
        <v>2695</v>
      </c>
      <c r="B2697" s="1" t="s">
        <v>2695</v>
      </c>
      <c r="C2697" s="1" t="s">
        <v>6805</v>
      </c>
      <c r="D2697" s="13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336"/>
        <v>4.7333333333333333E-3</v>
      </c>
      <c r="P2697" s="4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42048.181921296295</v>
      </c>
      <c r="T2697" s="9">
        <f t="shared" si="341"/>
        <v>42108.14025462963</v>
      </c>
      <c r="U2697" t="str">
        <f t="shared" si="342"/>
        <v>Feb</v>
      </c>
      <c r="V2697" t="str">
        <f t="shared" si="343"/>
        <v>A</v>
      </c>
    </row>
    <row r="2698" spans="1:22" ht="58" x14ac:dyDescent="0.35">
      <c r="A2698">
        <v>2696</v>
      </c>
      <c r="B2698" s="1" t="s">
        <v>2696</v>
      </c>
      <c r="C2698" s="1" t="s">
        <v>6806</v>
      </c>
      <c r="D2698" s="13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336"/>
        <v>5.6500000000000002E-2</v>
      </c>
      <c r="P2698" s="4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41964.844444444447</v>
      </c>
      <c r="T2698" s="9">
        <f t="shared" si="341"/>
        <v>41998.844444444447</v>
      </c>
      <c r="U2698" t="str">
        <f t="shared" si="342"/>
        <v>Nov</v>
      </c>
      <c r="V2698" t="str">
        <f t="shared" si="343"/>
        <v>A</v>
      </c>
    </row>
    <row r="2699" spans="1:22" ht="43.5" x14ac:dyDescent="0.35">
      <c r="A2699">
        <v>2697</v>
      </c>
      <c r="B2699" s="1" t="s">
        <v>2697</v>
      </c>
      <c r="C2699" s="1" t="s">
        <v>6807</v>
      </c>
      <c r="D2699" s="13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336"/>
        <v>0.26352173913043481</v>
      </c>
      <c r="P2699" s="4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42187.940081018518</v>
      </c>
      <c r="T2699" s="9">
        <f t="shared" si="341"/>
        <v>42218.916666666672</v>
      </c>
      <c r="U2699" t="str">
        <f t="shared" si="342"/>
        <v>Jul</v>
      </c>
      <c r="V2699" t="str">
        <f t="shared" si="343"/>
        <v>A</v>
      </c>
    </row>
    <row r="2700" spans="1:22" ht="43.5" x14ac:dyDescent="0.35">
      <c r="A2700">
        <v>2698</v>
      </c>
      <c r="B2700" s="1" t="s">
        <v>2698</v>
      </c>
      <c r="C2700" s="1" t="s">
        <v>6808</v>
      </c>
      <c r="D2700" s="13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336"/>
        <v>3.2512500000000002E-3</v>
      </c>
      <c r="P2700" s="4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41787.898240740738</v>
      </c>
      <c r="T2700" s="9">
        <f t="shared" si="341"/>
        <v>41817.898240740738</v>
      </c>
      <c r="U2700" t="str">
        <f t="shared" si="342"/>
        <v>May</v>
      </c>
      <c r="V2700" t="str">
        <f t="shared" si="343"/>
        <v>A</v>
      </c>
    </row>
    <row r="2701" spans="1:22" ht="43.5" x14ac:dyDescent="0.35">
      <c r="A2701">
        <v>2699</v>
      </c>
      <c r="B2701" s="1" t="s">
        <v>2699</v>
      </c>
      <c r="C2701" s="1" t="s">
        <v>6809</v>
      </c>
      <c r="D2701" s="13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336"/>
        <v>0</v>
      </c>
      <c r="P2701" s="4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41829.896562499998</v>
      </c>
      <c r="T2701" s="9">
        <f t="shared" si="341"/>
        <v>41859.896562499998</v>
      </c>
      <c r="U2701" t="str">
        <f t="shared" si="342"/>
        <v>Jul</v>
      </c>
      <c r="V2701" t="str">
        <f t="shared" si="343"/>
        <v>A</v>
      </c>
    </row>
    <row r="2702" spans="1:22" ht="43.5" x14ac:dyDescent="0.35">
      <c r="A2702">
        <v>2700</v>
      </c>
      <c r="B2702" s="1" t="s">
        <v>2700</v>
      </c>
      <c r="C2702" s="1" t="s">
        <v>6810</v>
      </c>
      <c r="D2702" s="13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336"/>
        <v>7.0007000700070005E-3</v>
      </c>
      <c r="P2702" s="4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41870.87467592593</v>
      </c>
      <c r="T2702" s="9">
        <f t="shared" si="341"/>
        <v>41900.87467592593</v>
      </c>
      <c r="U2702" t="str">
        <f t="shared" si="342"/>
        <v>Aug</v>
      </c>
      <c r="V2702" t="str">
        <f t="shared" si="343"/>
        <v>A</v>
      </c>
    </row>
    <row r="2703" spans="1:22" ht="43.5" x14ac:dyDescent="0.35">
      <c r="A2703">
        <v>2701</v>
      </c>
      <c r="B2703" s="1" t="s">
        <v>2701</v>
      </c>
      <c r="C2703" s="1" t="s">
        <v>6811</v>
      </c>
      <c r="D2703" s="1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336"/>
        <v>0.46176470588235297</v>
      </c>
      <c r="P2703" s="4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42801.774699074071</v>
      </c>
      <c r="T2703" s="9">
        <f t="shared" si="341"/>
        <v>42832.733032407406</v>
      </c>
      <c r="U2703" t="str">
        <f t="shared" si="342"/>
        <v>Mar</v>
      </c>
      <c r="V2703" t="str">
        <f t="shared" si="343"/>
        <v>A</v>
      </c>
    </row>
    <row r="2704" spans="1:22" ht="43.5" x14ac:dyDescent="0.35">
      <c r="A2704">
        <v>2702</v>
      </c>
      <c r="B2704" s="1" t="s">
        <v>2702</v>
      </c>
      <c r="C2704" s="1" t="s">
        <v>6812</v>
      </c>
      <c r="D2704" s="13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336"/>
        <v>0.34410000000000002</v>
      </c>
      <c r="P2704" s="4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42800.801817129628</v>
      </c>
      <c r="T2704" s="9">
        <f t="shared" si="341"/>
        <v>42830.760150462964</v>
      </c>
      <c r="U2704" t="str">
        <f t="shared" si="342"/>
        <v>Mar</v>
      </c>
      <c r="V2704" t="str">
        <f t="shared" si="343"/>
        <v>A</v>
      </c>
    </row>
    <row r="2705" spans="1:22" ht="29" x14ac:dyDescent="0.35">
      <c r="A2705">
        <v>2703</v>
      </c>
      <c r="B2705" s="1" t="s">
        <v>2703</v>
      </c>
      <c r="C2705" s="1" t="s">
        <v>6813</v>
      </c>
      <c r="D2705" s="13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336"/>
        <v>1.0375000000000001</v>
      </c>
      <c r="P2705" s="4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42756.690162037034</v>
      </c>
      <c r="T2705" s="9">
        <f t="shared" si="341"/>
        <v>42816.648495370369</v>
      </c>
      <c r="U2705" t="str">
        <f t="shared" si="342"/>
        <v>Jan</v>
      </c>
      <c r="V2705" t="str">
        <f t="shared" si="343"/>
        <v>B</v>
      </c>
    </row>
    <row r="2706" spans="1:22" ht="43.5" x14ac:dyDescent="0.35">
      <c r="A2706">
        <v>2704</v>
      </c>
      <c r="B2706" s="1" t="s">
        <v>2704</v>
      </c>
      <c r="C2706" s="1" t="s">
        <v>6814</v>
      </c>
      <c r="D2706" s="13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336"/>
        <v>6.0263157894736845E-2</v>
      </c>
      <c r="P2706" s="4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42787.862430555557</v>
      </c>
      <c r="T2706" s="9">
        <f t="shared" si="341"/>
        <v>42830.820763888885</v>
      </c>
      <c r="U2706" t="str">
        <f t="shared" si="342"/>
        <v>Feb</v>
      </c>
      <c r="V2706" t="str">
        <f t="shared" si="343"/>
        <v>A</v>
      </c>
    </row>
    <row r="2707" spans="1:22" ht="29" x14ac:dyDescent="0.35">
      <c r="A2707">
        <v>2705</v>
      </c>
      <c r="B2707" s="1" t="s">
        <v>2705</v>
      </c>
      <c r="C2707" s="1" t="s">
        <v>6815</v>
      </c>
      <c r="D2707" s="13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336"/>
        <v>0.10539393939393939</v>
      </c>
      <c r="P2707" s="4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42773.916180555556</v>
      </c>
      <c r="T2707" s="9">
        <f t="shared" si="341"/>
        <v>42818.874513888892</v>
      </c>
      <c r="U2707" t="str">
        <f t="shared" si="342"/>
        <v>Feb</v>
      </c>
      <c r="V2707" t="str">
        <f t="shared" si="343"/>
        <v>A</v>
      </c>
    </row>
    <row r="2708" spans="1:22" ht="43.5" x14ac:dyDescent="0.35">
      <c r="A2708">
        <v>2706</v>
      </c>
      <c r="B2708" s="1" t="s">
        <v>2706</v>
      </c>
      <c r="C2708" s="1" t="s">
        <v>6816</v>
      </c>
      <c r="D2708" s="13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336"/>
        <v>1.1229714285714285</v>
      </c>
      <c r="P2708" s="4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41899.294942129629</v>
      </c>
      <c r="T2708" s="9">
        <f t="shared" si="341"/>
        <v>41928.290972222225</v>
      </c>
      <c r="U2708" t="str">
        <f t="shared" si="342"/>
        <v>Sep</v>
      </c>
      <c r="V2708" t="str">
        <f t="shared" si="343"/>
        <v>B</v>
      </c>
    </row>
    <row r="2709" spans="1:22" ht="43.5" x14ac:dyDescent="0.35">
      <c r="A2709">
        <v>2707</v>
      </c>
      <c r="B2709" s="1" t="s">
        <v>2707</v>
      </c>
      <c r="C2709" s="1" t="s">
        <v>6817</v>
      </c>
      <c r="D2709" s="13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336"/>
        <v>3.50844625</v>
      </c>
      <c r="P2709" s="4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41391.782905092594</v>
      </c>
      <c r="T2709" s="9">
        <f t="shared" si="341"/>
        <v>41421.290972222225</v>
      </c>
      <c r="U2709" t="str">
        <f t="shared" si="342"/>
        <v>Apr</v>
      </c>
      <c r="V2709" t="str">
        <f t="shared" si="343"/>
        <v>C</v>
      </c>
    </row>
    <row r="2710" spans="1:22" ht="43.5" x14ac:dyDescent="0.35">
      <c r="A2710">
        <v>2708</v>
      </c>
      <c r="B2710" s="1" t="s">
        <v>2708</v>
      </c>
      <c r="C2710" s="1" t="s">
        <v>6818</v>
      </c>
      <c r="D2710" s="13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336"/>
        <v>2.3321535</v>
      </c>
      <c r="P2710" s="4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42512.698217592595</v>
      </c>
      <c r="T2710" s="9">
        <f t="shared" si="341"/>
        <v>42572.698217592595</v>
      </c>
      <c r="U2710" t="str">
        <f t="shared" si="342"/>
        <v>May</v>
      </c>
      <c r="V2710" t="str">
        <f t="shared" si="343"/>
        <v>C</v>
      </c>
    </row>
    <row r="2711" spans="1:22" ht="43.5" x14ac:dyDescent="0.35">
      <c r="A2711">
        <v>2709</v>
      </c>
      <c r="B2711" s="1" t="s">
        <v>2709</v>
      </c>
      <c r="C2711" s="1" t="s">
        <v>6819</v>
      </c>
      <c r="D2711" s="13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336"/>
        <v>1.01606</v>
      </c>
      <c r="P2711" s="4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9">
        <f t="shared" si="340"/>
        <v>42612.149780092594</v>
      </c>
      <c r="T2711" s="9">
        <f t="shared" si="341"/>
        <v>42647.165972222225</v>
      </c>
      <c r="U2711" t="str">
        <f t="shared" si="342"/>
        <v>Aug</v>
      </c>
      <c r="V2711" t="str">
        <f t="shared" si="343"/>
        <v>B</v>
      </c>
    </row>
    <row r="2712" spans="1:22" ht="29" x14ac:dyDescent="0.35">
      <c r="A2712">
        <v>2710</v>
      </c>
      <c r="B2712" s="1" t="s">
        <v>2710</v>
      </c>
      <c r="C2712" s="1" t="s">
        <v>6820</v>
      </c>
      <c r="D2712" s="13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336"/>
        <v>1.5390035000000002</v>
      </c>
      <c r="P2712" s="4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41828.229490740741</v>
      </c>
      <c r="T2712" s="9">
        <f t="shared" si="341"/>
        <v>41860.083333333336</v>
      </c>
      <c r="U2712" t="str">
        <f t="shared" si="342"/>
        <v>Jul</v>
      </c>
      <c r="V2712" t="str">
        <f t="shared" si="343"/>
        <v>B</v>
      </c>
    </row>
    <row r="2713" spans="1:22" ht="43.5" x14ac:dyDescent="0.35">
      <c r="A2713">
        <v>2711</v>
      </c>
      <c r="B2713" s="1" t="s">
        <v>2711</v>
      </c>
      <c r="C2713" s="1" t="s">
        <v>6821</v>
      </c>
      <c r="D2713" s="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336"/>
        <v>1.007161125319693</v>
      </c>
      <c r="P2713" s="4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41780.745254629634</v>
      </c>
      <c r="T2713" s="9">
        <f t="shared" si="341"/>
        <v>41810.917361111111</v>
      </c>
      <c r="U2713" t="str">
        <f t="shared" si="342"/>
        <v>May</v>
      </c>
      <c r="V2713" t="str">
        <f t="shared" si="343"/>
        <v>B</v>
      </c>
    </row>
    <row r="2714" spans="1:22" ht="43.5" x14ac:dyDescent="0.35">
      <c r="A2714">
        <v>2712</v>
      </c>
      <c r="B2714" s="1" t="s">
        <v>2712</v>
      </c>
      <c r="C2714" s="1" t="s">
        <v>6822</v>
      </c>
      <c r="D2714" s="13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336"/>
        <v>1.3138181818181818</v>
      </c>
      <c r="P2714" s="4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41432.062037037038</v>
      </c>
      <c r="T2714" s="9">
        <f t="shared" si="341"/>
        <v>41468.75</v>
      </c>
      <c r="U2714" t="str">
        <f t="shared" si="342"/>
        <v>Jun</v>
      </c>
      <c r="V2714" t="str">
        <f t="shared" si="343"/>
        <v>B</v>
      </c>
    </row>
    <row r="2715" spans="1:22" ht="58" x14ac:dyDescent="0.35">
      <c r="A2715">
        <v>2713</v>
      </c>
      <c r="B2715" s="1" t="s">
        <v>2713</v>
      </c>
      <c r="C2715" s="1" t="s">
        <v>6823</v>
      </c>
      <c r="D2715" s="13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336"/>
        <v>1.0224133333333334</v>
      </c>
      <c r="P2715" s="4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42322.653749999998</v>
      </c>
      <c r="T2715" s="9">
        <f t="shared" si="341"/>
        <v>42362.653749999998</v>
      </c>
      <c r="U2715" t="str">
        <f t="shared" si="342"/>
        <v>Nov</v>
      </c>
      <c r="V2715" t="str">
        <f t="shared" si="343"/>
        <v>B</v>
      </c>
    </row>
    <row r="2716" spans="1:22" ht="29" x14ac:dyDescent="0.35">
      <c r="A2716">
        <v>2714</v>
      </c>
      <c r="B2716" s="1" t="s">
        <v>2714</v>
      </c>
      <c r="C2716" s="1" t="s">
        <v>6824</v>
      </c>
      <c r="D2716" s="13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336"/>
        <v>1.1635599999999999</v>
      </c>
      <c r="P2716" s="4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42629.655046296291</v>
      </c>
      <c r="T2716" s="9">
        <f t="shared" si="341"/>
        <v>42657.958333333328</v>
      </c>
      <c r="U2716" t="str">
        <f t="shared" si="342"/>
        <v>Sep</v>
      </c>
      <c r="V2716" t="str">
        <f t="shared" si="343"/>
        <v>B</v>
      </c>
    </row>
    <row r="2717" spans="1:22" ht="43.5" x14ac:dyDescent="0.35">
      <c r="A2717">
        <v>2715</v>
      </c>
      <c r="B2717" s="1" t="s">
        <v>2715</v>
      </c>
      <c r="C2717" s="1" t="s">
        <v>6825</v>
      </c>
      <c r="D2717" s="13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336"/>
        <v>2.6462241666666664</v>
      </c>
      <c r="P2717" s="4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42387.398472222223</v>
      </c>
      <c r="T2717" s="9">
        <f t="shared" si="341"/>
        <v>42421.398472222223</v>
      </c>
      <c r="U2717" t="str">
        <f t="shared" si="342"/>
        <v>Jan</v>
      </c>
      <c r="V2717" t="str">
        <f t="shared" si="343"/>
        <v>C</v>
      </c>
    </row>
    <row r="2718" spans="1:22" ht="72.5" x14ac:dyDescent="0.35">
      <c r="A2718">
        <v>2716</v>
      </c>
      <c r="B2718" s="1" t="s">
        <v>2716</v>
      </c>
      <c r="C2718" s="1" t="s">
        <v>6826</v>
      </c>
      <c r="D2718" s="13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336"/>
        <v>1.1998010000000001</v>
      </c>
      <c r="P2718" s="4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42255.333252314813</v>
      </c>
      <c r="T2718" s="9">
        <f t="shared" si="341"/>
        <v>42285.333252314813</v>
      </c>
      <c r="U2718" t="str">
        <f t="shared" si="342"/>
        <v>Sep</v>
      </c>
      <c r="V2718" t="str">
        <f t="shared" si="343"/>
        <v>B</v>
      </c>
    </row>
    <row r="2719" spans="1:22" ht="43.5" x14ac:dyDescent="0.35">
      <c r="A2719">
        <v>2717</v>
      </c>
      <c r="B2719" s="1" t="s">
        <v>2717</v>
      </c>
      <c r="C2719" s="1" t="s">
        <v>6827</v>
      </c>
      <c r="D2719" s="13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336"/>
        <v>1.2010400000000001</v>
      </c>
      <c r="P2719" s="4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41934.914918981485</v>
      </c>
      <c r="T2719" s="9">
        <f t="shared" si="341"/>
        <v>41979.956585648149</v>
      </c>
      <c r="U2719" t="str">
        <f t="shared" si="342"/>
        <v>Oct</v>
      </c>
      <c r="V2719" t="str">
        <f t="shared" si="343"/>
        <v>B</v>
      </c>
    </row>
    <row r="2720" spans="1:22" ht="43.5" x14ac:dyDescent="0.35">
      <c r="A2720">
        <v>2718</v>
      </c>
      <c r="B2720" s="1" t="s">
        <v>2718</v>
      </c>
      <c r="C2720" s="1" t="s">
        <v>6828</v>
      </c>
      <c r="D2720" s="13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336"/>
        <v>1.0358333333333334</v>
      </c>
      <c r="P2720" s="4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42465.596585648149</v>
      </c>
      <c r="T2720" s="9">
        <f t="shared" si="341"/>
        <v>42493.958333333328</v>
      </c>
      <c r="U2720" t="str">
        <f t="shared" si="342"/>
        <v>Apr</v>
      </c>
      <c r="V2720" t="str">
        <f t="shared" si="343"/>
        <v>B</v>
      </c>
    </row>
    <row r="2721" spans="1:22" ht="58" x14ac:dyDescent="0.35">
      <c r="A2721">
        <v>2719</v>
      </c>
      <c r="B2721" s="1" t="s">
        <v>2719</v>
      </c>
      <c r="C2721" s="1" t="s">
        <v>6829</v>
      </c>
      <c r="D2721" s="13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336"/>
        <v>1.0883333333333334</v>
      </c>
      <c r="P2721" s="4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9">
        <f t="shared" si="340"/>
        <v>42418.031180555554</v>
      </c>
      <c r="T2721" s="9">
        <f t="shared" si="341"/>
        <v>42477.989513888882</v>
      </c>
      <c r="U2721" t="str">
        <f t="shared" si="342"/>
        <v>Feb</v>
      </c>
      <c r="V2721" t="str">
        <f t="shared" si="343"/>
        <v>B</v>
      </c>
    </row>
    <row r="2722" spans="1:22" ht="43.5" x14ac:dyDescent="0.35">
      <c r="A2722">
        <v>2720</v>
      </c>
      <c r="B2722" s="1" t="s">
        <v>2720</v>
      </c>
      <c r="C2722" s="1" t="s">
        <v>6830</v>
      </c>
      <c r="D2722" s="13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336"/>
        <v>1.1812400000000001</v>
      </c>
      <c r="P2722" s="4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42655.465891203698</v>
      </c>
      <c r="T2722" s="9">
        <f t="shared" si="341"/>
        <v>42685.507557870369</v>
      </c>
      <c r="U2722" t="str">
        <f t="shared" si="342"/>
        <v>Oct</v>
      </c>
      <c r="V2722" t="str">
        <f t="shared" si="343"/>
        <v>B</v>
      </c>
    </row>
    <row r="2723" spans="1:22" ht="43.5" x14ac:dyDescent="0.35">
      <c r="A2723">
        <v>2721</v>
      </c>
      <c r="B2723" s="1" t="s">
        <v>2721</v>
      </c>
      <c r="C2723" s="1" t="s">
        <v>6831</v>
      </c>
      <c r="D2723" s="1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336"/>
        <v>14.62</v>
      </c>
      <c r="P2723" s="4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41493.543958333335</v>
      </c>
      <c r="T2723" s="9">
        <f t="shared" si="341"/>
        <v>41523.791666666664</v>
      </c>
      <c r="U2723" t="str">
        <f t="shared" si="342"/>
        <v>Aug</v>
      </c>
      <c r="V2723" t="str">
        <f t="shared" si="343"/>
        <v>C</v>
      </c>
    </row>
    <row r="2724" spans="1:22" ht="43.5" x14ac:dyDescent="0.35">
      <c r="A2724">
        <v>2722</v>
      </c>
      <c r="B2724" s="1" t="s">
        <v>2722</v>
      </c>
      <c r="C2724" s="1" t="s">
        <v>6832</v>
      </c>
      <c r="D2724" s="13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336"/>
        <v>2.5253999999999999</v>
      </c>
      <c r="P2724" s="4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42704.857094907406</v>
      </c>
      <c r="T2724" s="9">
        <f t="shared" si="341"/>
        <v>42764.857094907406</v>
      </c>
      <c r="U2724" t="str">
        <f t="shared" si="342"/>
        <v>Nov</v>
      </c>
      <c r="V2724" t="str">
        <f t="shared" si="343"/>
        <v>C</v>
      </c>
    </row>
    <row r="2725" spans="1:22" ht="58" x14ac:dyDescent="0.35">
      <c r="A2725">
        <v>2723</v>
      </c>
      <c r="B2725" s="1" t="s">
        <v>2723</v>
      </c>
      <c r="C2725" s="1" t="s">
        <v>6833</v>
      </c>
      <c r="D2725" s="13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336"/>
        <v>1.4005000000000001</v>
      </c>
      <c r="P2725" s="4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41944.83898148148</v>
      </c>
      <c r="T2725" s="9">
        <f t="shared" si="341"/>
        <v>42004.880648148144</v>
      </c>
      <c r="U2725" t="str">
        <f t="shared" si="342"/>
        <v>Nov</v>
      </c>
      <c r="V2725" t="str">
        <f t="shared" si="343"/>
        <v>B</v>
      </c>
    </row>
    <row r="2726" spans="1:22" ht="43.5" x14ac:dyDescent="0.35">
      <c r="A2726">
        <v>2724</v>
      </c>
      <c r="B2726" s="1" t="s">
        <v>2724</v>
      </c>
      <c r="C2726" s="1" t="s">
        <v>6834</v>
      </c>
      <c r="D2726" s="13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336"/>
        <v>2.9687520259319289</v>
      </c>
      <c r="P2726" s="4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42199.32707175926</v>
      </c>
      <c r="T2726" s="9">
        <f t="shared" si="341"/>
        <v>42231.32707175926</v>
      </c>
      <c r="U2726" t="str">
        <f t="shared" si="342"/>
        <v>Jul</v>
      </c>
      <c r="V2726" t="str">
        <f t="shared" si="343"/>
        <v>C</v>
      </c>
    </row>
    <row r="2727" spans="1:22" ht="43.5" x14ac:dyDescent="0.35">
      <c r="A2727">
        <v>2725</v>
      </c>
      <c r="B2727" s="1" t="s">
        <v>2725</v>
      </c>
      <c r="C2727" s="1" t="s">
        <v>6835</v>
      </c>
      <c r="D2727" s="13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336"/>
        <v>1.445425</v>
      </c>
      <c r="P2727" s="4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42745.744618055556</v>
      </c>
      <c r="T2727" s="9">
        <f t="shared" si="341"/>
        <v>42795.744618055556</v>
      </c>
      <c r="U2727" t="str">
        <f t="shared" si="342"/>
        <v>Jan</v>
      </c>
      <c r="V2727" t="str">
        <f t="shared" si="343"/>
        <v>B</v>
      </c>
    </row>
    <row r="2728" spans="1:22" x14ac:dyDescent="0.35">
      <c r="A2728">
        <v>2726</v>
      </c>
      <c r="B2728" s="1" t="s">
        <v>2726</v>
      </c>
      <c r="C2728" s="1" t="s">
        <v>6836</v>
      </c>
      <c r="D2728" s="13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336"/>
        <v>1.05745</v>
      </c>
      <c r="P2728" s="4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42452.579988425925</v>
      </c>
      <c r="T2728" s="9">
        <f t="shared" si="341"/>
        <v>42482.579988425925</v>
      </c>
      <c r="U2728" t="str">
        <f t="shared" si="342"/>
        <v>Mar</v>
      </c>
      <c r="V2728" t="str">
        <f t="shared" si="343"/>
        <v>B</v>
      </c>
    </row>
    <row r="2729" spans="1:22" ht="43.5" x14ac:dyDescent="0.35">
      <c r="A2729">
        <v>2727</v>
      </c>
      <c r="B2729" s="1" t="s">
        <v>2727</v>
      </c>
      <c r="C2729" s="1" t="s">
        <v>6837</v>
      </c>
      <c r="D2729" s="13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336"/>
        <v>4.9321000000000002</v>
      </c>
      <c r="P2729" s="4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42198.676655092597</v>
      </c>
      <c r="T2729" s="9">
        <f t="shared" si="341"/>
        <v>42223.676655092597</v>
      </c>
      <c r="U2729" t="str">
        <f t="shared" si="342"/>
        <v>Jul</v>
      </c>
      <c r="V2729" t="str">
        <f t="shared" si="343"/>
        <v>C</v>
      </c>
    </row>
    <row r="2730" spans="1:22" ht="29" x14ac:dyDescent="0.35">
      <c r="A2730">
        <v>2728</v>
      </c>
      <c r="B2730" s="1" t="s">
        <v>2728</v>
      </c>
      <c r="C2730" s="1" t="s">
        <v>6838</v>
      </c>
      <c r="D2730" s="13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336"/>
        <v>2.0182666666666669</v>
      </c>
      <c r="P2730" s="4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42333.59993055556</v>
      </c>
      <c r="T2730" s="9">
        <f t="shared" si="341"/>
        <v>42368.59993055556</v>
      </c>
      <c r="U2730" t="str">
        <f t="shared" si="342"/>
        <v>Nov</v>
      </c>
      <c r="V2730" t="str">
        <f t="shared" si="343"/>
        <v>C</v>
      </c>
    </row>
    <row r="2731" spans="1:22" ht="29" x14ac:dyDescent="0.35">
      <c r="A2731">
        <v>2729</v>
      </c>
      <c r="B2731" s="1" t="s">
        <v>2729</v>
      </c>
      <c r="C2731" s="1" t="s">
        <v>6839</v>
      </c>
      <c r="D2731" s="13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336"/>
        <v>1.0444</v>
      </c>
      <c r="P2731" s="4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42095.240706018521</v>
      </c>
      <c r="T2731" s="9">
        <f t="shared" si="341"/>
        <v>42125.240706018521</v>
      </c>
      <c r="U2731" t="str">
        <f t="shared" si="342"/>
        <v>Apr</v>
      </c>
      <c r="V2731" t="str">
        <f t="shared" si="343"/>
        <v>B</v>
      </c>
    </row>
    <row r="2732" spans="1:22" ht="43.5" x14ac:dyDescent="0.35">
      <c r="A2732">
        <v>2730</v>
      </c>
      <c r="B2732" s="1" t="s">
        <v>2730</v>
      </c>
      <c r="C2732" s="1" t="s">
        <v>6840</v>
      </c>
      <c r="D2732" s="13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336"/>
        <v>1.7029262962962963</v>
      </c>
      <c r="P2732" s="4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41351.541377314818</v>
      </c>
      <c r="T2732" s="9">
        <f t="shared" si="341"/>
        <v>41386.541377314818</v>
      </c>
      <c r="U2732" t="str">
        <f t="shared" si="342"/>
        <v>Mar</v>
      </c>
      <c r="V2732" t="str">
        <f t="shared" si="343"/>
        <v>B</v>
      </c>
    </row>
    <row r="2733" spans="1:22" ht="58" x14ac:dyDescent="0.35">
      <c r="A2733">
        <v>2731</v>
      </c>
      <c r="B2733" s="1" t="s">
        <v>2731</v>
      </c>
      <c r="C2733" s="1" t="s">
        <v>6841</v>
      </c>
      <c r="D2733" s="1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336"/>
        <v>1.0430333333333333</v>
      </c>
      <c r="P2733" s="4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41872.525717592594</v>
      </c>
      <c r="T2733" s="9">
        <f t="shared" si="341"/>
        <v>41930.166666666664</v>
      </c>
      <c r="U2733" t="str">
        <f t="shared" si="342"/>
        <v>Aug</v>
      </c>
      <c r="V2733" t="str">
        <f t="shared" si="343"/>
        <v>B</v>
      </c>
    </row>
    <row r="2734" spans="1:22" ht="43.5" x14ac:dyDescent="0.35">
      <c r="A2734">
        <v>2732</v>
      </c>
      <c r="B2734" s="1" t="s">
        <v>2732</v>
      </c>
      <c r="C2734" s="1" t="s">
        <v>6842</v>
      </c>
      <c r="D2734" s="13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336"/>
        <v>1.1825000000000001</v>
      </c>
      <c r="P2734" s="4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41389.808194444442</v>
      </c>
      <c r="T2734" s="9">
        <f t="shared" si="341"/>
        <v>41422</v>
      </c>
      <c r="U2734" t="str">
        <f t="shared" si="342"/>
        <v>Apr</v>
      </c>
      <c r="V2734" t="str">
        <f t="shared" si="343"/>
        <v>B</v>
      </c>
    </row>
    <row r="2735" spans="1:22" ht="58" x14ac:dyDescent="0.35">
      <c r="A2735">
        <v>2733</v>
      </c>
      <c r="B2735" s="1" t="s">
        <v>2733</v>
      </c>
      <c r="C2735" s="1" t="s">
        <v>6843</v>
      </c>
      <c r="D2735" s="13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336"/>
        <v>1.07538</v>
      </c>
      <c r="P2735" s="4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42044.272847222222</v>
      </c>
      <c r="T2735" s="9">
        <f t="shared" si="341"/>
        <v>42104.231180555551</v>
      </c>
      <c r="U2735" t="str">
        <f t="shared" si="342"/>
        <v>Feb</v>
      </c>
      <c r="V2735" t="str">
        <f t="shared" si="343"/>
        <v>B</v>
      </c>
    </row>
    <row r="2736" spans="1:22" ht="58" x14ac:dyDescent="0.35">
      <c r="A2736">
        <v>2734</v>
      </c>
      <c r="B2736" s="1" t="s">
        <v>2734</v>
      </c>
      <c r="C2736" s="1" t="s">
        <v>6844</v>
      </c>
      <c r="D2736" s="13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336"/>
        <v>22603</v>
      </c>
      <c r="P2736" s="4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42626.668888888889</v>
      </c>
      <c r="T2736" s="9">
        <f t="shared" si="341"/>
        <v>42656.915972222225</v>
      </c>
      <c r="U2736" t="str">
        <f t="shared" si="342"/>
        <v>Sep</v>
      </c>
      <c r="V2736" t="str">
        <f t="shared" si="343"/>
        <v>C</v>
      </c>
    </row>
    <row r="2737" spans="1:22" ht="43.5" x14ac:dyDescent="0.35">
      <c r="A2737">
        <v>2735</v>
      </c>
      <c r="B2737" s="1" t="s">
        <v>2735</v>
      </c>
      <c r="C2737" s="1" t="s">
        <v>6845</v>
      </c>
      <c r="D2737" s="13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336"/>
        <v>9.7813466666666677</v>
      </c>
      <c r="P2737" s="4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41316.120949074073</v>
      </c>
      <c r="T2737" s="9">
        <f t="shared" si="341"/>
        <v>41346.833333333336</v>
      </c>
      <c r="U2737" t="str">
        <f t="shared" si="342"/>
        <v>Feb</v>
      </c>
      <c r="V2737" t="str">
        <f t="shared" si="343"/>
        <v>C</v>
      </c>
    </row>
    <row r="2738" spans="1:22" ht="72.5" x14ac:dyDescent="0.35">
      <c r="A2738">
        <v>2736</v>
      </c>
      <c r="B2738" s="1" t="s">
        <v>2736</v>
      </c>
      <c r="C2738" s="1" t="s">
        <v>6846</v>
      </c>
      <c r="D2738" s="13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336"/>
        <v>1.2290000000000001</v>
      </c>
      <c r="P2738" s="4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41722.666354166664</v>
      </c>
      <c r="T2738" s="9">
        <f t="shared" si="341"/>
        <v>41752.666354166664</v>
      </c>
      <c r="U2738" t="str">
        <f t="shared" si="342"/>
        <v>Mar</v>
      </c>
      <c r="V2738" t="str">
        <f t="shared" si="343"/>
        <v>B</v>
      </c>
    </row>
    <row r="2739" spans="1:22" ht="43.5" x14ac:dyDescent="0.35">
      <c r="A2739">
        <v>2737</v>
      </c>
      <c r="B2739" s="1" t="s">
        <v>2737</v>
      </c>
      <c r="C2739" s="1" t="s">
        <v>6847</v>
      </c>
      <c r="D2739" s="13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336"/>
        <v>2.4606080000000001</v>
      </c>
      <c r="P2739" s="4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41611.917673611111</v>
      </c>
      <c r="T2739" s="9">
        <f t="shared" si="341"/>
        <v>41654.791666666664</v>
      </c>
      <c r="U2739" t="str">
        <f t="shared" si="342"/>
        <v>Dec</v>
      </c>
      <c r="V2739" t="str">
        <f t="shared" si="343"/>
        <v>C</v>
      </c>
    </row>
    <row r="2740" spans="1:22" ht="43.5" x14ac:dyDescent="0.35">
      <c r="A2740">
        <v>2738</v>
      </c>
      <c r="B2740" s="1" t="s">
        <v>2738</v>
      </c>
      <c r="C2740" s="1" t="s">
        <v>6848</v>
      </c>
      <c r="D2740" s="13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336"/>
        <v>1.4794</v>
      </c>
      <c r="P2740" s="4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42620.143564814818</v>
      </c>
      <c r="T2740" s="9">
        <f t="shared" si="341"/>
        <v>42680.143564814818</v>
      </c>
      <c r="U2740" t="str">
        <f t="shared" si="342"/>
        <v>Sep</v>
      </c>
      <c r="V2740" t="str">
        <f t="shared" si="343"/>
        <v>B</v>
      </c>
    </row>
    <row r="2741" spans="1:22" ht="43.5" x14ac:dyDescent="0.35">
      <c r="A2741">
        <v>2739</v>
      </c>
      <c r="B2741" s="1" t="s">
        <v>2739</v>
      </c>
      <c r="C2741" s="1" t="s">
        <v>6849</v>
      </c>
      <c r="D2741" s="13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336"/>
        <v>3.8409090909090908</v>
      </c>
      <c r="P2741" s="4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41719.887928240743</v>
      </c>
      <c r="T2741" s="9">
        <f t="shared" si="341"/>
        <v>41764.887928240743</v>
      </c>
      <c r="U2741" t="str">
        <f t="shared" si="342"/>
        <v>Mar</v>
      </c>
      <c r="V2741" t="str">
        <f t="shared" si="343"/>
        <v>C</v>
      </c>
    </row>
    <row r="2742" spans="1:22" ht="43.5" x14ac:dyDescent="0.35">
      <c r="A2742">
        <v>2740</v>
      </c>
      <c r="B2742" s="1" t="s">
        <v>2740</v>
      </c>
      <c r="C2742" s="1" t="s">
        <v>6850</v>
      </c>
      <c r="D2742" s="13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336"/>
        <v>1.0333333333333334</v>
      </c>
      <c r="P2742" s="4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42045.031851851847</v>
      </c>
      <c r="T2742" s="9">
        <f t="shared" si="341"/>
        <v>42074.99018518519</v>
      </c>
      <c r="U2742" t="str">
        <f t="shared" si="342"/>
        <v>Feb</v>
      </c>
      <c r="V2742" t="str">
        <f t="shared" si="343"/>
        <v>B</v>
      </c>
    </row>
    <row r="2743" spans="1:22" ht="29" x14ac:dyDescent="0.35">
      <c r="A2743">
        <v>2741</v>
      </c>
      <c r="B2743" s="1" t="s">
        <v>2741</v>
      </c>
      <c r="C2743" s="1" t="s">
        <v>6851</v>
      </c>
      <c r="D2743" s="1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336"/>
        <v>4.3750000000000004E-3</v>
      </c>
      <c r="P2743" s="4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41911.657430555555</v>
      </c>
      <c r="T2743" s="9">
        <f t="shared" si="341"/>
        <v>41932.088194444441</v>
      </c>
      <c r="U2743" t="str">
        <f t="shared" si="342"/>
        <v>Sep</v>
      </c>
      <c r="V2743" t="str">
        <f t="shared" si="343"/>
        <v>A</v>
      </c>
    </row>
    <row r="2744" spans="1:22" ht="43.5" x14ac:dyDescent="0.35">
      <c r="A2744">
        <v>2742</v>
      </c>
      <c r="B2744" s="1" t="s">
        <v>2742</v>
      </c>
      <c r="C2744" s="1" t="s">
        <v>6852</v>
      </c>
      <c r="D2744" s="13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336"/>
        <v>0.29239999999999999</v>
      </c>
      <c r="P2744" s="4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41030.719756944447</v>
      </c>
      <c r="T2744" s="9">
        <f t="shared" si="341"/>
        <v>41044.719756944447</v>
      </c>
      <c r="U2744" t="str">
        <f t="shared" si="342"/>
        <v>May</v>
      </c>
      <c r="V2744" t="str">
        <f t="shared" si="343"/>
        <v>A</v>
      </c>
    </row>
    <row r="2745" spans="1:22" ht="58" x14ac:dyDescent="0.35">
      <c r="A2745">
        <v>2743</v>
      </c>
      <c r="B2745" s="1" t="s">
        <v>2743</v>
      </c>
      <c r="C2745" s="1" t="s">
        <v>6853</v>
      </c>
      <c r="D2745" s="13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336"/>
        <v>0</v>
      </c>
      <c r="P2745" s="4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42632.328784722224</v>
      </c>
      <c r="T2745" s="9">
        <f t="shared" si="341"/>
        <v>42662.328784722224</v>
      </c>
      <c r="U2745" t="str">
        <f t="shared" si="342"/>
        <v>Sep</v>
      </c>
      <c r="V2745" t="str">
        <f t="shared" si="343"/>
        <v>A</v>
      </c>
    </row>
    <row r="2746" spans="1:22" ht="43.5" x14ac:dyDescent="0.35">
      <c r="A2746">
        <v>2744</v>
      </c>
      <c r="B2746" s="1" t="s">
        <v>2744</v>
      </c>
      <c r="C2746" s="1" t="s">
        <v>6854</v>
      </c>
      <c r="D2746" s="13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336"/>
        <v>5.2187499999999998E-2</v>
      </c>
      <c r="P2746" s="4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40938.062476851854</v>
      </c>
      <c r="T2746" s="9">
        <f t="shared" si="341"/>
        <v>40968.062476851854</v>
      </c>
      <c r="U2746" t="str">
        <f t="shared" si="342"/>
        <v>Jan</v>
      </c>
      <c r="V2746" t="str">
        <f t="shared" si="343"/>
        <v>A</v>
      </c>
    </row>
    <row r="2747" spans="1:22" ht="43.5" x14ac:dyDescent="0.35">
      <c r="A2747">
        <v>2745</v>
      </c>
      <c r="B2747" s="1" t="s">
        <v>2745</v>
      </c>
      <c r="C2747" s="1" t="s">
        <v>6855</v>
      </c>
      <c r="D2747" s="13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336"/>
        <v>0.21887499999999999</v>
      </c>
      <c r="P2747" s="4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41044.988055555557</v>
      </c>
      <c r="T2747" s="9">
        <f t="shared" si="341"/>
        <v>41104.988055555557</v>
      </c>
      <c r="U2747" t="str">
        <f t="shared" si="342"/>
        <v>May</v>
      </c>
      <c r="V2747" t="str">
        <f t="shared" si="343"/>
        <v>A</v>
      </c>
    </row>
    <row r="2748" spans="1:22" ht="43.5" x14ac:dyDescent="0.35">
      <c r="A2748">
        <v>2746</v>
      </c>
      <c r="B2748" s="1" t="s">
        <v>2746</v>
      </c>
      <c r="C2748" s="1" t="s">
        <v>6856</v>
      </c>
      <c r="D2748" s="13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336"/>
        <v>0.26700000000000002</v>
      </c>
      <c r="P2748" s="4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41850.781377314815</v>
      </c>
      <c r="T2748" s="9">
        <f t="shared" si="341"/>
        <v>41880.781377314815</v>
      </c>
      <c r="U2748" t="str">
        <f t="shared" si="342"/>
        <v>Jul</v>
      </c>
      <c r="V2748" t="str">
        <f t="shared" si="343"/>
        <v>A</v>
      </c>
    </row>
    <row r="2749" spans="1:22" ht="43.5" x14ac:dyDescent="0.35">
      <c r="A2749">
        <v>2747</v>
      </c>
      <c r="B2749" s="1" t="s">
        <v>2747</v>
      </c>
      <c r="C2749" s="1" t="s">
        <v>6857</v>
      </c>
      <c r="D2749" s="13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336"/>
        <v>0.28000000000000003</v>
      </c>
      <c r="P2749" s="4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41044.64811342593</v>
      </c>
      <c r="T2749" s="9">
        <f t="shared" si="341"/>
        <v>41076.131944444445</v>
      </c>
      <c r="U2749" t="str">
        <f t="shared" si="342"/>
        <v>May</v>
      </c>
      <c r="V2749" t="str">
        <f t="shared" si="343"/>
        <v>A</v>
      </c>
    </row>
    <row r="2750" spans="1:22" ht="43.5" x14ac:dyDescent="0.35">
      <c r="A2750">
        <v>2748</v>
      </c>
      <c r="B2750" s="1" t="s">
        <v>2748</v>
      </c>
      <c r="C2750" s="1" t="s">
        <v>6858</v>
      </c>
      <c r="D2750" s="13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336"/>
        <v>1.06E-2</v>
      </c>
      <c r="P2750" s="4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42585.7106712963</v>
      </c>
      <c r="T2750" s="9">
        <f t="shared" si="341"/>
        <v>42615.7106712963</v>
      </c>
      <c r="U2750" t="str">
        <f t="shared" si="342"/>
        <v>Aug</v>
      </c>
      <c r="V2750" t="str">
        <f t="shared" si="343"/>
        <v>A</v>
      </c>
    </row>
    <row r="2751" spans="1:22" ht="29" x14ac:dyDescent="0.35">
      <c r="A2751">
        <v>2749</v>
      </c>
      <c r="B2751" s="1" t="s">
        <v>2749</v>
      </c>
      <c r="C2751" s="1" t="s">
        <v>6859</v>
      </c>
      <c r="D2751" s="13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336"/>
        <v>1.0999999999999999E-2</v>
      </c>
      <c r="P2751" s="4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42068.799039351856</v>
      </c>
      <c r="T2751" s="9">
        <f t="shared" si="341"/>
        <v>42098.757372685184</v>
      </c>
      <c r="U2751" t="str">
        <f t="shared" si="342"/>
        <v>Mar</v>
      </c>
      <c r="V2751" t="str">
        <f t="shared" si="343"/>
        <v>A</v>
      </c>
    </row>
    <row r="2752" spans="1:22" ht="43.5" x14ac:dyDescent="0.35">
      <c r="A2752">
        <v>2750</v>
      </c>
      <c r="B2752" s="1" t="s">
        <v>2750</v>
      </c>
      <c r="C2752" s="1" t="s">
        <v>6860</v>
      </c>
      <c r="D2752" s="13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336"/>
        <v>0</v>
      </c>
      <c r="P2752" s="4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41078.899826388886</v>
      </c>
      <c r="T2752" s="9">
        <f t="shared" si="341"/>
        <v>41090.833333333336</v>
      </c>
      <c r="U2752" t="str">
        <f t="shared" si="342"/>
        <v>Jun</v>
      </c>
      <c r="V2752" t="str">
        <f t="shared" si="343"/>
        <v>A</v>
      </c>
    </row>
    <row r="2753" spans="1:22" ht="43.5" x14ac:dyDescent="0.35">
      <c r="A2753">
        <v>2751</v>
      </c>
      <c r="B2753" s="1" t="s">
        <v>2751</v>
      </c>
      <c r="C2753" s="1" t="s">
        <v>6861</v>
      </c>
      <c r="D2753" s="1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336"/>
        <v>0</v>
      </c>
      <c r="P2753" s="4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41747.887060185189</v>
      </c>
      <c r="T2753" s="9">
        <f t="shared" si="341"/>
        <v>41807.887060185189</v>
      </c>
      <c r="U2753" t="str">
        <f t="shared" si="342"/>
        <v>Apr</v>
      </c>
      <c r="V2753" t="str">
        <f t="shared" si="343"/>
        <v>A</v>
      </c>
    </row>
    <row r="2754" spans="1:22" ht="43.5" x14ac:dyDescent="0.35">
      <c r="A2754">
        <v>2752</v>
      </c>
      <c r="B2754" s="1" t="s">
        <v>2752</v>
      </c>
      <c r="C2754" s="1" t="s">
        <v>6862</v>
      </c>
      <c r="D2754" s="13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336"/>
        <v>0.11458333333333333</v>
      </c>
      <c r="P2754" s="4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40855.765092592592</v>
      </c>
      <c r="T2754" s="9">
        <f t="shared" si="341"/>
        <v>40895.765092592592</v>
      </c>
      <c r="U2754" t="str">
        <f t="shared" si="342"/>
        <v>Nov</v>
      </c>
      <c r="V2754" t="str">
        <f t="shared" si="343"/>
        <v>A</v>
      </c>
    </row>
    <row r="2755" spans="1:22" ht="43.5" x14ac:dyDescent="0.35">
      <c r="A2755">
        <v>2753</v>
      </c>
      <c r="B2755" s="1" t="s">
        <v>2753</v>
      </c>
      <c r="C2755" s="1" t="s">
        <v>6863</v>
      </c>
      <c r="D2755" s="13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344">E2755/D2755</f>
        <v>0.19</v>
      </c>
      <c r="P2755" s="4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9">
        <f t="shared" ref="S2755:S2818" si="348">(((J2755/60)/60)/24)+DATE(1970,1,1)</f>
        <v>41117.900729166664</v>
      </c>
      <c r="T2755" s="9">
        <f t="shared" ref="T2755:T2818" si="349">(((I2755/60)/60)/24)+DATE(1970,1,1)</f>
        <v>41147.900729166664</v>
      </c>
      <c r="U2755" t="str">
        <f t="shared" ref="U2755:U2818" si="350">(TEXT(S2755,"mmm"))</f>
        <v>Jul</v>
      </c>
      <c r="V2755" t="str">
        <f t="shared" ref="V2755:V2818" si="351">IF(O2755&lt;1,"A",IF(O2755&lt;2,"B","C"))</f>
        <v>A</v>
      </c>
    </row>
    <row r="2756" spans="1:22" ht="43.5" x14ac:dyDescent="0.35">
      <c r="A2756">
        <v>2754</v>
      </c>
      <c r="B2756" s="1" t="s">
        <v>2754</v>
      </c>
      <c r="C2756" s="1" t="s">
        <v>6864</v>
      </c>
      <c r="D2756" s="13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344"/>
        <v>0</v>
      </c>
      <c r="P2756" s="4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41863.636006944449</v>
      </c>
      <c r="T2756" s="9">
        <f t="shared" si="349"/>
        <v>41893.636006944449</v>
      </c>
      <c r="U2756" t="str">
        <f t="shared" si="350"/>
        <v>Aug</v>
      </c>
      <c r="V2756" t="str">
        <f t="shared" si="351"/>
        <v>A</v>
      </c>
    </row>
    <row r="2757" spans="1:22" ht="43.5" x14ac:dyDescent="0.35">
      <c r="A2757">
        <v>2755</v>
      </c>
      <c r="B2757" s="1" t="s">
        <v>2755</v>
      </c>
      <c r="C2757" s="1" t="s">
        <v>6865</v>
      </c>
      <c r="D2757" s="13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344"/>
        <v>0.52</v>
      </c>
      <c r="P2757" s="4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42072.790821759263</v>
      </c>
      <c r="T2757" s="9">
        <f t="shared" si="349"/>
        <v>42102.790821759263</v>
      </c>
      <c r="U2757" t="str">
        <f t="shared" si="350"/>
        <v>Mar</v>
      </c>
      <c r="V2757" t="str">
        <f t="shared" si="351"/>
        <v>A</v>
      </c>
    </row>
    <row r="2758" spans="1:22" ht="43.5" x14ac:dyDescent="0.35">
      <c r="A2758">
        <v>2756</v>
      </c>
      <c r="B2758" s="1" t="s">
        <v>2756</v>
      </c>
      <c r="C2758" s="1" t="s">
        <v>6866</v>
      </c>
      <c r="D2758" s="13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344"/>
        <v>0.1048</v>
      </c>
      <c r="P2758" s="4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41620.90047453704</v>
      </c>
      <c r="T2758" s="9">
        <f t="shared" si="349"/>
        <v>41650.90047453704</v>
      </c>
      <c r="U2758" t="str">
        <f t="shared" si="350"/>
        <v>Dec</v>
      </c>
      <c r="V2758" t="str">
        <f t="shared" si="351"/>
        <v>A</v>
      </c>
    </row>
    <row r="2759" spans="1:22" ht="29" x14ac:dyDescent="0.35">
      <c r="A2759">
        <v>2757</v>
      </c>
      <c r="B2759" s="1" t="s">
        <v>2757</v>
      </c>
      <c r="C2759" s="1" t="s">
        <v>6867</v>
      </c>
      <c r="D2759" s="13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344"/>
        <v>6.6666666666666671E-3</v>
      </c>
      <c r="P2759" s="4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42573.65662037037</v>
      </c>
      <c r="T2759" s="9">
        <f t="shared" si="349"/>
        <v>42588.65662037037</v>
      </c>
      <c r="U2759" t="str">
        <f t="shared" si="350"/>
        <v>Jul</v>
      </c>
      <c r="V2759" t="str">
        <f t="shared" si="351"/>
        <v>A</v>
      </c>
    </row>
    <row r="2760" spans="1:22" ht="58" x14ac:dyDescent="0.35">
      <c r="A2760">
        <v>2758</v>
      </c>
      <c r="B2760" s="1" t="s">
        <v>2758</v>
      </c>
      <c r="C2760" s="1" t="s">
        <v>6868</v>
      </c>
      <c r="D2760" s="13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344"/>
        <v>0.11700000000000001</v>
      </c>
      <c r="P2760" s="4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42639.441932870366</v>
      </c>
      <c r="T2760" s="9">
        <f t="shared" si="349"/>
        <v>42653.441932870366</v>
      </c>
      <c r="U2760" t="str">
        <f t="shared" si="350"/>
        <v>Sep</v>
      </c>
      <c r="V2760" t="str">
        <f t="shared" si="351"/>
        <v>A</v>
      </c>
    </row>
    <row r="2761" spans="1:22" ht="43.5" x14ac:dyDescent="0.35">
      <c r="A2761">
        <v>2759</v>
      </c>
      <c r="B2761" s="1" t="s">
        <v>2759</v>
      </c>
      <c r="C2761" s="1" t="s">
        <v>6869</v>
      </c>
      <c r="D2761" s="13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344"/>
        <v>0.105</v>
      </c>
      <c r="P2761" s="4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42524.36650462963</v>
      </c>
      <c r="T2761" s="9">
        <f t="shared" si="349"/>
        <v>42567.36650462963</v>
      </c>
      <c r="U2761" t="str">
        <f t="shared" si="350"/>
        <v>Jun</v>
      </c>
      <c r="V2761" t="str">
        <f t="shared" si="351"/>
        <v>A</v>
      </c>
    </row>
    <row r="2762" spans="1:22" ht="58" x14ac:dyDescent="0.35">
      <c r="A2762">
        <v>2760</v>
      </c>
      <c r="B2762" s="1" t="s">
        <v>2760</v>
      </c>
      <c r="C2762" s="1" t="s">
        <v>6870</v>
      </c>
      <c r="D2762" s="13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344"/>
        <v>0</v>
      </c>
      <c r="P2762" s="4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41415.461319444446</v>
      </c>
      <c r="T2762" s="9">
        <f t="shared" si="349"/>
        <v>41445.461319444446</v>
      </c>
      <c r="U2762" t="str">
        <f t="shared" si="350"/>
        <v>May</v>
      </c>
      <c r="V2762" t="str">
        <f t="shared" si="351"/>
        <v>A</v>
      </c>
    </row>
    <row r="2763" spans="1:22" ht="29" x14ac:dyDescent="0.35">
      <c r="A2763">
        <v>2761</v>
      </c>
      <c r="B2763" s="1" t="s">
        <v>2761</v>
      </c>
      <c r="C2763" s="1" t="s">
        <v>6871</v>
      </c>
      <c r="D2763" s="1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344"/>
        <v>7.1999999999999998E-3</v>
      </c>
      <c r="P2763" s="4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41247.063576388886</v>
      </c>
      <c r="T2763" s="9">
        <f t="shared" si="349"/>
        <v>41277.063576388886</v>
      </c>
      <c r="U2763" t="str">
        <f t="shared" si="350"/>
        <v>Dec</v>
      </c>
      <c r="V2763" t="str">
        <f t="shared" si="351"/>
        <v>A</v>
      </c>
    </row>
    <row r="2764" spans="1:22" ht="43.5" x14ac:dyDescent="0.35">
      <c r="A2764">
        <v>2762</v>
      </c>
      <c r="B2764" s="1" t="s">
        <v>2762</v>
      </c>
      <c r="C2764" s="1" t="s">
        <v>6872</v>
      </c>
      <c r="D2764" s="13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344"/>
        <v>7.6923076923076927E-3</v>
      </c>
      <c r="P2764" s="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40927.036979166667</v>
      </c>
      <c r="T2764" s="9">
        <f t="shared" si="349"/>
        <v>40986.995312500003</v>
      </c>
      <c r="U2764" t="str">
        <f t="shared" si="350"/>
        <v>Jan</v>
      </c>
      <c r="V2764" t="str">
        <f t="shared" si="351"/>
        <v>A</v>
      </c>
    </row>
    <row r="2765" spans="1:22" ht="29" x14ac:dyDescent="0.35">
      <c r="A2765">
        <v>2763</v>
      </c>
      <c r="B2765" s="1" t="s">
        <v>2763</v>
      </c>
      <c r="C2765" s="1" t="s">
        <v>6873</v>
      </c>
      <c r="D2765" s="13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344"/>
        <v>2.2842639593908631E-3</v>
      </c>
      <c r="P2765" s="4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41373.579675925925</v>
      </c>
      <c r="T2765" s="9">
        <f t="shared" si="349"/>
        <v>41418.579675925925</v>
      </c>
      <c r="U2765" t="str">
        <f t="shared" si="350"/>
        <v>Apr</v>
      </c>
      <c r="V2765" t="str">
        <f t="shared" si="351"/>
        <v>A</v>
      </c>
    </row>
    <row r="2766" spans="1:22" ht="43.5" x14ac:dyDescent="0.35">
      <c r="A2766">
        <v>2764</v>
      </c>
      <c r="B2766" s="1" t="s">
        <v>2764</v>
      </c>
      <c r="C2766" s="1" t="s">
        <v>6874</v>
      </c>
      <c r="D2766" s="13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344"/>
        <v>1.125E-2</v>
      </c>
      <c r="P2766" s="4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41030.292025462964</v>
      </c>
      <c r="T2766" s="9">
        <f t="shared" si="349"/>
        <v>41059.791666666664</v>
      </c>
      <c r="U2766" t="str">
        <f t="shared" si="350"/>
        <v>May</v>
      </c>
      <c r="V2766" t="str">
        <f t="shared" si="351"/>
        <v>A</v>
      </c>
    </row>
    <row r="2767" spans="1:22" ht="43.5" x14ac:dyDescent="0.35">
      <c r="A2767">
        <v>2765</v>
      </c>
      <c r="B2767" s="1" t="s">
        <v>2765</v>
      </c>
      <c r="C2767" s="1" t="s">
        <v>6875</v>
      </c>
      <c r="D2767" s="13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344"/>
        <v>0</v>
      </c>
      <c r="P2767" s="4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41194.579027777778</v>
      </c>
      <c r="T2767" s="9">
        <f t="shared" si="349"/>
        <v>41210.579027777778</v>
      </c>
      <c r="U2767" t="str">
        <f t="shared" si="350"/>
        <v>Oct</v>
      </c>
      <c r="V2767" t="str">
        <f t="shared" si="351"/>
        <v>A</v>
      </c>
    </row>
    <row r="2768" spans="1:22" ht="43.5" x14ac:dyDescent="0.35">
      <c r="A2768">
        <v>2766</v>
      </c>
      <c r="B2768" s="1" t="s">
        <v>2766</v>
      </c>
      <c r="C2768" s="1" t="s">
        <v>6876</v>
      </c>
      <c r="D2768" s="13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344"/>
        <v>0.02</v>
      </c>
      <c r="P2768" s="4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40736.668032407404</v>
      </c>
      <c r="T2768" s="9">
        <f t="shared" si="349"/>
        <v>40766.668032407404</v>
      </c>
      <c r="U2768" t="str">
        <f t="shared" si="350"/>
        <v>Jul</v>
      </c>
      <c r="V2768" t="str">
        <f t="shared" si="351"/>
        <v>A</v>
      </c>
    </row>
    <row r="2769" spans="1:22" ht="43.5" x14ac:dyDescent="0.35">
      <c r="A2769">
        <v>2767</v>
      </c>
      <c r="B2769" s="1" t="s">
        <v>2767</v>
      </c>
      <c r="C2769" s="1" t="s">
        <v>6877</v>
      </c>
      <c r="D2769" s="13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344"/>
        <v>8.5000000000000006E-3</v>
      </c>
      <c r="P2769" s="4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42172.958912037036</v>
      </c>
      <c r="T2769" s="9">
        <f t="shared" si="349"/>
        <v>42232.958912037036</v>
      </c>
      <c r="U2769" t="str">
        <f t="shared" si="350"/>
        <v>Jun</v>
      </c>
      <c r="V2769" t="str">
        <f t="shared" si="351"/>
        <v>A</v>
      </c>
    </row>
    <row r="2770" spans="1:22" ht="43.5" x14ac:dyDescent="0.35">
      <c r="A2770">
        <v>2768</v>
      </c>
      <c r="B2770" s="1" t="s">
        <v>2768</v>
      </c>
      <c r="C2770" s="1" t="s">
        <v>6878</v>
      </c>
      <c r="D2770" s="13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344"/>
        <v>0.14314285714285716</v>
      </c>
      <c r="P2770" s="4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40967.614849537036</v>
      </c>
      <c r="T2770" s="9">
        <f t="shared" si="349"/>
        <v>40997.573182870372</v>
      </c>
      <c r="U2770" t="str">
        <f t="shared" si="350"/>
        <v>Feb</v>
      </c>
      <c r="V2770" t="str">
        <f t="shared" si="351"/>
        <v>A</v>
      </c>
    </row>
    <row r="2771" spans="1:22" ht="43.5" x14ac:dyDescent="0.35">
      <c r="A2771">
        <v>2769</v>
      </c>
      <c r="B2771" s="1" t="s">
        <v>2769</v>
      </c>
      <c r="C2771" s="1" t="s">
        <v>6879</v>
      </c>
      <c r="D2771" s="13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344"/>
        <v>2.5000000000000001E-3</v>
      </c>
      <c r="P2771" s="4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41745.826273148145</v>
      </c>
      <c r="T2771" s="9">
        <f t="shared" si="349"/>
        <v>41795.826273148145</v>
      </c>
      <c r="U2771" t="str">
        <f t="shared" si="350"/>
        <v>Apr</v>
      </c>
      <c r="V2771" t="str">
        <f t="shared" si="351"/>
        <v>A</v>
      </c>
    </row>
    <row r="2772" spans="1:22" ht="43.5" x14ac:dyDescent="0.35">
      <c r="A2772">
        <v>2770</v>
      </c>
      <c r="B2772" s="1" t="s">
        <v>2770</v>
      </c>
      <c r="C2772" s="1" t="s">
        <v>6880</v>
      </c>
      <c r="D2772" s="13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344"/>
        <v>0.1041125</v>
      </c>
      <c r="P2772" s="4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41686.705208333333</v>
      </c>
      <c r="T2772" s="9">
        <f t="shared" si="349"/>
        <v>41716.663541666669</v>
      </c>
      <c r="U2772" t="str">
        <f t="shared" si="350"/>
        <v>Feb</v>
      </c>
      <c r="V2772" t="str">
        <f t="shared" si="351"/>
        <v>A</v>
      </c>
    </row>
    <row r="2773" spans="1:22" ht="43.5" x14ac:dyDescent="0.35">
      <c r="A2773">
        <v>2771</v>
      </c>
      <c r="B2773" s="1" t="s">
        <v>2771</v>
      </c>
      <c r="C2773" s="1" t="s">
        <v>6881</v>
      </c>
      <c r="D2773" s="1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344"/>
        <v>0</v>
      </c>
      <c r="P2773" s="4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41257.531712962962</v>
      </c>
      <c r="T2773" s="9">
        <f t="shared" si="349"/>
        <v>41306.708333333336</v>
      </c>
      <c r="U2773" t="str">
        <f t="shared" si="350"/>
        <v>Dec</v>
      </c>
      <c r="V2773" t="str">
        <f t="shared" si="351"/>
        <v>A</v>
      </c>
    </row>
    <row r="2774" spans="1:22" ht="43.5" x14ac:dyDescent="0.35">
      <c r="A2774">
        <v>2772</v>
      </c>
      <c r="B2774" s="1" t="s">
        <v>2772</v>
      </c>
      <c r="C2774" s="1" t="s">
        <v>6882</v>
      </c>
      <c r="D2774" s="13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344"/>
        <v>0</v>
      </c>
      <c r="P2774" s="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41537.869143518517</v>
      </c>
      <c r="T2774" s="9">
        <f t="shared" si="349"/>
        <v>41552.869143518517</v>
      </c>
      <c r="U2774" t="str">
        <f t="shared" si="350"/>
        <v>Sep</v>
      </c>
      <c r="V2774" t="str">
        <f t="shared" si="351"/>
        <v>A</v>
      </c>
    </row>
    <row r="2775" spans="1:22" ht="43.5" x14ac:dyDescent="0.35">
      <c r="A2775">
        <v>2773</v>
      </c>
      <c r="B2775" s="1" t="s">
        <v>2773</v>
      </c>
      <c r="C2775" s="1" t="s">
        <v>6883</v>
      </c>
      <c r="D2775" s="13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344"/>
        <v>1.8867924528301887E-3</v>
      </c>
      <c r="P2775" s="4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42474.86482638889</v>
      </c>
      <c r="T2775" s="9">
        <f t="shared" si="349"/>
        <v>42484.86482638889</v>
      </c>
      <c r="U2775" t="str">
        <f t="shared" si="350"/>
        <v>Apr</v>
      </c>
      <c r="V2775" t="str">
        <f t="shared" si="351"/>
        <v>A</v>
      </c>
    </row>
    <row r="2776" spans="1:22" ht="43.5" x14ac:dyDescent="0.35">
      <c r="A2776">
        <v>2774</v>
      </c>
      <c r="B2776" s="1" t="s">
        <v>2774</v>
      </c>
      <c r="C2776" s="1" t="s">
        <v>6884</v>
      </c>
      <c r="D2776" s="13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344"/>
        <v>0.14249999999999999</v>
      </c>
      <c r="P2776" s="4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41311.126481481479</v>
      </c>
      <c r="T2776" s="9">
        <f t="shared" si="349"/>
        <v>41341.126481481479</v>
      </c>
      <c r="U2776" t="str">
        <f t="shared" si="350"/>
        <v>Feb</v>
      </c>
      <c r="V2776" t="str">
        <f t="shared" si="351"/>
        <v>A</v>
      </c>
    </row>
    <row r="2777" spans="1:22" ht="43.5" x14ac:dyDescent="0.35">
      <c r="A2777">
        <v>2775</v>
      </c>
      <c r="B2777" s="1" t="s">
        <v>2775</v>
      </c>
      <c r="C2777" s="1" t="s">
        <v>6885</v>
      </c>
      <c r="D2777" s="13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344"/>
        <v>0.03</v>
      </c>
      <c r="P2777" s="4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40863.013356481482</v>
      </c>
      <c r="T2777" s="9">
        <f t="shared" si="349"/>
        <v>40893.013356481482</v>
      </c>
      <c r="U2777" t="str">
        <f t="shared" si="350"/>
        <v>Nov</v>
      </c>
      <c r="V2777" t="str">
        <f t="shared" si="351"/>
        <v>A</v>
      </c>
    </row>
    <row r="2778" spans="1:22" ht="58" x14ac:dyDescent="0.35">
      <c r="A2778">
        <v>2776</v>
      </c>
      <c r="B2778" s="1" t="s">
        <v>2776</v>
      </c>
      <c r="C2778" s="1" t="s">
        <v>6886</v>
      </c>
      <c r="D2778" s="13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344"/>
        <v>7.8809523809523815E-2</v>
      </c>
      <c r="P2778" s="4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42136.297175925924</v>
      </c>
      <c r="T2778" s="9">
        <f t="shared" si="349"/>
        <v>42167.297175925924</v>
      </c>
      <c r="U2778" t="str">
        <f t="shared" si="350"/>
        <v>May</v>
      </c>
      <c r="V2778" t="str">
        <f t="shared" si="351"/>
        <v>A</v>
      </c>
    </row>
    <row r="2779" spans="1:22" ht="43.5" x14ac:dyDescent="0.35">
      <c r="A2779">
        <v>2777</v>
      </c>
      <c r="B2779" s="1" t="s">
        <v>2777</v>
      </c>
      <c r="C2779" s="1" t="s">
        <v>6887</v>
      </c>
      <c r="D2779" s="13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344"/>
        <v>3.3333333333333335E-3</v>
      </c>
      <c r="P2779" s="4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42172.669027777782</v>
      </c>
      <c r="T2779" s="9">
        <f t="shared" si="349"/>
        <v>42202.669027777782</v>
      </c>
      <c r="U2779" t="str">
        <f t="shared" si="350"/>
        <v>Jun</v>
      </c>
      <c r="V2779" t="str">
        <f t="shared" si="351"/>
        <v>A</v>
      </c>
    </row>
    <row r="2780" spans="1:22" ht="58" x14ac:dyDescent="0.35">
      <c r="A2780">
        <v>2778</v>
      </c>
      <c r="B2780" s="1" t="s">
        <v>2778</v>
      </c>
      <c r="C2780" s="1" t="s">
        <v>6888</v>
      </c>
      <c r="D2780" s="13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344"/>
        <v>0.25545454545454543</v>
      </c>
      <c r="P2780" s="4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41846.978078703702</v>
      </c>
      <c r="T2780" s="9">
        <f t="shared" si="349"/>
        <v>41876.978078703702</v>
      </c>
      <c r="U2780" t="str">
        <f t="shared" si="350"/>
        <v>Jul</v>
      </c>
      <c r="V2780" t="str">
        <f t="shared" si="351"/>
        <v>A</v>
      </c>
    </row>
    <row r="2781" spans="1:22" ht="43.5" x14ac:dyDescent="0.35">
      <c r="A2781">
        <v>2779</v>
      </c>
      <c r="B2781" s="1" t="s">
        <v>2779</v>
      </c>
      <c r="C2781" s="1" t="s">
        <v>6889</v>
      </c>
      <c r="D2781" s="13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344"/>
        <v>2.12E-2</v>
      </c>
      <c r="P2781" s="4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42300.585891203707</v>
      </c>
      <c r="T2781" s="9">
        <f t="shared" si="349"/>
        <v>42330.627557870372</v>
      </c>
      <c r="U2781" t="str">
        <f t="shared" si="350"/>
        <v>Oct</v>
      </c>
      <c r="V2781" t="str">
        <f t="shared" si="351"/>
        <v>A</v>
      </c>
    </row>
    <row r="2782" spans="1:22" ht="29" x14ac:dyDescent="0.35">
      <c r="A2782">
        <v>2780</v>
      </c>
      <c r="B2782" s="1" t="s">
        <v>2780</v>
      </c>
      <c r="C2782" s="1" t="s">
        <v>6890</v>
      </c>
      <c r="D2782" s="13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344"/>
        <v>0</v>
      </c>
      <c r="P2782" s="4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42774.447777777779</v>
      </c>
      <c r="T2782" s="9">
        <f t="shared" si="349"/>
        <v>42804.447777777779</v>
      </c>
      <c r="U2782" t="str">
        <f t="shared" si="350"/>
        <v>Feb</v>
      </c>
      <c r="V2782" t="str">
        <f t="shared" si="351"/>
        <v>A</v>
      </c>
    </row>
    <row r="2783" spans="1:22" ht="43.5" x14ac:dyDescent="0.35">
      <c r="A2783">
        <v>2781</v>
      </c>
      <c r="B2783" s="1" t="s">
        <v>2781</v>
      </c>
      <c r="C2783" s="1" t="s">
        <v>6891</v>
      </c>
      <c r="D2783" s="1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344"/>
        <v>1.0528</v>
      </c>
      <c r="P2783" s="4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42018.94159722222</v>
      </c>
      <c r="T2783" s="9">
        <f t="shared" si="349"/>
        <v>42047.291666666672</v>
      </c>
      <c r="U2783" t="str">
        <f t="shared" si="350"/>
        <v>Jan</v>
      </c>
      <c r="V2783" t="str">
        <f t="shared" si="351"/>
        <v>B</v>
      </c>
    </row>
    <row r="2784" spans="1:22" ht="29" x14ac:dyDescent="0.35">
      <c r="A2784">
        <v>2782</v>
      </c>
      <c r="B2784" s="1" t="s">
        <v>2782</v>
      </c>
      <c r="C2784" s="1" t="s">
        <v>6892</v>
      </c>
      <c r="D2784" s="13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344"/>
        <v>1.2</v>
      </c>
      <c r="P2784" s="4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42026.924976851849</v>
      </c>
      <c r="T2784" s="9">
        <f t="shared" si="349"/>
        <v>42052.207638888889</v>
      </c>
      <c r="U2784" t="str">
        <f t="shared" si="350"/>
        <v>Jan</v>
      </c>
      <c r="V2784" t="str">
        <f t="shared" si="351"/>
        <v>B</v>
      </c>
    </row>
    <row r="2785" spans="1:22" ht="43.5" x14ac:dyDescent="0.35">
      <c r="A2785">
        <v>2783</v>
      </c>
      <c r="B2785" s="1" t="s">
        <v>2783</v>
      </c>
      <c r="C2785" s="1" t="s">
        <v>6893</v>
      </c>
      <c r="D2785" s="13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344"/>
        <v>1.145</v>
      </c>
      <c r="P2785" s="4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42103.535254629634</v>
      </c>
      <c r="T2785" s="9">
        <f t="shared" si="349"/>
        <v>42117.535254629634</v>
      </c>
      <c r="U2785" t="str">
        <f t="shared" si="350"/>
        <v>Apr</v>
      </c>
      <c r="V2785" t="str">
        <f t="shared" si="351"/>
        <v>B</v>
      </c>
    </row>
    <row r="2786" spans="1:22" ht="43.5" x14ac:dyDescent="0.35">
      <c r="A2786">
        <v>2784</v>
      </c>
      <c r="B2786" s="1" t="s">
        <v>2784</v>
      </c>
      <c r="C2786" s="1" t="s">
        <v>6894</v>
      </c>
      <c r="D2786" s="13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344"/>
        <v>1.19</v>
      </c>
      <c r="P2786" s="4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41920.787534722222</v>
      </c>
      <c r="T2786" s="9">
        <f t="shared" si="349"/>
        <v>41941.787534722222</v>
      </c>
      <c r="U2786" t="str">
        <f t="shared" si="350"/>
        <v>Oct</v>
      </c>
      <c r="V2786" t="str">
        <f t="shared" si="351"/>
        <v>B</v>
      </c>
    </row>
    <row r="2787" spans="1:22" ht="43.5" x14ac:dyDescent="0.35">
      <c r="A2787">
        <v>2785</v>
      </c>
      <c r="B2787" s="1" t="s">
        <v>2785</v>
      </c>
      <c r="C2787" s="1" t="s">
        <v>6895</v>
      </c>
      <c r="D2787" s="13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344"/>
        <v>1.0468</v>
      </c>
      <c r="P2787" s="4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9">
        <f t="shared" si="348"/>
        <v>42558.189432870371</v>
      </c>
      <c r="T2787" s="9">
        <f t="shared" si="349"/>
        <v>42587.875</v>
      </c>
      <c r="U2787" t="str">
        <f t="shared" si="350"/>
        <v>Jul</v>
      </c>
      <c r="V2787" t="str">
        <f t="shared" si="351"/>
        <v>B</v>
      </c>
    </row>
    <row r="2788" spans="1:22" ht="29" x14ac:dyDescent="0.35">
      <c r="A2788">
        <v>2786</v>
      </c>
      <c r="B2788" s="1" t="s">
        <v>2786</v>
      </c>
      <c r="C2788" s="1" t="s">
        <v>6896</v>
      </c>
      <c r="D2788" s="13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344"/>
        <v>1.1783999999999999</v>
      </c>
      <c r="P2788" s="4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41815.569212962961</v>
      </c>
      <c r="T2788" s="9">
        <f t="shared" si="349"/>
        <v>41829.569212962961</v>
      </c>
      <c r="U2788" t="str">
        <f t="shared" si="350"/>
        <v>Jun</v>
      </c>
      <c r="V2788" t="str">
        <f t="shared" si="351"/>
        <v>B</v>
      </c>
    </row>
    <row r="2789" spans="1:22" ht="43.5" x14ac:dyDescent="0.35">
      <c r="A2789">
        <v>2787</v>
      </c>
      <c r="B2789" s="1" t="s">
        <v>2787</v>
      </c>
      <c r="C2789" s="1" t="s">
        <v>6897</v>
      </c>
      <c r="D2789" s="13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344"/>
        <v>1.1970000000000001</v>
      </c>
      <c r="P2789" s="4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41808.198518518519</v>
      </c>
      <c r="T2789" s="9">
        <f t="shared" si="349"/>
        <v>41838.198518518519</v>
      </c>
      <c r="U2789" t="str">
        <f t="shared" si="350"/>
        <v>Jun</v>
      </c>
      <c r="V2789" t="str">
        <f t="shared" si="351"/>
        <v>B</v>
      </c>
    </row>
    <row r="2790" spans="1:22" ht="43.5" x14ac:dyDescent="0.35">
      <c r="A2790">
        <v>2788</v>
      </c>
      <c r="B2790" s="1" t="s">
        <v>2788</v>
      </c>
      <c r="C2790" s="1" t="s">
        <v>6898</v>
      </c>
      <c r="D2790" s="13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344"/>
        <v>1.0249999999999999</v>
      </c>
      <c r="P2790" s="4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42550.701886574068</v>
      </c>
      <c r="T2790" s="9">
        <f t="shared" si="349"/>
        <v>42580.701886574068</v>
      </c>
      <c r="U2790" t="str">
        <f t="shared" si="350"/>
        <v>Jun</v>
      </c>
      <c r="V2790" t="str">
        <f t="shared" si="351"/>
        <v>B</v>
      </c>
    </row>
    <row r="2791" spans="1:22" ht="29" x14ac:dyDescent="0.35">
      <c r="A2791">
        <v>2789</v>
      </c>
      <c r="B2791" s="1" t="s">
        <v>2789</v>
      </c>
      <c r="C2791" s="1" t="s">
        <v>6899</v>
      </c>
      <c r="D2791" s="13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344"/>
        <v>1.0116666666666667</v>
      </c>
      <c r="P2791" s="4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9">
        <f t="shared" si="348"/>
        <v>42056.013124999998</v>
      </c>
      <c r="T2791" s="9">
        <f t="shared" si="349"/>
        <v>42075.166666666672</v>
      </c>
      <c r="U2791" t="str">
        <f t="shared" si="350"/>
        <v>Feb</v>
      </c>
      <c r="V2791" t="str">
        <f t="shared" si="351"/>
        <v>B</v>
      </c>
    </row>
    <row r="2792" spans="1:22" ht="43.5" x14ac:dyDescent="0.35">
      <c r="A2792">
        <v>2790</v>
      </c>
      <c r="B2792" s="1" t="s">
        <v>2790</v>
      </c>
      <c r="C2792" s="1" t="s">
        <v>6900</v>
      </c>
      <c r="D2792" s="13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344"/>
        <v>1.0533333333333332</v>
      </c>
      <c r="P2792" s="4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42016.938692129625</v>
      </c>
      <c r="T2792" s="9">
        <f t="shared" si="349"/>
        <v>42046.938692129625</v>
      </c>
      <c r="U2792" t="str">
        <f t="shared" si="350"/>
        <v>Jan</v>
      </c>
      <c r="V2792" t="str">
        <f t="shared" si="351"/>
        <v>B</v>
      </c>
    </row>
    <row r="2793" spans="1:22" ht="58" x14ac:dyDescent="0.35">
      <c r="A2793">
        <v>2791</v>
      </c>
      <c r="B2793" s="1" t="s">
        <v>2791</v>
      </c>
      <c r="C2793" s="1" t="s">
        <v>6901</v>
      </c>
      <c r="D2793" s="1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344"/>
        <v>1.0249999999999999</v>
      </c>
      <c r="P2793" s="4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42591.899988425925</v>
      </c>
      <c r="T2793" s="9">
        <f t="shared" si="349"/>
        <v>42622.166666666672</v>
      </c>
      <c r="U2793" t="str">
        <f t="shared" si="350"/>
        <v>Aug</v>
      </c>
      <c r="V2793" t="str">
        <f t="shared" si="351"/>
        <v>B</v>
      </c>
    </row>
    <row r="2794" spans="1:22" ht="43.5" x14ac:dyDescent="0.35">
      <c r="A2794">
        <v>2792</v>
      </c>
      <c r="B2794" s="1" t="s">
        <v>2792</v>
      </c>
      <c r="C2794" s="1" t="s">
        <v>6902</v>
      </c>
      <c r="D2794" s="13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344"/>
        <v>1.0760000000000001</v>
      </c>
      <c r="P2794" s="4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42183.231006944443</v>
      </c>
      <c r="T2794" s="9">
        <f t="shared" si="349"/>
        <v>42228.231006944443</v>
      </c>
      <c r="U2794" t="str">
        <f t="shared" si="350"/>
        <v>Jun</v>
      </c>
      <c r="V2794" t="str">
        <f t="shared" si="351"/>
        <v>B</v>
      </c>
    </row>
    <row r="2795" spans="1:22" ht="58" x14ac:dyDescent="0.35">
      <c r="A2795">
        <v>2793</v>
      </c>
      <c r="B2795" s="1" t="s">
        <v>2793</v>
      </c>
      <c r="C2795" s="1" t="s">
        <v>6903</v>
      </c>
      <c r="D2795" s="13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344"/>
        <v>1.105675</v>
      </c>
      <c r="P2795" s="4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42176.419039351851</v>
      </c>
      <c r="T2795" s="9">
        <f t="shared" si="349"/>
        <v>42206.419039351851</v>
      </c>
      <c r="U2795" t="str">
        <f t="shared" si="350"/>
        <v>Jun</v>
      </c>
      <c r="V2795" t="str">
        <f t="shared" si="351"/>
        <v>B</v>
      </c>
    </row>
    <row r="2796" spans="1:22" ht="58" x14ac:dyDescent="0.35">
      <c r="A2796">
        <v>2794</v>
      </c>
      <c r="B2796" s="1" t="s">
        <v>2794</v>
      </c>
      <c r="C2796" s="1" t="s">
        <v>6904</v>
      </c>
      <c r="D2796" s="13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344"/>
        <v>1.5</v>
      </c>
      <c r="P2796" s="4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42416.691655092596</v>
      </c>
      <c r="T2796" s="9">
        <f t="shared" si="349"/>
        <v>42432.791666666672</v>
      </c>
      <c r="U2796" t="str">
        <f t="shared" si="350"/>
        <v>Feb</v>
      </c>
      <c r="V2796" t="str">
        <f t="shared" si="351"/>
        <v>B</v>
      </c>
    </row>
    <row r="2797" spans="1:22" ht="43.5" x14ac:dyDescent="0.35">
      <c r="A2797">
        <v>2795</v>
      </c>
      <c r="B2797" s="1" t="s">
        <v>2795</v>
      </c>
      <c r="C2797" s="1" t="s">
        <v>6905</v>
      </c>
      <c r="D2797" s="13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344"/>
        <v>1.0428571428571429</v>
      </c>
      <c r="P2797" s="4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41780.525937500002</v>
      </c>
      <c r="T2797" s="9">
        <f t="shared" si="349"/>
        <v>41796.958333333336</v>
      </c>
      <c r="U2797" t="str">
        <f t="shared" si="350"/>
        <v>May</v>
      </c>
      <c r="V2797" t="str">
        <f t="shared" si="351"/>
        <v>B</v>
      </c>
    </row>
    <row r="2798" spans="1:22" ht="43.5" x14ac:dyDescent="0.35">
      <c r="A2798">
        <v>2796</v>
      </c>
      <c r="B2798" s="1" t="s">
        <v>2796</v>
      </c>
      <c r="C2798" s="1" t="s">
        <v>6906</v>
      </c>
      <c r="D2798" s="13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344"/>
        <v>1.155</v>
      </c>
      <c r="P2798" s="4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41795.528101851851</v>
      </c>
      <c r="T2798" s="9">
        <f t="shared" si="349"/>
        <v>41825.528101851851</v>
      </c>
      <c r="U2798" t="str">
        <f t="shared" si="350"/>
        <v>Jun</v>
      </c>
      <c r="V2798" t="str">
        <f t="shared" si="351"/>
        <v>B</v>
      </c>
    </row>
    <row r="2799" spans="1:22" ht="43.5" x14ac:dyDescent="0.35">
      <c r="A2799">
        <v>2797</v>
      </c>
      <c r="B2799" s="1" t="s">
        <v>2797</v>
      </c>
      <c r="C2799" s="1" t="s">
        <v>6907</v>
      </c>
      <c r="D2799" s="13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344"/>
        <v>1.02645125</v>
      </c>
      <c r="P2799" s="4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41798.94027777778</v>
      </c>
      <c r="T2799" s="9">
        <f t="shared" si="349"/>
        <v>41828.94027777778</v>
      </c>
      <c r="U2799" t="str">
        <f t="shared" si="350"/>
        <v>Jun</v>
      </c>
      <c r="V2799" t="str">
        <f t="shared" si="351"/>
        <v>B</v>
      </c>
    </row>
    <row r="2800" spans="1:22" ht="58" x14ac:dyDescent="0.35">
      <c r="A2800">
        <v>2798</v>
      </c>
      <c r="B2800" s="1" t="s">
        <v>2798</v>
      </c>
      <c r="C2800" s="1" t="s">
        <v>6908</v>
      </c>
      <c r="D2800" s="13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344"/>
        <v>1.014</v>
      </c>
      <c r="P2800" s="4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42201.675011574072</v>
      </c>
      <c r="T2800" s="9">
        <f t="shared" si="349"/>
        <v>42216.666666666672</v>
      </c>
      <c r="U2800" t="str">
        <f t="shared" si="350"/>
        <v>Jul</v>
      </c>
      <c r="V2800" t="str">
        <f t="shared" si="351"/>
        <v>B</v>
      </c>
    </row>
    <row r="2801" spans="1:22" ht="58" x14ac:dyDescent="0.35">
      <c r="A2801">
        <v>2799</v>
      </c>
      <c r="B2801" s="1" t="s">
        <v>2799</v>
      </c>
      <c r="C2801" s="1" t="s">
        <v>6909</v>
      </c>
      <c r="D2801" s="13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344"/>
        <v>1.1663479999999999</v>
      </c>
      <c r="P2801" s="4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42507.264699074076</v>
      </c>
      <c r="T2801" s="9">
        <f t="shared" si="349"/>
        <v>42538.666666666672</v>
      </c>
      <c r="U2801" t="str">
        <f t="shared" si="350"/>
        <v>May</v>
      </c>
      <c r="V2801" t="str">
        <f t="shared" si="351"/>
        <v>B</v>
      </c>
    </row>
    <row r="2802" spans="1:22" ht="43.5" x14ac:dyDescent="0.35">
      <c r="A2802">
        <v>2800</v>
      </c>
      <c r="B2802" s="1" t="s">
        <v>2800</v>
      </c>
      <c r="C2802" s="1" t="s">
        <v>6910</v>
      </c>
      <c r="D2802" s="13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344"/>
        <v>1.33</v>
      </c>
      <c r="P2802" s="4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41948.552847222221</v>
      </c>
      <c r="T2802" s="9">
        <f t="shared" si="349"/>
        <v>42008.552847222221</v>
      </c>
      <c r="U2802" t="str">
        <f t="shared" si="350"/>
        <v>Nov</v>
      </c>
      <c r="V2802" t="str">
        <f t="shared" si="351"/>
        <v>B</v>
      </c>
    </row>
    <row r="2803" spans="1:22" ht="43.5" x14ac:dyDescent="0.35">
      <c r="A2803">
        <v>2801</v>
      </c>
      <c r="B2803" s="1" t="s">
        <v>2801</v>
      </c>
      <c r="C2803" s="1" t="s">
        <v>6911</v>
      </c>
      <c r="D2803" s="1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344"/>
        <v>1.3320000000000001</v>
      </c>
      <c r="P2803" s="4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41900.243159722224</v>
      </c>
      <c r="T2803" s="9">
        <f t="shared" si="349"/>
        <v>41922.458333333336</v>
      </c>
      <c r="U2803" t="str">
        <f t="shared" si="350"/>
        <v>Sep</v>
      </c>
      <c r="V2803" t="str">
        <f t="shared" si="351"/>
        <v>B</v>
      </c>
    </row>
    <row r="2804" spans="1:22" ht="58" x14ac:dyDescent="0.35">
      <c r="A2804">
        <v>2802</v>
      </c>
      <c r="B2804" s="1" t="s">
        <v>2802</v>
      </c>
      <c r="C2804" s="1" t="s">
        <v>6912</v>
      </c>
      <c r="D2804" s="13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344"/>
        <v>1.0183333333333333</v>
      </c>
      <c r="P2804" s="4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42192.64707175926</v>
      </c>
      <c r="T2804" s="9">
        <f t="shared" si="349"/>
        <v>42222.64707175926</v>
      </c>
      <c r="U2804" t="str">
        <f t="shared" si="350"/>
        <v>Jul</v>
      </c>
      <c r="V2804" t="str">
        <f t="shared" si="351"/>
        <v>B</v>
      </c>
    </row>
    <row r="2805" spans="1:22" ht="43.5" x14ac:dyDescent="0.35">
      <c r="A2805">
        <v>2803</v>
      </c>
      <c r="B2805" s="1" t="s">
        <v>2803</v>
      </c>
      <c r="C2805" s="1" t="s">
        <v>6913</v>
      </c>
      <c r="D2805" s="13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344"/>
        <v>1.2795000000000001</v>
      </c>
      <c r="P2805" s="4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9">
        <f t="shared" si="348"/>
        <v>42158.065694444449</v>
      </c>
      <c r="T2805" s="9">
        <f t="shared" si="349"/>
        <v>42201</v>
      </c>
      <c r="U2805" t="str">
        <f t="shared" si="350"/>
        <v>Jun</v>
      </c>
      <c r="V2805" t="str">
        <f t="shared" si="351"/>
        <v>B</v>
      </c>
    </row>
    <row r="2806" spans="1:22" ht="43.5" x14ac:dyDescent="0.35">
      <c r="A2806">
        <v>2804</v>
      </c>
      <c r="B2806" s="1" t="s">
        <v>2804</v>
      </c>
      <c r="C2806" s="1" t="s">
        <v>6914</v>
      </c>
      <c r="D2806" s="13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344"/>
        <v>1.1499999999999999</v>
      </c>
      <c r="P2806" s="4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41881.453587962962</v>
      </c>
      <c r="T2806" s="9">
        <f t="shared" si="349"/>
        <v>41911.453587962962</v>
      </c>
      <c r="U2806" t="str">
        <f t="shared" si="350"/>
        <v>Aug</v>
      </c>
      <c r="V2806" t="str">
        <f t="shared" si="351"/>
        <v>B</v>
      </c>
    </row>
    <row r="2807" spans="1:22" ht="58" x14ac:dyDescent="0.35">
      <c r="A2807">
        <v>2805</v>
      </c>
      <c r="B2807" s="1" t="s">
        <v>2805</v>
      </c>
      <c r="C2807" s="1" t="s">
        <v>6915</v>
      </c>
      <c r="D2807" s="13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344"/>
        <v>1.1000000000000001</v>
      </c>
      <c r="P2807" s="4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42213.505474537036</v>
      </c>
      <c r="T2807" s="9">
        <f t="shared" si="349"/>
        <v>42238.505474537036</v>
      </c>
      <c r="U2807" t="str">
        <f t="shared" si="350"/>
        <v>Jul</v>
      </c>
      <c r="V2807" t="str">
        <f t="shared" si="351"/>
        <v>B</v>
      </c>
    </row>
    <row r="2808" spans="1:22" ht="43.5" x14ac:dyDescent="0.35">
      <c r="A2808">
        <v>2806</v>
      </c>
      <c r="B2808" s="1" t="s">
        <v>2806</v>
      </c>
      <c r="C2808" s="1" t="s">
        <v>6916</v>
      </c>
      <c r="D2808" s="13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344"/>
        <v>1.121</v>
      </c>
      <c r="P2808" s="4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42185.267245370371</v>
      </c>
      <c r="T2808" s="9">
        <f t="shared" si="349"/>
        <v>42221.458333333328</v>
      </c>
      <c r="U2808" t="str">
        <f t="shared" si="350"/>
        <v>Jun</v>
      </c>
      <c r="V2808" t="str">
        <f t="shared" si="351"/>
        <v>B</v>
      </c>
    </row>
    <row r="2809" spans="1:22" x14ac:dyDescent="0.35">
      <c r="A2809">
        <v>2807</v>
      </c>
      <c r="B2809" s="1" t="s">
        <v>2807</v>
      </c>
      <c r="C2809" s="1" t="s">
        <v>6917</v>
      </c>
      <c r="D2809" s="13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344"/>
        <v>1.26</v>
      </c>
      <c r="P2809" s="4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42154.873124999998</v>
      </c>
      <c r="T2809" s="9">
        <f t="shared" si="349"/>
        <v>42184.873124999998</v>
      </c>
      <c r="U2809" t="str">
        <f t="shared" si="350"/>
        <v>May</v>
      </c>
      <c r="V2809" t="str">
        <f t="shared" si="351"/>
        <v>B</v>
      </c>
    </row>
    <row r="2810" spans="1:22" ht="58" x14ac:dyDescent="0.35">
      <c r="A2810">
        <v>2808</v>
      </c>
      <c r="B2810" s="1" t="s">
        <v>2808</v>
      </c>
      <c r="C2810" s="1" t="s">
        <v>6918</v>
      </c>
      <c r="D2810" s="13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344"/>
        <v>1.0024444444444445</v>
      </c>
      <c r="P2810" s="4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42208.84646990741</v>
      </c>
      <c r="T2810" s="9">
        <f t="shared" si="349"/>
        <v>42238.84646990741</v>
      </c>
      <c r="U2810" t="str">
        <f t="shared" si="350"/>
        <v>Jul</v>
      </c>
      <c r="V2810" t="str">
        <f t="shared" si="351"/>
        <v>B</v>
      </c>
    </row>
    <row r="2811" spans="1:22" ht="43.5" x14ac:dyDescent="0.35">
      <c r="A2811">
        <v>2809</v>
      </c>
      <c r="B2811" s="1" t="s">
        <v>2809</v>
      </c>
      <c r="C2811" s="1" t="s">
        <v>6919</v>
      </c>
      <c r="D2811" s="13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344"/>
        <v>1.024</v>
      </c>
      <c r="P2811" s="4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42451.496817129635</v>
      </c>
      <c r="T2811" s="9">
        <f t="shared" si="349"/>
        <v>42459.610416666663</v>
      </c>
      <c r="U2811" t="str">
        <f t="shared" si="350"/>
        <v>Mar</v>
      </c>
      <c r="V2811" t="str">
        <f t="shared" si="351"/>
        <v>B</v>
      </c>
    </row>
    <row r="2812" spans="1:22" ht="43.5" x14ac:dyDescent="0.35">
      <c r="A2812">
        <v>2810</v>
      </c>
      <c r="B2812" s="1" t="s">
        <v>2810</v>
      </c>
      <c r="C2812" s="1" t="s">
        <v>6920</v>
      </c>
      <c r="D2812" s="13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344"/>
        <v>1.0820000000000001</v>
      </c>
      <c r="P2812" s="4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9">
        <f t="shared" si="348"/>
        <v>41759.13962962963</v>
      </c>
      <c r="T2812" s="9">
        <f t="shared" si="349"/>
        <v>41791.165972222225</v>
      </c>
      <c r="U2812" t="str">
        <f t="shared" si="350"/>
        <v>Apr</v>
      </c>
      <c r="V2812" t="str">
        <f t="shared" si="351"/>
        <v>B</v>
      </c>
    </row>
    <row r="2813" spans="1:22" ht="43.5" x14ac:dyDescent="0.35">
      <c r="A2813">
        <v>2811</v>
      </c>
      <c r="B2813" s="1" t="s">
        <v>2811</v>
      </c>
      <c r="C2813" s="1" t="s">
        <v>6921</v>
      </c>
      <c r="D2813" s="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344"/>
        <v>1.0026999999999999</v>
      </c>
      <c r="P2813" s="4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42028.496562500004</v>
      </c>
      <c r="T2813" s="9">
        <f t="shared" si="349"/>
        <v>42058.496562500004</v>
      </c>
      <c r="U2813" t="str">
        <f t="shared" si="350"/>
        <v>Jan</v>
      </c>
      <c r="V2813" t="str">
        <f t="shared" si="351"/>
        <v>B</v>
      </c>
    </row>
    <row r="2814" spans="1:22" ht="43.5" x14ac:dyDescent="0.35">
      <c r="A2814">
        <v>2812</v>
      </c>
      <c r="B2814" s="1" t="s">
        <v>2812</v>
      </c>
      <c r="C2814" s="1" t="s">
        <v>6922</v>
      </c>
      <c r="D2814" s="13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344"/>
        <v>1.133</v>
      </c>
      <c r="P2814" s="4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42054.74418981481</v>
      </c>
      <c r="T2814" s="9">
        <f t="shared" si="349"/>
        <v>42100.166666666672</v>
      </c>
      <c r="U2814" t="str">
        <f t="shared" si="350"/>
        <v>Feb</v>
      </c>
      <c r="V2814" t="str">
        <f t="shared" si="351"/>
        <v>B</v>
      </c>
    </row>
    <row r="2815" spans="1:22" ht="43.5" x14ac:dyDescent="0.35">
      <c r="A2815">
        <v>2813</v>
      </c>
      <c r="B2815" s="1" t="s">
        <v>2813</v>
      </c>
      <c r="C2815" s="1" t="s">
        <v>6923</v>
      </c>
      <c r="D2815" s="13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344"/>
        <v>1.2757571428571428</v>
      </c>
      <c r="P2815" s="4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42693.742604166662</v>
      </c>
      <c r="T2815" s="9">
        <f t="shared" si="349"/>
        <v>42718.742604166662</v>
      </c>
      <c r="U2815" t="str">
        <f t="shared" si="350"/>
        <v>Nov</v>
      </c>
      <c r="V2815" t="str">
        <f t="shared" si="351"/>
        <v>B</v>
      </c>
    </row>
    <row r="2816" spans="1:22" ht="43.5" x14ac:dyDescent="0.35">
      <c r="A2816">
        <v>2814</v>
      </c>
      <c r="B2816" s="1" t="s">
        <v>2814</v>
      </c>
      <c r="C2816" s="1" t="s">
        <v>6924</v>
      </c>
      <c r="D2816" s="13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344"/>
        <v>1.0773333333333333</v>
      </c>
      <c r="P2816" s="4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42103.399479166663</v>
      </c>
      <c r="T2816" s="9">
        <f t="shared" si="349"/>
        <v>42133.399479166663</v>
      </c>
      <c r="U2816" t="str">
        <f t="shared" si="350"/>
        <v>Apr</v>
      </c>
      <c r="V2816" t="str">
        <f t="shared" si="351"/>
        <v>B</v>
      </c>
    </row>
    <row r="2817" spans="1:22" ht="43.5" x14ac:dyDescent="0.35">
      <c r="A2817">
        <v>2815</v>
      </c>
      <c r="B2817" s="1" t="s">
        <v>2815</v>
      </c>
      <c r="C2817" s="1" t="s">
        <v>6925</v>
      </c>
      <c r="D2817" s="13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344"/>
        <v>2.42</v>
      </c>
      <c r="P2817" s="4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42559.776724537034</v>
      </c>
      <c r="T2817" s="9">
        <f t="shared" si="349"/>
        <v>42589.776724537034</v>
      </c>
      <c r="U2817" t="str">
        <f t="shared" si="350"/>
        <v>Jul</v>
      </c>
      <c r="V2817" t="str">
        <f t="shared" si="351"/>
        <v>C</v>
      </c>
    </row>
    <row r="2818" spans="1:22" ht="43.5" x14ac:dyDescent="0.35">
      <c r="A2818">
        <v>2816</v>
      </c>
      <c r="B2818" s="1" t="s">
        <v>2816</v>
      </c>
      <c r="C2818" s="1" t="s">
        <v>6926</v>
      </c>
      <c r="D2818" s="13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344"/>
        <v>1.4156666666666666</v>
      </c>
      <c r="P2818" s="4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42188.467499999999</v>
      </c>
      <c r="T2818" s="9">
        <f t="shared" si="349"/>
        <v>42218.666666666672</v>
      </c>
      <c r="U2818" t="str">
        <f t="shared" si="350"/>
        <v>Jul</v>
      </c>
      <c r="V2818" t="str">
        <f t="shared" si="351"/>
        <v>B</v>
      </c>
    </row>
    <row r="2819" spans="1:22" ht="58" x14ac:dyDescent="0.35">
      <c r="A2819">
        <v>2817</v>
      </c>
      <c r="B2819" s="1" t="s">
        <v>2817</v>
      </c>
      <c r="C2819" s="1" t="s">
        <v>6927</v>
      </c>
      <c r="D2819" s="13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352">E2819/D2819</f>
        <v>1.3</v>
      </c>
      <c r="P2819" s="4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9">
        <f t="shared" ref="S2819:S2882" si="356">(((J2819/60)/60)/24)+DATE(1970,1,1)</f>
        <v>42023.634976851856</v>
      </c>
      <c r="T2819" s="9">
        <f t="shared" ref="T2819:T2882" si="357">(((I2819/60)/60)/24)+DATE(1970,1,1)</f>
        <v>42063.634976851856</v>
      </c>
      <c r="U2819" t="str">
        <f t="shared" ref="U2819:U2882" si="358">(TEXT(S2819,"mmm"))</f>
        <v>Jan</v>
      </c>
      <c r="V2819" t="str">
        <f t="shared" ref="V2819:V2882" si="359">IF(O2819&lt;1,"A",IF(O2819&lt;2,"B","C"))</f>
        <v>B</v>
      </c>
    </row>
    <row r="2820" spans="1:22" ht="43.5" x14ac:dyDescent="0.35">
      <c r="A2820">
        <v>2818</v>
      </c>
      <c r="B2820" s="1" t="s">
        <v>2818</v>
      </c>
      <c r="C2820" s="1" t="s">
        <v>6928</v>
      </c>
      <c r="D2820" s="13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352"/>
        <v>1.0603</v>
      </c>
      <c r="P2820" s="4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42250.598217592589</v>
      </c>
      <c r="T2820" s="9">
        <f t="shared" si="357"/>
        <v>42270.598217592589</v>
      </c>
      <c r="U2820" t="str">
        <f t="shared" si="358"/>
        <v>Sep</v>
      </c>
      <c r="V2820" t="str">
        <f t="shared" si="359"/>
        <v>B</v>
      </c>
    </row>
    <row r="2821" spans="1:22" ht="43.5" x14ac:dyDescent="0.35">
      <c r="A2821">
        <v>2819</v>
      </c>
      <c r="B2821" s="1" t="s">
        <v>2819</v>
      </c>
      <c r="C2821" s="1" t="s">
        <v>6929</v>
      </c>
      <c r="D2821" s="13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352"/>
        <v>1.048</v>
      </c>
      <c r="P2821" s="4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42139.525567129633</v>
      </c>
      <c r="T2821" s="9">
        <f t="shared" si="357"/>
        <v>42169.525567129633</v>
      </c>
      <c r="U2821" t="str">
        <f t="shared" si="358"/>
        <v>May</v>
      </c>
      <c r="V2821" t="str">
        <f t="shared" si="359"/>
        <v>B</v>
      </c>
    </row>
    <row r="2822" spans="1:22" ht="43.5" x14ac:dyDescent="0.35">
      <c r="A2822">
        <v>2820</v>
      </c>
      <c r="B2822" s="1" t="s">
        <v>2820</v>
      </c>
      <c r="C2822" s="1" t="s">
        <v>6930</v>
      </c>
      <c r="D2822" s="13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352"/>
        <v>1.36</v>
      </c>
      <c r="P2822" s="4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42401.610983796301</v>
      </c>
      <c r="T2822" s="9">
        <f t="shared" si="357"/>
        <v>42426</v>
      </c>
      <c r="U2822" t="str">
        <f t="shared" si="358"/>
        <v>Feb</v>
      </c>
      <c r="V2822" t="str">
        <f t="shared" si="359"/>
        <v>B</v>
      </c>
    </row>
    <row r="2823" spans="1:22" ht="58" x14ac:dyDescent="0.35">
      <c r="A2823">
        <v>2821</v>
      </c>
      <c r="B2823" s="1" t="s">
        <v>2821</v>
      </c>
      <c r="C2823" s="1" t="s">
        <v>6931</v>
      </c>
      <c r="D2823" s="1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352"/>
        <v>1</v>
      </c>
      <c r="P2823" s="4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41875.922858796301</v>
      </c>
      <c r="T2823" s="9">
        <f t="shared" si="357"/>
        <v>41905.922858796301</v>
      </c>
      <c r="U2823" t="str">
        <f t="shared" si="358"/>
        <v>Aug</v>
      </c>
      <c r="V2823" t="str">
        <f t="shared" si="359"/>
        <v>B</v>
      </c>
    </row>
    <row r="2824" spans="1:22" ht="58" x14ac:dyDescent="0.35">
      <c r="A2824">
        <v>2822</v>
      </c>
      <c r="B2824" s="1" t="s">
        <v>2822</v>
      </c>
      <c r="C2824" s="1" t="s">
        <v>6932</v>
      </c>
      <c r="D2824" s="13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352"/>
        <v>1</v>
      </c>
      <c r="P2824" s="4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42060.683935185181</v>
      </c>
      <c r="T2824" s="9">
        <f t="shared" si="357"/>
        <v>42090.642268518524</v>
      </c>
      <c r="U2824" t="str">
        <f t="shared" si="358"/>
        <v>Feb</v>
      </c>
      <c r="V2824" t="str">
        <f t="shared" si="359"/>
        <v>B</v>
      </c>
    </row>
    <row r="2825" spans="1:22" ht="58" x14ac:dyDescent="0.35">
      <c r="A2825">
        <v>2823</v>
      </c>
      <c r="B2825" s="1" t="s">
        <v>2823</v>
      </c>
      <c r="C2825" s="1" t="s">
        <v>6933</v>
      </c>
      <c r="D2825" s="13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352"/>
        <v>1.24</v>
      </c>
      <c r="P2825" s="4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9">
        <f t="shared" si="356"/>
        <v>42067.011643518519</v>
      </c>
      <c r="T2825" s="9">
        <f t="shared" si="357"/>
        <v>42094.957638888889</v>
      </c>
      <c r="U2825" t="str">
        <f t="shared" si="358"/>
        <v>Mar</v>
      </c>
      <c r="V2825" t="str">
        <f t="shared" si="359"/>
        <v>B</v>
      </c>
    </row>
    <row r="2826" spans="1:22" ht="43.5" x14ac:dyDescent="0.35">
      <c r="A2826">
        <v>2824</v>
      </c>
      <c r="B2826" s="1" t="s">
        <v>2824</v>
      </c>
      <c r="C2826" s="1" t="s">
        <v>6934</v>
      </c>
      <c r="D2826" s="13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352"/>
        <v>1.1692307692307693</v>
      </c>
      <c r="P2826" s="4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42136.270787037036</v>
      </c>
      <c r="T2826" s="9">
        <f t="shared" si="357"/>
        <v>42168.071527777778</v>
      </c>
      <c r="U2826" t="str">
        <f t="shared" si="358"/>
        <v>May</v>
      </c>
      <c r="V2826" t="str">
        <f t="shared" si="359"/>
        <v>B</v>
      </c>
    </row>
    <row r="2827" spans="1:22" ht="58" x14ac:dyDescent="0.35">
      <c r="A2827">
        <v>2825</v>
      </c>
      <c r="B2827" s="1" t="s">
        <v>2825</v>
      </c>
      <c r="C2827" s="1" t="s">
        <v>6935</v>
      </c>
      <c r="D2827" s="13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352"/>
        <v>1.0333333333333334</v>
      </c>
      <c r="P2827" s="4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42312.792662037042</v>
      </c>
      <c r="T2827" s="9">
        <f t="shared" si="357"/>
        <v>42342.792662037042</v>
      </c>
      <c r="U2827" t="str">
        <f t="shared" si="358"/>
        <v>Nov</v>
      </c>
      <c r="V2827" t="str">
        <f t="shared" si="359"/>
        <v>B</v>
      </c>
    </row>
    <row r="2828" spans="1:22" ht="58" x14ac:dyDescent="0.35">
      <c r="A2828">
        <v>2826</v>
      </c>
      <c r="B2828" s="1" t="s">
        <v>2826</v>
      </c>
      <c r="C2828" s="1" t="s">
        <v>6936</v>
      </c>
      <c r="D2828" s="13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352"/>
        <v>1.0774999999999999</v>
      </c>
      <c r="P2828" s="4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9">
        <f t="shared" si="356"/>
        <v>42171.034861111111</v>
      </c>
      <c r="T2828" s="9">
        <f t="shared" si="357"/>
        <v>42195.291666666672</v>
      </c>
      <c r="U2828" t="str">
        <f t="shared" si="358"/>
        <v>Jun</v>
      </c>
      <c r="V2828" t="str">
        <f t="shared" si="359"/>
        <v>B</v>
      </c>
    </row>
    <row r="2829" spans="1:22" ht="58" x14ac:dyDescent="0.35">
      <c r="A2829">
        <v>2827</v>
      </c>
      <c r="B2829" s="1" t="s">
        <v>2827</v>
      </c>
      <c r="C2829" s="1" t="s">
        <v>6937</v>
      </c>
      <c r="D2829" s="13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352"/>
        <v>1.2024999999999999</v>
      </c>
      <c r="P2829" s="4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42494.683634259258</v>
      </c>
      <c r="T2829" s="9">
        <f t="shared" si="357"/>
        <v>42524.6875</v>
      </c>
      <c r="U2829" t="str">
        <f t="shared" si="358"/>
        <v>May</v>
      </c>
      <c r="V2829" t="str">
        <f t="shared" si="359"/>
        <v>B</v>
      </c>
    </row>
    <row r="2830" spans="1:22" ht="43.5" x14ac:dyDescent="0.35">
      <c r="A2830">
        <v>2828</v>
      </c>
      <c r="B2830" s="1" t="s">
        <v>2828</v>
      </c>
      <c r="C2830" s="1" t="s">
        <v>6938</v>
      </c>
      <c r="D2830" s="13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352"/>
        <v>1.0037894736842106</v>
      </c>
      <c r="P2830" s="4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42254.264687499999</v>
      </c>
      <c r="T2830" s="9">
        <f t="shared" si="357"/>
        <v>42279.958333333328</v>
      </c>
      <c r="U2830" t="str">
        <f t="shared" si="358"/>
        <v>Sep</v>
      </c>
      <c r="V2830" t="str">
        <f t="shared" si="359"/>
        <v>B</v>
      </c>
    </row>
    <row r="2831" spans="1:22" ht="43.5" x14ac:dyDescent="0.35">
      <c r="A2831">
        <v>2829</v>
      </c>
      <c r="B2831" s="1" t="s">
        <v>2829</v>
      </c>
      <c r="C2831" s="1" t="s">
        <v>6939</v>
      </c>
      <c r="D2831" s="13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352"/>
        <v>1.0651999999999999</v>
      </c>
      <c r="P2831" s="4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42495.434236111112</v>
      </c>
      <c r="T2831" s="9">
        <f t="shared" si="357"/>
        <v>42523.434236111112</v>
      </c>
      <c r="U2831" t="str">
        <f t="shared" si="358"/>
        <v>May</v>
      </c>
      <c r="V2831" t="str">
        <f t="shared" si="359"/>
        <v>B</v>
      </c>
    </row>
    <row r="2832" spans="1:22" ht="29" x14ac:dyDescent="0.35">
      <c r="A2832">
        <v>2830</v>
      </c>
      <c r="B2832" s="1" t="s">
        <v>2830</v>
      </c>
      <c r="C2832" s="1" t="s">
        <v>6940</v>
      </c>
      <c r="D2832" s="13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352"/>
        <v>1</v>
      </c>
      <c r="P2832" s="4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41758.839675925927</v>
      </c>
      <c r="T2832" s="9">
        <f t="shared" si="357"/>
        <v>41771.165972222225</v>
      </c>
      <c r="U2832" t="str">
        <f t="shared" si="358"/>
        <v>Apr</v>
      </c>
      <c r="V2832" t="str">
        <f t="shared" si="359"/>
        <v>B</v>
      </c>
    </row>
    <row r="2833" spans="1:22" ht="43.5" x14ac:dyDescent="0.35">
      <c r="A2833">
        <v>2831</v>
      </c>
      <c r="B2833" s="1" t="s">
        <v>2831</v>
      </c>
      <c r="C2833" s="1" t="s">
        <v>6941</v>
      </c>
      <c r="D2833" s="1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352"/>
        <v>1.1066666666666667</v>
      </c>
      <c r="P2833" s="4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42171.824884259258</v>
      </c>
      <c r="T2833" s="9">
        <f t="shared" si="357"/>
        <v>42201.824884259258</v>
      </c>
      <c r="U2833" t="str">
        <f t="shared" si="358"/>
        <v>Jun</v>
      </c>
      <c r="V2833" t="str">
        <f t="shared" si="359"/>
        <v>B</v>
      </c>
    </row>
    <row r="2834" spans="1:22" ht="58" x14ac:dyDescent="0.35">
      <c r="A2834">
        <v>2832</v>
      </c>
      <c r="B2834" s="1" t="s">
        <v>2832</v>
      </c>
      <c r="C2834" s="1" t="s">
        <v>6942</v>
      </c>
      <c r="D2834" s="13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352"/>
        <v>1.1471959999999999</v>
      </c>
      <c r="P2834" s="4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41938.709421296298</v>
      </c>
      <c r="T2834" s="9">
        <f t="shared" si="357"/>
        <v>41966.916666666672</v>
      </c>
      <c r="U2834" t="str">
        <f t="shared" si="358"/>
        <v>Oct</v>
      </c>
      <c r="V2834" t="str">
        <f t="shared" si="359"/>
        <v>B</v>
      </c>
    </row>
    <row r="2835" spans="1:22" x14ac:dyDescent="0.35">
      <c r="A2835">
        <v>2833</v>
      </c>
      <c r="B2835" s="1" t="s">
        <v>2833</v>
      </c>
      <c r="C2835" s="1" t="s">
        <v>6943</v>
      </c>
      <c r="D2835" s="13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352"/>
        <v>1.0825925925925926</v>
      </c>
      <c r="P2835" s="4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9">
        <f t="shared" si="356"/>
        <v>42268.127696759257</v>
      </c>
      <c r="T2835" s="9">
        <f t="shared" si="357"/>
        <v>42288.083333333328</v>
      </c>
      <c r="U2835" t="str">
        <f t="shared" si="358"/>
        <v>Sep</v>
      </c>
      <c r="V2835" t="str">
        <f t="shared" si="359"/>
        <v>B</v>
      </c>
    </row>
    <row r="2836" spans="1:22" ht="43.5" x14ac:dyDescent="0.35">
      <c r="A2836">
        <v>2834</v>
      </c>
      <c r="B2836" s="1" t="s">
        <v>2834</v>
      </c>
      <c r="C2836" s="1" t="s">
        <v>6944</v>
      </c>
      <c r="D2836" s="13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352"/>
        <v>1.7</v>
      </c>
      <c r="P2836" s="4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42019.959837962961</v>
      </c>
      <c r="T2836" s="9">
        <f t="shared" si="357"/>
        <v>42034.959837962961</v>
      </c>
      <c r="U2836" t="str">
        <f t="shared" si="358"/>
        <v>Jan</v>
      </c>
      <c r="V2836" t="str">
        <f t="shared" si="359"/>
        <v>B</v>
      </c>
    </row>
    <row r="2837" spans="1:22" ht="43.5" x14ac:dyDescent="0.35">
      <c r="A2837">
        <v>2835</v>
      </c>
      <c r="B2837" s="1" t="s">
        <v>2835</v>
      </c>
      <c r="C2837" s="1" t="s">
        <v>6945</v>
      </c>
      <c r="D2837" s="13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352"/>
        <v>1.8709899999999999</v>
      </c>
      <c r="P2837" s="4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42313.703900462962</v>
      </c>
      <c r="T2837" s="9">
        <f t="shared" si="357"/>
        <v>42343</v>
      </c>
      <c r="U2837" t="str">
        <f t="shared" si="358"/>
        <v>Nov</v>
      </c>
      <c r="V2837" t="str">
        <f t="shared" si="359"/>
        <v>B</v>
      </c>
    </row>
    <row r="2838" spans="1:22" ht="58" x14ac:dyDescent="0.35">
      <c r="A2838">
        <v>2836</v>
      </c>
      <c r="B2838" s="1" t="s">
        <v>2836</v>
      </c>
      <c r="C2838" s="1" t="s">
        <v>6946</v>
      </c>
      <c r="D2838" s="13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352"/>
        <v>1.0777777777777777</v>
      </c>
      <c r="P2838" s="4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42746.261782407411</v>
      </c>
      <c r="T2838" s="9">
        <f t="shared" si="357"/>
        <v>42784.207638888889</v>
      </c>
      <c r="U2838" t="str">
        <f t="shared" si="358"/>
        <v>Jan</v>
      </c>
      <c r="V2838" t="str">
        <f t="shared" si="359"/>
        <v>B</v>
      </c>
    </row>
    <row r="2839" spans="1:22" ht="58" x14ac:dyDescent="0.35">
      <c r="A2839">
        <v>2837</v>
      </c>
      <c r="B2839" s="1" t="s">
        <v>2837</v>
      </c>
      <c r="C2839" s="1" t="s">
        <v>6947</v>
      </c>
      <c r="D2839" s="13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352"/>
        <v>1</v>
      </c>
      <c r="P2839" s="4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42307.908379629633</v>
      </c>
      <c r="T2839" s="9">
        <f t="shared" si="357"/>
        <v>42347.950046296297</v>
      </c>
      <c r="U2839" t="str">
        <f t="shared" si="358"/>
        <v>Oct</v>
      </c>
      <c r="V2839" t="str">
        <f t="shared" si="359"/>
        <v>B</v>
      </c>
    </row>
    <row r="2840" spans="1:22" ht="43.5" x14ac:dyDescent="0.35">
      <c r="A2840">
        <v>2838</v>
      </c>
      <c r="B2840" s="1" t="s">
        <v>2838</v>
      </c>
      <c r="C2840" s="1" t="s">
        <v>6948</v>
      </c>
      <c r="D2840" s="13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352"/>
        <v>1.2024999999999999</v>
      </c>
      <c r="P2840" s="4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41842.607592592591</v>
      </c>
      <c r="T2840" s="9">
        <f t="shared" si="357"/>
        <v>41864.916666666664</v>
      </c>
      <c r="U2840" t="str">
        <f t="shared" si="358"/>
        <v>Jul</v>
      </c>
      <c r="V2840" t="str">
        <f t="shared" si="359"/>
        <v>B</v>
      </c>
    </row>
    <row r="2841" spans="1:22" ht="43.5" x14ac:dyDescent="0.35">
      <c r="A2841">
        <v>2839</v>
      </c>
      <c r="B2841" s="1" t="s">
        <v>2839</v>
      </c>
      <c r="C2841" s="1" t="s">
        <v>6949</v>
      </c>
      <c r="D2841" s="13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352"/>
        <v>1.1142857142857143</v>
      </c>
      <c r="P2841" s="4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41853.240208333329</v>
      </c>
      <c r="T2841" s="9">
        <f t="shared" si="357"/>
        <v>41876.207638888889</v>
      </c>
      <c r="U2841" t="str">
        <f t="shared" si="358"/>
        <v>Aug</v>
      </c>
      <c r="V2841" t="str">
        <f t="shared" si="359"/>
        <v>B</v>
      </c>
    </row>
    <row r="2842" spans="1:22" ht="58" x14ac:dyDescent="0.35">
      <c r="A2842">
        <v>2840</v>
      </c>
      <c r="B2842" s="1" t="s">
        <v>2840</v>
      </c>
      <c r="C2842" s="1" t="s">
        <v>6950</v>
      </c>
      <c r="D2842" s="13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352"/>
        <v>1.04</v>
      </c>
      <c r="P2842" s="4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9">
        <f t="shared" si="356"/>
        <v>42060.035636574074</v>
      </c>
      <c r="T2842" s="9">
        <f t="shared" si="357"/>
        <v>42081.708333333328</v>
      </c>
      <c r="U2842" t="str">
        <f t="shared" si="358"/>
        <v>Feb</v>
      </c>
      <c r="V2842" t="str">
        <f t="shared" si="359"/>
        <v>B</v>
      </c>
    </row>
    <row r="2843" spans="1:22" ht="58" x14ac:dyDescent="0.35">
      <c r="A2843">
        <v>2841</v>
      </c>
      <c r="B2843" s="1" t="s">
        <v>2841</v>
      </c>
      <c r="C2843" s="1" t="s">
        <v>6951</v>
      </c>
      <c r="D2843" s="1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352"/>
        <v>0.01</v>
      </c>
      <c r="P2843" s="4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42291.739548611105</v>
      </c>
      <c r="T2843" s="9">
        <f t="shared" si="357"/>
        <v>42351.781215277777</v>
      </c>
      <c r="U2843" t="str">
        <f t="shared" si="358"/>
        <v>Oct</v>
      </c>
      <c r="V2843" t="str">
        <f t="shared" si="359"/>
        <v>A</v>
      </c>
    </row>
    <row r="2844" spans="1:22" ht="43.5" x14ac:dyDescent="0.35">
      <c r="A2844">
        <v>2842</v>
      </c>
      <c r="B2844" s="1" t="s">
        <v>2842</v>
      </c>
      <c r="C2844" s="1" t="s">
        <v>6952</v>
      </c>
      <c r="D2844" s="13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352"/>
        <v>0</v>
      </c>
      <c r="P2844" s="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9">
        <f t="shared" si="356"/>
        <v>41784.952488425923</v>
      </c>
      <c r="T2844" s="9">
        <f t="shared" si="357"/>
        <v>41811.458333333336</v>
      </c>
      <c r="U2844" t="str">
        <f t="shared" si="358"/>
        <v>May</v>
      </c>
      <c r="V2844" t="str">
        <f t="shared" si="359"/>
        <v>A</v>
      </c>
    </row>
    <row r="2845" spans="1:22" ht="43.5" x14ac:dyDescent="0.35">
      <c r="A2845">
        <v>2843</v>
      </c>
      <c r="B2845" s="1" t="s">
        <v>2843</v>
      </c>
      <c r="C2845" s="1" t="s">
        <v>6953</v>
      </c>
      <c r="D2845" s="13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352"/>
        <v>0</v>
      </c>
      <c r="P2845" s="4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9">
        <f t="shared" si="356"/>
        <v>42492.737847222219</v>
      </c>
      <c r="T2845" s="9">
        <f t="shared" si="357"/>
        <v>42534.166666666672</v>
      </c>
      <c r="U2845" t="str">
        <f t="shared" si="358"/>
        <v>May</v>
      </c>
      <c r="V2845" t="str">
        <f t="shared" si="359"/>
        <v>A</v>
      </c>
    </row>
    <row r="2846" spans="1:22" ht="43.5" x14ac:dyDescent="0.35">
      <c r="A2846">
        <v>2844</v>
      </c>
      <c r="B2846" s="1" t="s">
        <v>2844</v>
      </c>
      <c r="C2846" s="1" t="s">
        <v>6954</v>
      </c>
      <c r="D2846" s="13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352"/>
        <v>5.4545454545454543E-2</v>
      </c>
      <c r="P2846" s="4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42709.546064814815</v>
      </c>
      <c r="T2846" s="9">
        <f t="shared" si="357"/>
        <v>42739.546064814815</v>
      </c>
      <c r="U2846" t="str">
        <f t="shared" si="358"/>
        <v>Dec</v>
      </c>
      <c r="V2846" t="str">
        <f t="shared" si="359"/>
        <v>A</v>
      </c>
    </row>
    <row r="2847" spans="1:22" ht="43.5" x14ac:dyDescent="0.35">
      <c r="A2847">
        <v>2845</v>
      </c>
      <c r="B2847" s="1" t="s">
        <v>2845</v>
      </c>
      <c r="C2847" s="1" t="s">
        <v>6955</v>
      </c>
      <c r="D2847" s="13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352"/>
        <v>0.31546666666666667</v>
      </c>
      <c r="P2847" s="4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9">
        <f t="shared" si="356"/>
        <v>42103.016585648147</v>
      </c>
      <c r="T2847" s="9">
        <f t="shared" si="357"/>
        <v>42163.016585648147</v>
      </c>
      <c r="U2847" t="str">
        <f t="shared" si="358"/>
        <v>Apr</v>
      </c>
      <c r="V2847" t="str">
        <f t="shared" si="359"/>
        <v>A</v>
      </c>
    </row>
    <row r="2848" spans="1:22" ht="58" x14ac:dyDescent="0.35">
      <c r="A2848">
        <v>2846</v>
      </c>
      <c r="B2848" s="1" t="s">
        <v>2846</v>
      </c>
      <c r="C2848" s="1" t="s">
        <v>6956</v>
      </c>
      <c r="D2848" s="13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352"/>
        <v>0</v>
      </c>
      <c r="P2848" s="4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9">
        <f t="shared" si="356"/>
        <v>42108.692060185189</v>
      </c>
      <c r="T2848" s="9">
        <f t="shared" si="357"/>
        <v>42153.692060185189</v>
      </c>
      <c r="U2848" t="str">
        <f t="shared" si="358"/>
        <v>Apr</v>
      </c>
      <c r="V2848" t="str">
        <f t="shared" si="359"/>
        <v>A</v>
      </c>
    </row>
    <row r="2849" spans="1:22" ht="43.5" x14ac:dyDescent="0.35">
      <c r="A2849">
        <v>2847</v>
      </c>
      <c r="B2849" s="1" t="s">
        <v>2847</v>
      </c>
      <c r="C2849" s="1" t="s">
        <v>6957</v>
      </c>
      <c r="D2849" s="13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352"/>
        <v>0</v>
      </c>
      <c r="P2849" s="4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9">
        <f t="shared" si="356"/>
        <v>42453.806307870371</v>
      </c>
      <c r="T2849" s="9">
        <f t="shared" si="357"/>
        <v>42513.806307870371</v>
      </c>
      <c r="U2849" t="str">
        <f t="shared" si="358"/>
        <v>Mar</v>
      </c>
      <c r="V2849" t="str">
        <f t="shared" si="359"/>
        <v>A</v>
      </c>
    </row>
    <row r="2850" spans="1:22" ht="58" x14ac:dyDescent="0.35">
      <c r="A2850">
        <v>2848</v>
      </c>
      <c r="B2850" s="1" t="s">
        <v>2848</v>
      </c>
      <c r="C2850" s="1" t="s">
        <v>6958</v>
      </c>
      <c r="D2850" s="13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352"/>
        <v>2E-3</v>
      </c>
      <c r="P2850" s="4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42123.648831018523</v>
      </c>
      <c r="T2850" s="9">
        <f t="shared" si="357"/>
        <v>42153.648831018523</v>
      </c>
      <c r="U2850" t="str">
        <f t="shared" si="358"/>
        <v>Apr</v>
      </c>
      <c r="V2850" t="str">
        <f t="shared" si="359"/>
        <v>A</v>
      </c>
    </row>
    <row r="2851" spans="1:22" ht="43.5" x14ac:dyDescent="0.35">
      <c r="A2851">
        <v>2849</v>
      </c>
      <c r="B2851" s="1" t="s">
        <v>2849</v>
      </c>
      <c r="C2851" s="1" t="s">
        <v>6959</v>
      </c>
      <c r="D2851" s="13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352"/>
        <v>0.01</v>
      </c>
      <c r="P2851" s="4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42453.428240740745</v>
      </c>
      <c r="T2851" s="9">
        <f t="shared" si="357"/>
        <v>42483.428240740745</v>
      </c>
      <c r="U2851" t="str">
        <f t="shared" si="358"/>
        <v>Mar</v>
      </c>
      <c r="V2851" t="str">
        <f t="shared" si="359"/>
        <v>A</v>
      </c>
    </row>
    <row r="2852" spans="1:22" ht="43.5" x14ac:dyDescent="0.35">
      <c r="A2852">
        <v>2850</v>
      </c>
      <c r="B2852" s="1" t="s">
        <v>2850</v>
      </c>
      <c r="C2852" s="1" t="s">
        <v>6960</v>
      </c>
      <c r="D2852" s="13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352"/>
        <v>3.8875E-2</v>
      </c>
      <c r="P2852" s="4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9">
        <f t="shared" si="356"/>
        <v>41858.007071759261</v>
      </c>
      <c r="T2852" s="9">
        <f t="shared" si="357"/>
        <v>41888.007071759261</v>
      </c>
      <c r="U2852" t="str">
        <f t="shared" si="358"/>
        <v>Aug</v>
      </c>
      <c r="V2852" t="str">
        <f t="shared" si="359"/>
        <v>A</v>
      </c>
    </row>
    <row r="2853" spans="1:22" ht="43.5" x14ac:dyDescent="0.35">
      <c r="A2853">
        <v>2851</v>
      </c>
      <c r="B2853" s="1" t="s">
        <v>2851</v>
      </c>
      <c r="C2853" s="1" t="s">
        <v>6961</v>
      </c>
      <c r="D2853" s="1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352"/>
        <v>0</v>
      </c>
      <c r="P2853" s="4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9">
        <f t="shared" si="356"/>
        <v>42390.002650462964</v>
      </c>
      <c r="T2853" s="9">
        <f t="shared" si="357"/>
        <v>42398.970138888893</v>
      </c>
      <c r="U2853" t="str">
        <f t="shared" si="358"/>
        <v>Jan</v>
      </c>
      <c r="V2853" t="str">
        <f t="shared" si="359"/>
        <v>A</v>
      </c>
    </row>
    <row r="2854" spans="1:22" ht="43.5" x14ac:dyDescent="0.35">
      <c r="A2854">
        <v>2852</v>
      </c>
      <c r="B2854" s="1" t="s">
        <v>2852</v>
      </c>
      <c r="C2854" s="1" t="s">
        <v>6962</v>
      </c>
      <c r="D2854" s="13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352"/>
        <v>1.9E-2</v>
      </c>
      <c r="P2854" s="4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9">
        <f t="shared" si="356"/>
        <v>41781.045173611114</v>
      </c>
      <c r="T2854" s="9">
        <f t="shared" si="357"/>
        <v>41811.045173611114</v>
      </c>
      <c r="U2854" t="str">
        <f t="shared" si="358"/>
        <v>May</v>
      </c>
      <c r="V2854" t="str">
        <f t="shared" si="359"/>
        <v>A</v>
      </c>
    </row>
    <row r="2855" spans="1:22" ht="43.5" x14ac:dyDescent="0.35">
      <c r="A2855">
        <v>2853</v>
      </c>
      <c r="B2855" s="1" t="s">
        <v>2853</v>
      </c>
      <c r="C2855" s="1" t="s">
        <v>6963</v>
      </c>
      <c r="D2855" s="13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352"/>
        <v>0</v>
      </c>
      <c r="P2855" s="4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9">
        <f t="shared" si="356"/>
        <v>41836.190937499996</v>
      </c>
      <c r="T2855" s="9">
        <f t="shared" si="357"/>
        <v>41896.190937499996</v>
      </c>
      <c r="U2855" t="str">
        <f t="shared" si="358"/>
        <v>Jul</v>
      </c>
      <c r="V2855" t="str">
        <f t="shared" si="359"/>
        <v>A</v>
      </c>
    </row>
    <row r="2856" spans="1:22" ht="43.5" x14ac:dyDescent="0.35">
      <c r="A2856">
        <v>2854</v>
      </c>
      <c r="B2856" s="1" t="s">
        <v>2854</v>
      </c>
      <c r="C2856" s="1" t="s">
        <v>6964</v>
      </c>
      <c r="D2856" s="13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352"/>
        <v>0.41699999999999998</v>
      </c>
      <c r="P2856" s="4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42111.71665509259</v>
      </c>
      <c r="T2856" s="9">
        <f t="shared" si="357"/>
        <v>42131.71665509259</v>
      </c>
      <c r="U2856" t="str">
        <f t="shared" si="358"/>
        <v>Apr</v>
      </c>
      <c r="V2856" t="str">
        <f t="shared" si="359"/>
        <v>A</v>
      </c>
    </row>
    <row r="2857" spans="1:22" ht="58" x14ac:dyDescent="0.35">
      <c r="A2857">
        <v>2855</v>
      </c>
      <c r="B2857" s="1" t="s">
        <v>2855</v>
      </c>
      <c r="C2857" s="1" t="s">
        <v>6965</v>
      </c>
      <c r="D2857" s="13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352"/>
        <v>0.5</v>
      </c>
      <c r="P2857" s="4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42370.007766203707</v>
      </c>
      <c r="T2857" s="9">
        <f t="shared" si="357"/>
        <v>42398.981944444444</v>
      </c>
      <c r="U2857" t="str">
        <f t="shared" si="358"/>
        <v>Jan</v>
      </c>
      <c r="V2857" t="str">
        <f t="shared" si="359"/>
        <v>A</v>
      </c>
    </row>
    <row r="2858" spans="1:22" ht="43.5" x14ac:dyDescent="0.35">
      <c r="A2858">
        <v>2856</v>
      </c>
      <c r="B2858" s="1" t="s">
        <v>2856</v>
      </c>
      <c r="C2858" s="1" t="s">
        <v>6966</v>
      </c>
      <c r="D2858" s="13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352"/>
        <v>4.8666666666666664E-2</v>
      </c>
      <c r="P2858" s="4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9">
        <f t="shared" si="356"/>
        <v>42165.037581018521</v>
      </c>
      <c r="T2858" s="9">
        <f t="shared" si="357"/>
        <v>42224.898611111115</v>
      </c>
      <c r="U2858" t="str">
        <f t="shared" si="358"/>
        <v>Jun</v>
      </c>
      <c r="V2858" t="str">
        <f t="shared" si="359"/>
        <v>A</v>
      </c>
    </row>
    <row r="2859" spans="1:22" ht="58" x14ac:dyDescent="0.35">
      <c r="A2859">
        <v>2857</v>
      </c>
      <c r="B2859" s="1" t="s">
        <v>2857</v>
      </c>
      <c r="C2859" s="1" t="s">
        <v>6967</v>
      </c>
      <c r="D2859" s="13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352"/>
        <v>0.19736842105263158</v>
      </c>
      <c r="P2859" s="4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42726.920081018514</v>
      </c>
      <c r="T2859" s="9">
        <f t="shared" si="357"/>
        <v>42786.75</v>
      </c>
      <c r="U2859" t="str">
        <f t="shared" si="358"/>
        <v>Dec</v>
      </c>
      <c r="V2859" t="str">
        <f t="shared" si="359"/>
        <v>A</v>
      </c>
    </row>
    <row r="2860" spans="1:22" ht="43.5" x14ac:dyDescent="0.35">
      <c r="A2860">
        <v>2858</v>
      </c>
      <c r="B2860" s="1" t="s">
        <v>2858</v>
      </c>
      <c r="C2860" s="1" t="s">
        <v>6968</v>
      </c>
      <c r="D2860" s="13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352"/>
        <v>0</v>
      </c>
      <c r="P2860" s="4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9">
        <f t="shared" si="356"/>
        <v>41954.545081018514</v>
      </c>
      <c r="T2860" s="9">
        <f t="shared" si="357"/>
        <v>41978.477777777778</v>
      </c>
      <c r="U2860" t="str">
        <f t="shared" si="358"/>
        <v>Nov</v>
      </c>
      <c r="V2860" t="str">
        <f t="shared" si="359"/>
        <v>A</v>
      </c>
    </row>
    <row r="2861" spans="1:22" ht="43.5" x14ac:dyDescent="0.35">
      <c r="A2861">
        <v>2859</v>
      </c>
      <c r="B2861" s="1" t="s">
        <v>2859</v>
      </c>
      <c r="C2861" s="1" t="s">
        <v>6969</v>
      </c>
      <c r="D2861" s="13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352"/>
        <v>1.7500000000000002E-2</v>
      </c>
      <c r="P2861" s="4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42233.362314814818</v>
      </c>
      <c r="T2861" s="9">
        <f t="shared" si="357"/>
        <v>42293.362314814818</v>
      </c>
      <c r="U2861" t="str">
        <f t="shared" si="358"/>
        <v>Aug</v>
      </c>
      <c r="V2861" t="str">
        <f t="shared" si="359"/>
        <v>A</v>
      </c>
    </row>
    <row r="2862" spans="1:22" ht="58" x14ac:dyDescent="0.35">
      <c r="A2862">
        <v>2860</v>
      </c>
      <c r="B2862" s="1" t="s">
        <v>2860</v>
      </c>
      <c r="C2862" s="1" t="s">
        <v>6970</v>
      </c>
      <c r="D2862" s="13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352"/>
        <v>6.6500000000000004E-2</v>
      </c>
      <c r="P2862" s="4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42480.800648148142</v>
      </c>
      <c r="T2862" s="9">
        <f t="shared" si="357"/>
        <v>42540.800648148142</v>
      </c>
      <c r="U2862" t="str">
        <f t="shared" si="358"/>
        <v>Apr</v>
      </c>
      <c r="V2862" t="str">
        <f t="shared" si="359"/>
        <v>A</v>
      </c>
    </row>
    <row r="2863" spans="1:22" ht="43.5" x14ac:dyDescent="0.35">
      <c r="A2863">
        <v>2861</v>
      </c>
      <c r="B2863" s="1" t="s">
        <v>2861</v>
      </c>
      <c r="C2863" s="1" t="s">
        <v>6971</v>
      </c>
      <c r="D2863" s="1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352"/>
        <v>0.32</v>
      </c>
      <c r="P2863" s="4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42257.590833333335</v>
      </c>
      <c r="T2863" s="9">
        <f t="shared" si="357"/>
        <v>42271.590833333335</v>
      </c>
      <c r="U2863" t="str">
        <f t="shared" si="358"/>
        <v>Sep</v>
      </c>
      <c r="V2863" t="str">
        <f t="shared" si="359"/>
        <v>A</v>
      </c>
    </row>
    <row r="2864" spans="1:22" ht="43.5" x14ac:dyDescent="0.35">
      <c r="A2864">
        <v>2862</v>
      </c>
      <c r="B2864" s="1" t="s">
        <v>2862</v>
      </c>
      <c r="C2864" s="1" t="s">
        <v>6972</v>
      </c>
      <c r="D2864" s="13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352"/>
        <v>4.3307086614173228E-3</v>
      </c>
      <c r="P2864" s="4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41784.789687500001</v>
      </c>
      <c r="T2864" s="9">
        <f t="shared" si="357"/>
        <v>41814.789687500001</v>
      </c>
      <c r="U2864" t="str">
        <f t="shared" si="358"/>
        <v>May</v>
      </c>
      <c r="V2864" t="str">
        <f t="shared" si="359"/>
        <v>A</v>
      </c>
    </row>
    <row r="2865" spans="1:22" ht="43.5" x14ac:dyDescent="0.35">
      <c r="A2865">
        <v>2863</v>
      </c>
      <c r="B2865" s="1" t="s">
        <v>2863</v>
      </c>
      <c r="C2865" s="1" t="s">
        <v>6973</v>
      </c>
      <c r="D2865" s="13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352"/>
        <v>4.0000000000000002E-4</v>
      </c>
      <c r="P2865" s="4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41831.675034722226</v>
      </c>
      <c r="T2865" s="9">
        <f t="shared" si="357"/>
        <v>41891.675034722226</v>
      </c>
      <c r="U2865" t="str">
        <f t="shared" si="358"/>
        <v>Jul</v>
      </c>
      <c r="V2865" t="str">
        <f t="shared" si="359"/>
        <v>A</v>
      </c>
    </row>
    <row r="2866" spans="1:22" x14ac:dyDescent="0.35">
      <c r="A2866">
        <v>2864</v>
      </c>
      <c r="B2866" s="1" t="s">
        <v>2864</v>
      </c>
      <c r="C2866" s="1" t="s">
        <v>6974</v>
      </c>
      <c r="D2866" s="13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352"/>
        <v>1.6E-2</v>
      </c>
      <c r="P2866" s="4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42172.613506944443</v>
      </c>
      <c r="T2866" s="9">
        <f t="shared" si="357"/>
        <v>42202.554166666669</v>
      </c>
      <c r="U2866" t="str">
        <f t="shared" si="358"/>
        <v>Jun</v>
      </c>
      <c r="V2866" t="str">
        <f t="shared" si="359"/>
        <v>A</v>
      </c>
    </row>
    <row r="2867" spans="1:22" ht="43.5" x14ac:dyDescent="0.35">
      <c r="A2867">
        <v>2865</v>
      </c>
      <c r="B2867" s="1" t="s">
        <v>2865</v>
      </c>
      <c r="C2867" s="1" t="s">
        <v>6975</v>
      </c>
      <c r="D2867" s="13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352"/>
        <v>0</v>
      </c>
      <c r="P2867" s="4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9">
        <f t="shared" si="356"/>
        <v>41950.114108796297</v>
      </c>
      <c r="T2867" s="9">
        <f t="shared" si="357"/>
        <v>42010.114108796297</v>
      </c>
      <c r="U2867" t="str">
        <f t="shared" si="358"/>
        <v>Nov</v>
      </c>
      <c r="V2867" t="str">
        <f t="shared" si="359"/>
        <v>A</v>
      </c>
    </row>
    <row r="2868" spans="1:22" ht="43.5" x14ac:dyDescent="0.35">
      <c r="A2868">
        <v>2866</v>
      </c>
      <c r="B2868" s="1" t="s">
        <v>2866</v>
      </c>
      <c r="C2868" s="1" t="s">
        <v>6976</v>
      </c>
      <c r="D2868" s="13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352"/>
        <v>8.9999999999999993E-3</v>
      </c>
      <c r="P2868" s="4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42627.955104166671</v>
      </c>
      <c r="T2868" s="9">
        <f t="shared" si="357"/>
        <v>42657.916666666672</v>
      </c>
      <c r="U2868" t="str">
        <f t="shared" si="358"/>
        <v>Sep</v>
      </c>
      <c r="V2868" t="str">
        <f t="shared" si="359"/>
        <v>A</v>
      </c>
    </row>
    <row r="2869" spans="1:22" ht="58" x14ac:dyDescent="0.35">
      <c r="A2869">
        <v>2867</v>
      </c>
      <c r="B2869" s="1" t="s">
        <v>2867</v>
      </c>
      <c r="C2869" s="1" t="s">
        <v>6977</v>
      </c>
      <c r="D2869" s="13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352"/>
        <v>0.2016</v>
      </c>
      <c r="P2869" s="4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42531.195277777777</v>
      </c>
      <c r="T2869" s="9">
        <f t="shared" si="357"/>
        <v>42555.166666666672</v>
      </c>
      <c r="U2869" t="str">
        <f t="shared" si="358"/>
        <v>Jun</v>
      </c>
      <c r="V2869" t="str">
        <f t="shared" si="359"/>
        <v>A</v>
      </c>
    </row>
    <row r="2870" spans="1:22" ht="58" x14ac:dyDescent="0.35">
      <c r="A2870">
        <v>2868</v>
      </c>
      <c r="B2870" s="1" t="s">
        <v>2868</v>
      </c>
      <c r="C2870" s="1" t="s">
        <v>6978</v>
      </c>
      <c r="D2870" s="13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352"/>
        <v>0.42011733333333334</v>
      </c>
      <c r="P2870" s="4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42618.827013888891</v>
      </c>
      <c r="T2870" s="9">
        <f t="shared" si="357"/>
        <v>42648.827013888891</v>
      </c>
      <c r="U2870" t="str">
        <f t="shared" si="358"/>
        <v>Sep</v>
      </c>
      <c r="V2870" t="str">
        <f t="shared" si="359"/>
        <v>A</v>
      </c>
    </row>
    <row r="2871" spans="1:22" ht="58" x14ac:dyDescent="0.35">
      <c r="A2871">
        <v>2869</v>
      </c>
      <c r="B2871" s="1" t="s">
        <v>2869</v>
      </c>
      <c r="C2871" s="1" t="s">
        <v>6979</v>
      </c>
      <c r="D2871" s="13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352"/>
        <v>8.8500000000000002E-3</v>
      </c>
      <c r="P2871" s="4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42540.593530092592</v>
      </c>
      <c r="T2871" s="9">
        <f t="shared" si="357"/>
        <v>42570.593530092592</v>
      </c>
      <c r="U2871" t="str">
        <f t="shared" si="358"/>
        <v>Jun</v>
      </c>
      <c r="V2871" t="str">
        <f t="shared" si="359"/>
        <v>A</v>
      </c>
    </row>
    <row r="2872" spans="1:22" ht="58" x14ac:dyDescent="0.35">
      <c r="A2872">
        <v>2870</v>
      </c>
      <c r="B2872" s="1" t="s">
        <v>2870</v>
      </c>
      <c r="C2872" s="1" t="s">
        <v>6980</v>
      </c>
      <c r="D2872" s="13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352"/>
        <v>0.15</v>
      </c>
      <c r="P2872" s="4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9">
        <f t="shared" si="356"/>
        <v>41746.189409722225</v>
      </c>
      <c r="T2872" s="9">
        <f t="shared" si="357"/>
        <v>41776.189409722225</v>
      </c>
      <c r="U2872" t="str">
        <f t="shared" si="358"/>
        <v>Apr</v>
      </c>
      <c r="V2872" t="str">
        <f t="shared" si="359"/>
        <v>A</v>
      </c>
    </row>
    <row r="2873" spans="1:22" ht="43.5" x14ac:dyDescent="0.35">
      <c r="A2873">
        <v>2871</v>
      </c>
      <c r="B2873" s="1" t="s">
        <v>2871</v>
      </c>
      <c r="C2873" s="1" t="s">
        <v>6981</v>
      </c>
      <c r="D2873" s="1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352"/>
        <v>4.6699999999999998E-2</v>
      </c>
      <c r="P2873" s="4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41974.738576388889</v>
      </c>
      <c r="T2873" s="9">
        <f t="shared" si="357"/>
        <v>41994.738576388889</v>
      </c>
      <c r="U2873" t="str">
        <f t="shared" si="358"/>
        <v>Dec</v>
      </c>
      <c r="V2873" t="str">
        <f t="shared" si="359"/>
        <v>A</v>
      </c>
    </row>
    <row r="2874" spans="1:22" ht="43.5" x14ac:dyDescent="0.35">
      <c r="A2874">
        <v>2872</v>
      </c>
      <c r="B2874" s="1" t="s">
        <v>2872</v>
      </c>
      <c r="C2874" s="1" t="s">
        <v>6982</v>
      </c>
      <c r="D2874" s="13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352"/>
        <v>0</v>
      </c>
      <c r="P2874" s="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9">
        <f t="shared" si="356"/>
        <v>42115.11618055556</v>
      </c>
      <c r="T2874" s="9">
        <f t="shared" si="357"/>
        <v>42175.11618055556</v>
      </c>
      <c r="U2874" t="str">
        <f t="shared" si="358"/>
        <v>Apr</v>
      </c>
      <c r="V2874" t="str">
        <f t="shared" si="359"/>
        <v>A</v>
      </c>
    </row>
    <row r="2875" spans="1:22" ht="58" x14ac:dyDescent="0.35">
      <c r="A2875">
        <v>2873</v>
      </c>
      <c r="B2875" s="1" t="s">
        <v>2873</v>
      </c>
      <c r="C2875" s="1" t="s">
        <v>6983</v>
      </c>
      <c r="D2875" s="13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352"/>
        <v>0.38119999999999998</v>
      </c>
      <c r="P2875" s="4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42002.817488425921</v>
      </c>
      <c r="T2875" s="9">
        <f t="shared" si="357"/>
        <v>42032.817488425921</v>
      </c>
      <c r="U2875" t="str">
        <f t="shared" si="358"/>
        <v>Dec</v>
      </c>
      <c r="V2875" t="str">
        <f t="shared" si="359"/>
        <v>A</v>
      </c>
    </row>
    <row r="2876" spans="1:22" ht="43.5" x14ac:dyDescent="0.35">
      <c r="A2876">
        <v>2874</v>
      </c>
      <c r="B2876" s="1" t="s">
        <v>2874</v>
      </c>
      <c r="C2876" s="1" t="s">
        <v>6984</v>
      </c>
      <c r="D2876" s="13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352"/>
        <v>5.4199999999999998E-2</v>
      </c>
      <c r="P2876" s="4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42722.84474537037</v>
      </c>
      <c r="T2876" s="9">
        <f t="shared" si="357"/>
        <v>42752.84474537037</v>
      </c>
      <c r="U2876" t="str">
        <f t="shared" si="358"/>
        <v>Dec</v>
      </c>
      <c r="V2876" t="str">
        <f t="shared" si="359"/>
        <v>A</v>
      </c>
    </row>
    <row r="2877" spans="1:22" ht="43.5" x14ac:dyDescent="0.35">
      <c r="A2877">
        <v>2875</v>
      </c>
      <c r="B2877" s="1" t="s">
        <v>2875</v>
      </c>
      <c r="C2877" s="1" t="s">
        <v>6985</v>
      </c>
      <c r="D2877" s="13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352"/>
        <v>3.5E-4</v>
      </c>
      <c r="P2877" s="4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9">
        <f t="shared" si="356"/>
        <v>42465.128391203703</v>
      </c>
      <c r="T2877" s="9">
        <f t="shared" si="357"/>
        <v>42495.128391203703</v>
      </c>
      <c r="U2877" t="str">
        <f t="shared" si="358"/>
        <v>Apr</v>
      </c>
      <c r="V2877" t="str">
        <f t="shared" si="359"/>
        <v>A</v>
      </c>
    </row>
    <row r="2878" spans="1:22" ht="43.5" x14ac:dyDescent="0.35">
      <c r="A2878">
        <v>2876</v>
      </c>
      <c r="B2878" s="1" t="s">
        <v>2876</v>
      </c>
      <c r="C2878" s="1" t="s">
        <v>6986</v>
      </c>
      <c r="D2878" s="13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352"/>
        <v>0</v>
      </c>
      <c r="P2878" s="4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9">
        <f t="shared" si="356"/>
        <v>42171.743969907402</v>
      </c>
      <c r="T2878" s="9">
        <f t="shared" si="357"/>
        <v>42201.743969907402</v>
      </c>
      <c r="U2878" t="str">
        <f t="shared" si="358"/>
        <v>Jun</v>
      </c>
      <c r="V2878" t="str">
        <f t="shared" si="359"/>
        <v>A</v>
      </c>
    </row>
    <row r="2879" spans="1:22" ht="43.5" x14ac:dyDescent="0.35">
      <c r="A2879">
        <v>2877</v>
      </c>
      <c r="B2879" s="1" t="s">
        <v>2877</v>
      </c>
      <c r="C2879" s="1" t="s">
        <v>6987</v>
      </c>
      <c r="D2879" s="13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352"/>
        <v>0.10833333333333334</v>
      </c>
      <c r="P2879" s="4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42672.955138888887</v>
      </c>
      <c r="T2879" s="9">
        <f t="shared" si="357"/>
        <v>42704.708333333328</v>
      </c>
      <c r="U2879" t="str">
        <f t="shared" si="358"/>
        <v>Oct</v>
      </c>
      <c r="V2879" t="str">
        <f t="shared" si="359"/>
        <v>A</v>
      </c>
    </row>
    <row r="2880" spans="1:22" ht="43.5" x14ac:dyDescent="0.35">
      <c r="A2880">
        <v>2878</v>
      </c>
      <c r="B2880" s="1" t="s">
        <v>2878</v>
      </c>
      <c r="C2880" s="1" t="s">
        <v>6988</v>
      </c>
      <c r="D2880" s="13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352"/>
        <v>2.1000000000000001E-2</v>
      </c>
      <c r="P2880" s="4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42128.615682870368</v>
      </c>
      <c r="T2880" s="9">
        <f t="shared" si="357"/>
        <v>42188.615682870368</v>
      </c>
      <c r="U2880" t="str">
        <f t="shared" si="358"/>
        <v>May</v>
      </c>
      <c r="V2880" t="str">
        <f t="shared" si="359"/>
        <v>A</v>
      </c>
    </row>
    <row r="2881" spans="1:22" ht="43.5" x14ac:dyDescent="0.35">
      <c r="A2881">
        <v>2879</v>
      </c>
      <c r="B2881" s="1" t="s">
        <v>2879</v>
      </c>
      <c r="C2881" s="1" t="s">
        <v>6989</v>
      </c>
      <c r="D2881" s="13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352"/>
        <v>2.5892857142857141E-3</v>
      </c>
      <c r="P2881" s="4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42359.725243055553</v>
      </c>
      <c r="T2881" s="9">
        <f t="shared" si="357"/>
        <v>42389.725243055553</v>
      </c>
      <c r="U2881" t="str">
        <f t="shared" si="358"/>
        <v>Dec</v>
      </c>
      <c r="V2881" t="str">
        <f t="shared" si="359"/>
        <v>A</v>
      </c>
    </row>
    <row r="2882" spans="1:22" ht="43.5" x14ac:dyDescent="0.35">
      <c r="A2882">
        <v>2880</v>
      </c>
      <c r="B2882" s="1" t="s">
        <v>2880</v>
      </c>
      <c r="C2882" s="1" t="s">
        <v>6990</v>
      </c>
      <c r="D2882" s="13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352"/>
        <v>0.23333333333333334</v>
      </c>
      <c r="P2882" s="4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42192.905694444446</v>
      </c>
      <c r="T2882" s="9">
        <f t="shared" si="357"/>
        <v>42236.711805555555</v>
      </c>
      <c r="U2882" t="str">
        <f t="shared" si="358"/>
        <v>Jul</v>
      </c>
      <c r="V2882" t="str">
        <f t="shared" si="359"/>
        <v>A</v>
      </c>
    </row>
    <row r="2883" spans="1:22" ht="43.5" x14ac:dyDescent="0.35">
      <c r="A2883">
        <v>2881</v>
      </c>
      <c r="B2883" s="1" t="s">
        <v>2881</v>
      </c>
      <c r="C2883" s="1" t="s">
        <v>6991</v>
      </c>
      <c r="D2883" s="1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360">E2883/D2883</f>
        <v>0</v>
      </c>
      <c r="P2883" s="4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9">
        <f t="shared" ref="S2883:S2946" si="364">(((J2883/60)/60)/24)+DATE(1970,1,1)</f>
        <v>41916.597638888888</v>
      </c>
      <c r="T2883" s="9">
        <f t="shared" ref="T2883:T2946" si="365">(((I2883/60)/60)/24)+DATE(1970,1,1)</f>
        <v>41976.639305555553</v>
      </c>
      <c r="U2883" t="str">
        <f t="shared" ref="U2883:U2946" si="366">(TEXT(S2883,"mmm"))</f>
        <v>Oct</v>
      </c>
      <c r="V2883" t="str">
        <f t="shared" ref="V2883:V2946" si="367">IF(O2883&lt;1,"A",IF(O2883&lt;2,"B","C"))</f>
        <v>A</v>
      </c>
    </row>
    <row r="2884" spans="1:22" ht="58" x14ac:dyDescent="0.35">
      <c r="A2884">
        <v>2882</v>
      </c>
      <c r="B2884" s="1" t="s">
        <v>2882</v>
      </c>
      <c r="C2884" s="1" t="s">
        <v>6992</v>
      </c>
      <c r="D2884" s="13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360"/>
        <v>0.33600000000000002</v>
      </c>
      <c r="P2884" s="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42461.596273148149</v>
      </c>
      <c r="T2884" s="9">
        <f t="shared" si="365"/>
        <v>42491.596273148149</v>
      </c>
      <c r="U2884" t="str">
        <f t="shared" si="366"/>
        <v>Apr</v>
      </c>
      <c r="V2884" t="str">
        <f t="shared" si="367"/>
        <v>A</v>
      </c>
    </row>
    <row r="2885" spans="1:22" ht="58" x14ac:dyDescent="0.35">
      <c r="A2885">
        <v>2883</v>
      </c>
      <c r="B2885" s="1" t="s">
        <v>2883</v>
      </c>
      <c r="C2885" s="1" t="s">
        <v>6993</v>
      </c>
      <c r="D2885" s="13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360"/>
        <v>0.1908</v>
      </c>
      <c r="P2885" s="4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42370.90320601852</v>
      </c>
      <c r="T2885" s="9">
        <f t="shared" si="365"/>
        <v>42406.207638888889</v>
      </c>
      <c r="U2885" t="str">
        <f t="shared" si="366"/>
        <v>Jan</v>
      </c>
      <c r="V2885" t="str">
        <f t="shared" si="367"/>
        <v>A</v>
      </c>
    </row>
    <row r="2886" spans="1:22" ht="29" x14ac:dyDescent="0.35">
      <c r="A2886">
        <v>2884</v>
      </c>
      <c r="B2886" s="1" t="s">
        <v>2884</v>
      </c>
      <c r="C2886" s="1" t="s">
        <v>6994</v>
      </c>
      <c r="D2886" s="13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360"/>
        <v>4.1111111111111114E-3</v>
      </c>
      <c r="P2886" s="4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41948.727256944447</v>
      </c>
      <c r="T2886" s="9">
        <f t="shared" si="365"/>
        <v>41978.727256944447</v>
      </c>
      <c r="U2886" t="str">
        <f t="shared" si="366"/>
        <v>Nov</v>
      </c>
      <c r="V2886" t="str">
        <f t="shared" si="367"/>
        <v>A</v>
      </c>
    </row>
    <row r="2887" spans="1:22" ht="29" x14ac:dyDescent="0.35">
      <c r="A2887">
        <v>2885</v>
      </c>
      <c r="B2887" s="1" t="s">
        <v>2885</v>
      </c>
      <c r="C2887" s="1" t="s">
        <v>6995</v>
      </c>
      <c r="D2887" s="13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360"/>
        <v>0.32500000000000001</v>
      </c>
      <c r="P2887" s="4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42047.07640046296</v>
      </c>
      <c r="T2887" s="9">
        <f t="shared" si="365"/>
        <v>42077.034733796296</v>
      </c>
      <c r="U2887" t="str">
        <f t="shared" si="366"/>
        <v>Feb</v>
      </c>
      <c r="V2887" t="str">
        <f t="shared" si="367"/>
        <v>A</v>
      </c>
    </row>
    <row r="2888" spans="1:22" ht="43.5" x14ac:dyDescent="0.35">
      <c r="A2888">
        <v>2886</v>
      </c>
      <c r="B2888" s="1" t="s">
        <v>2886</v>
      </c>
      <c r="C2888" s="1" t="s">
        <v>6996</v>
      </c>
      <c r="D2888" s="13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360"/>
        <v>0.05</v>
      </c>
      <c r="P2888" s="4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42261.632916666669</v>
      </c>
      <c r="T2888" s="9">
        <f t="shared" si="365"/>
        <v>42266.165972222225</v>
      </c>
      <c r="U2888" t="str">
        <f t="shared" si="366"/>
        <v>Sep</v>
      </c>
      <c r="V2888" t="str">
        <f t="shared" si="367"/>
        <v>A</v>
      </c>
    </row>
    <row r="2889" spans="1:22" ht="43.5" x14ac:dyDescent="0.35">
      <c r="A2889">
        <v>2887</v>
      </c>
      <c r="B2889" s="1" t="s">
        <v>2887</v>
      </c>
      <c r="C2889" s="1" t="s">
        <v>6997</v>
      </c>
      <c r="D2889" s="13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360"/>
        <v>1.6666666666666668E-3</v>
      </c>
      <c r="P2889" s="4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41985.427361111113</v>
      </c>
      <c r="T2889" s="9">
        <f t="shared" si="365"/>
        <v>42015.427361111113</v>
      </c>
      <c r="U2889" t="str">
        <f t="shared" si="366"/>
        <v>Dec</v>
      </c>
      <c r="V2889" t="str">
        <f t="shared" si="367"/>
        <v>A</v>
      </c>
    </row>
    <row r="2890" spans="1:22" ht="43.5" x14ac:dyDescent="0.35">
      <c r="A2890">
        <v>2888</v>
      </c>
      <c r="B2890" s="1" t="s">
        <v>2888</v>
      </c>
      <c r="C2890" s="1" t="s">
        <v>6998</v>
      </c>
      <c r="D2890" s="13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360"/>
        <v>0</v>
      </c>
      <c r="P2890" s="4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9">
        <f t="shared" si="364"/>
        <v>41922.535185185188</v>
      </c>
      <c r="T2890" s="9">
        <f t="shared" si="365"/>
        <v>41930.207638888889</v>
      </c>
      <c r="U2890" t="str">
        <f t="shared" si="366"/>
        <v>Oct</v>
      </c>
      <c r="V2890" t="str">
        <f t="shared" si="367"/>
        <v>A</v>
      </c>
    </row>
    <row r="2891" spans="1:22" ht="43.5" x14ac:dyDescent="0.35">
      <c r="A2891">
        <v>2889</v>
      </c>
      <c r="B2891" s="1" t="s">
        <v>2889</v>
      </c>
      <c r="C2891" s="1" t="s">
        <v>6999</v>
      </c>
      <c r="D2891" s="13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360"/>
        <v>0.38066666666666665</v>
      </c>
      <c r="P2891" s="4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41850.863252314812</v>
      </c>
      <c r="T2891" s="9">
        <f t="shared" si="365"/>
        <v>41880.863252314812</v>
      </c>
      <c r="U2891" t="str">
        <f t="shared" si="366"/>
        <v>Jul</v>
      </c>
      <c r="V2891" t="str">
        <f t="shared" si="367"/>
        <v>A</v>
      </c>
    </row>
    <row r="2892" spans="1:22" ht="43.5" x14ac:dyDescent="0.35">
      <c r="A2892">
        <v>2890</v>
      </c>
      <c r="B2892" s="1" t="s">
        <v>2890</v>
      </c>
      <c r="C2892" s="1" t="s">
        <v>7000</v>
      </c>
      <c r="D2892" s="13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360"/>
        <v>1.0500000000000001E-2</v>
      </c>
      <c r="P2892" s="4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41831.742962962962</v>
      </c>
      <c r="T2892" s="9">
        <f t="shared" si="365"/>
        <v>41860.125</v>
      </c>
      <c r="U2892" t="str">
        <f t="shared" si="366"/>
        <v>Jul</v>
      </c>
      <c r="V2892" t="str">
        <f t="shared" si="367"/>
        <v>A</v>
      </c>
    </row>
    <row r="2893" spans="1:22" ht="43.5" x14ac:dyDescent="0.35">
      <c r="A2893">
        <v>2891</v>
      </c>
      <c r="B2893" s="1" t="s">
        <v>2891</v>
      </c>
      <c r="C2893" s="1" t="s">
        <v>7001</v>
      </c>
      <c r="D2893" s="1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360"/>
        <v>2.7300000000000001E-2</v>
      </c>
      <c r="P2893" s="4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42415.883425925931</v>
      </c>
      <c r="T2893" s="9">
        <f t="shared" si="365"/>
        <v>42475.84175925926</v>
      </c>
      <c r="U2893" t="str">
        <f t="shared" si="366"/>
        <v>Feb</v>
      </c>
      <c r="V2893" t="str">
        <f t="shared" si="367"/>
        <v>A</v>
      </c>
    </row>
    <row r="2894" spans="1:22" ht="43.5" x14ac:dyDescent="0.35">
      <c r="A2894">
        <v>2892</v>
      </c>
      <c r="B2894" s="1" t="s">
        <v>2892</v>
      </c>
      <c r="C2894" s="1" t="s">
        <v>7002</v>
      </c>
      <c r="D2894" s="13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360"/>
        <v>9.0909090909090912E-2</v>
      </c>
      <c r="P2894" s="4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41869.714166666665</v>
      </c>
      <c r="T2894" s="9">
        <f t="shared" si="365"/>
        <v>41876.875</v>
      </c>
      <c r="U2894" t="str">
        <f t="shared" si="366"/>
        <v>Aug</v>
      </c>
      <c r="V2894" t="str">
        <f t="shared" si="367"/>
        <v>A</v>
      </c>
    </row>
    <row r="2895" spans="1:22" x14ac:dyDescent="0.35">
      <c r="A2895">
        <v>2893</v>
      </c>
      <c r="B2895" s="1" t="s">
        <v>2893</v>
      </c>
      <c r="C2895" s="1" t="s">
        <v>7003</v>
      </c>
      <c r="D2895" s="13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360"/>
        <v>5.0000000000000001E-3</v>
      </c>
      <c r="P2895" s="4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41953.773090277777</v>
      </c>
      <c r="T2895" s="9">
        <f t="shared" si="365"/>
        <v>42013.083333333328</v>
      </c>
      <c r="U2895" t="str">
        <f t="shared" si="366"/>
        <v>Nov</v>
      </c>
      <c r="V2895" t="str">
        <f t="shared" si="367"/>
        <v>A</v>
      </c>
    </row>
    <row r="2896" spans="1:22" ht="29" x14ac:dyDescent="0.35">
      <c r="A2896">
        <v>2894</v>
      </c>
      <c r="B2896" s="1" t="s">
        <v>2894</v>
      </c>
      <c r="C2896" s="1" t="s">
        <v>7004</v>
      </c>
      <c r="D2896" s="13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360"/>
        <v>0</v>
      </c>
      <c r="P2896" s="4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9">
        <f t="shared" si="364"/>
        <v>42037.986284722225</v>
      </c>
      <c r="T2896" s="9">
        <f t="shared" si="365"/>
        <v>42097.944618055553</v>
      </c>
      <c r="U2896" t="str">
        <f t="shared" si="366"/>
        <v>Feb</v>
      </c>
      <c r="V2896" t="str">
        <f t="shared" si="367"/>
        <v>A</v>
      </c>
    </row>
    <row r="2897" spans="1:22" ht="43.5" x14ac:dyDescent="0.35">
      <c r="A2897">
        <v>2895</v>
      </c>
      <c r="B2897" s="1" t="s">
        <v>2895</v>
      </c>
      <c r="C2897" s="1" t="s">
        <v>7005</v>
      </c>
      <c r="D2897" s="13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360"/>
        <v>4.5999999999999999E-2</v>
      </c>
      <c r="P2897" s="4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41811.555462962962</v>
      </c>
      <c r="T2897" s="9">
        <f t="shared" si="365"/>
        <v>41812.875</v>
      </c>
      <c r="U2897" t="str">
        <f t="shared" si="366"/>
        <v>Jun</v>
      </c>
      <c r="V2897" t="str">
        <f t="shared" si="367"/>
        <v>A</v>
      </c>
    </row>
    <row r="2898" spans="1:22" ht="43.5" x14ac:dyDescent="0.35">
      <c r="A2898">
        <v>2896</v>
      </c>
      <c r="B2898" s="1" t="s">
        <v>2896</v>
      </c>
      <c r="C2898" s="1" t="s">
        <v>7006</v>
      </c>
      <c r="D2898" s="13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360"/>
        <v>0.20833333333333334</v>
      </c>
      <c r="P2898" s="4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42701.908807870372</v>
      </c>
      <c r="T2898" s="9">
        <f t="shared" si="365"/>
        <v>42716.25</v>
      </c>
      <c r="U2898" t="str">
        <f t="shared" si="366"/>
        <v>Nov</v>
      </c>
      <c r="V2898" t="str">
        <f t="shared" si="367"/>
        <v>A</v>
      </c>
    </row>
    <row r="2899" spans="1:22" ht="43.5" x14ac:dyDescent="0.35">
      <c r="A2899">
        <v>2897</v>
      </c>
      <c r="B2899" s="1" t="s">
        <v>2897</v>
      </c>
      <c r="C2899" s="1" t="s">
        <v>7007</v>
      </c>
      <c r="D2899" s="13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360"/>
        <v>4.583333333333333E-2</v>
      </c>
      <c r="P2899" s="4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42258.646504629629</v>
      </c>
      <c r="T2899" s="9">
        <f t="shared" si="365"/>
        <v>42288.645196759258</v>
      </c>
      <c r="U2899" t="str">
        <f t="shared" si="366"/>
        <v>Sep</v>
      </c>
      <c r="V2899" t="str">
        <f t="shared" si="367"/>
        <v>A</v>
      </c>
    </row>
    <row r="2900" spans="1:22" ht="43.5" x14ac:dyDescent="0.35">
      <c r="A2900">
        <v>2898</v>
      </c>
      <c r="B2900" s="1" t="s">
        <v>2898</v>
      </c>
      <c r="C2900" s="1" t="s">
        <v>7008</v>
      </c>
      <c r="D2900" s="13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360"/>
        <v>4.2133333333333335E-2</v>
      </c>
      <c r="P2900" s="4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42278.664965277778</v>
      </c>
      <c r="T2900" s="9">
        <f t="shared" si="365"/>
        <v>42308.664965277778</v>
      </c>
      <c r="U2900" t="str">
        <f t="shared" si="366"/>
        <v>Oct</v>
      </c>
      <c r="V2900" t="str">
        <f t="shared" si="367"/>
        <v>A</v>
      </c>
    </row>
    <row r="2901" spans="1:22" ht="43.5" x14ac:dyDescent="0.35">
      <c r="A2901">
        <v>2899</v>
      </c>
      <c r="B2901" s="1" t="s">
        <v>2899</v>
      </c>
      <c r="C2901" s="1" t="s">
        <v>7009</v>
      </c>
      <c r="D2901" s="13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360"/>
        <v>0</v>
      </c>
      <c r="P2901" s="4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9">
        <f t="shared" si="364"/>
        <v>42515.078217592592</v>
      </c>
      <c r="T2901" s="9">
        <f t="shared" si="365"/>
        <v>42575.078217592592</v>
      </c>
      <c r="U2901" t="str">
        <f t="shared" si="366"/>
        <v>May</v>
      </c>
      <c r="V2901" t="str">
        <f t="shared" si="367"/>
        <v>A</v>
      </c>
    </row>
    <row r="2902" spans="1:22" ht="58" x14ac:dyDescent="0.35">
      <c r="A2902">
        <v>2900</v>
      </c>
      <c r="B2902" s="1" t="s">
        <v>2900</v>
      </c>
      <c r="C2902" s="1" t="s">
        <v>7010</v>
      </c>
      <c r="D2902" s="13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360"/>
        <v>0.61909090909090914</v>
      </c>
      <c r="P2902" s="4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41830.234166666669</v>
      </c>
      <c r="T2902" s="9">
        <f t="shared" si="365"/>
        <v>41860.234166666669</v>
      </c>
      <c r="U2902" t="str">
        <f t="shared" si="366"/>
        <v>Jul</v>
      </c>
      <c r="V2902" t="str">
        <f t="shared" si="367"/>
        <v>A</v>
      </c>
    </row>
    <row r="2903" spans="1:22" ht="43.5" x14ac:dyDescent="0.35">
      <c r="A2903">
        <v>2901</v>
      </c>
      <c r="B2903" s="1" t="s">
        <v>2901</v>
      </c>
      <c r="C2903" s="1" t="s">
        <v>7011</v>
      </c>
      <c r="D2903" s="1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360"/>
        <v>8.0000000000000002E-3</v>
      </c>
      <c r="P2903" s="4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41982.904386574075</v>
      </c>
      <c r="T2903" s="9">
        <f t="shared" si="365"/>
        <v>42042.904386574075</v>
      </c>
      <c r="U2903" t="str">
        <f t="shared" si="366"/>
        <v>Dec</v>
      </c>
      <c r="V2903" t="str">
        <f t="shared" si="367"/>
        <v>A</v>
      </c>
    </row>
    <row r="2904" spans="1:22" ht="43.5" x14ac:dyDescent="0.35">
      <c r="A2904">
        <v>2902</v>
      </c>
      <c r="B2904" s="1" t="s">
        <v>2902</v>
      </c>
      <c r="C2904" s="1" t="s">
        <v>7012</v>
      </c>
      <c r="D2904" s="13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360"/>
        <v>1.6666666666666666E-4</v>
      </c>
      <c r="P2904" s="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42210.439768518518</v>
      </c>
      <c r="T2904" s="9">
        <f t="shared" si="365"/>
        <v>42240.439768518518</v>
      </c>
      <c r="U2904" t="str">
        <f t="shared" si="366"/>
        <v>Jul</v>
      </c>
      <c r="V2904" t="str">
        <f t="shared" si="367"/>
        <v>A</v>
      </c>
    </row>
    <row r="2905" spans="1:22" ht="43.5" x14ac:dyDescent="0.35">
      <c r="A2905">
        <v>2903</v>
      </c>
      <c r="B2905" s="1" t="s">
        <v>2903</v>
      </c>
      <c r="C2905" s="1" t="s">
        <v>7013</v>
      </c>
      <c r="D2905" s="13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360"/>
        <v>7.7999999999999996E-3</v>
      </c>
      <c r="P2905" s="4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42196.166874999995</v>
      </c>
      <c r="T2905" s="9">
        <f t="shared" si="365"/>
        <v>42256.166874999995</v>
      </c>
      <c r="U2905" t="str">
        <f t="shared" si="366"/>
        <v>Jul</v>
      </c>
      <c r="V2905" t="str">
        <f t="shared" si="367"/>
        <v>A</v>
      </c>
    </row>
    <row r="2906" spans="1:22" ht="43.5" x14ac:dyDescent="0.35">
      <c r="A2906">
        <v>2904</v>
      </c>
      <c r="B2906" s="1" t="s">
        <v>2904</v>
      </c>
      <c r="C2906" s="1" t="s">
        <v>7014</v>
      </c>
      <c r="D2906" s="13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360"/>
        <v>0.05</v>
      </c>
      <c r="P2906" s="4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41940.967951388891</v>
      </c>
      <c r="T2906" s="9">
        <f t="shared" si="365"/>
        <v>41952.5</v>
      </c>
      <c r="U2906" t="str">
        <f t="shared" si="366"/>
        <v>Oct</v>
      </c>
      <c r="V2906" t="str">
        <f t="shared" si="367"/>
        <v>A</v>
      </c>
    </row>
    <row r="2907" spans="1:22" ht="43.5" x14ac:dyDescent="0.35">
      <c r="A2907">
        <v>2905</v>
      </c>
      <c r="B2907" s="1" t="s">
        <v>2905</v>
      </c>
      <c r="C2907" s="1" t="s">
        <v>7015</v>
      </c>
      <c r="D2907" s="13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360"/>
        <v>0.17771428571428571</v>
      </c>
      <c r="P2907" s="4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9">
        <f t="shared" si="364"/>
        <v>42606.056863425925</v>
      </c>
      <c r="T2907" s="9">
        <f t="shared" si="365"/>
        <v>42620.056863425925</v>
      </c>
      <c r="U2907" t="str">
        <f t="shared" si="366"/>
        <v>Aug</v>
      </c>
      <c r="V2907" t="str">
        <f t="shared" si="367"/>
        <v>A</v>
      </c>
    </row>
    <row r="2908" spans="1:22" ht="58" x14ac:dyDescent="0.35">
      <c r="A2908">
        <v>2906</v>
      </c>
      <c r="B2908" s="1" t="s">
        <v>2906</v>
      </c>
      <c r="C2908" s="1" t="s">
        <v>7016</v>
      </c>
      <c r="D2908" s="13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360"/>
        <v>9.4166666666666662E-2</v>
      </c>
      <c r="P2908" s="4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42199.648912037039</v>
      </c>
      <c r="T2908" s="9">
        <f t="shared" si="365"/>
        <v>42217.041666666672</v>
      </c>
      <c r="U2908" t="str">
        <f t="shared" si="366"/>
        <v>Jul</v>
      </c>
      <c r="V2908" t="str">
        <f t="shared" si="367"/>
        <v>A</v>
      </c>
    </row>
    <row r="2909" spans="1:22" ht="43.5" x14ac:dyDescent="0.35">
      <c r="A2909">
        <v>2907</v>
      </c>
      <c r="B2909" s="1" t="s">
        <v>2907</v>
      </c>
      <c r="C2909" s="1" t="s">
        <v>7017</v>
      </c>
      <c r="D2909" s="13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360"/>
        <v>8.0000000000000004E-4</v>
      </c>
      <c r="P2909" s="4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42444.877743055549</v>
      </c>
      <c r="T2909" s="9">
        <f t="shared" si="365"/>
        <v>42504.877743055549</v>
      </c>
      <c r="U2909" t="str">
        <f t="shared" si="366"/>
        <v>Mar</v>
      </c>
      <c r="V2909" t="str">
        <f t="shared" si="367"/>
        <v>A</v>
      </c>
    </row>
    <row r="2910" spans="1:22" ht="58" x14ac:dyDescent="0.35">
      <c r="A2910">
        <v>2908</v>
      </c>
      <c r="B2910" s="1" t="s">
        <v>2908</v>
      </c>
      <c r="C2910" s="1" t="s">
        <v>7018</v>
      </c>
      <c r="D2910" s="13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360"/>
        <v>2.75E-2</v>
      </c>
      <c r="P2910" s="4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42499.731701388882</v>
      </c>
      <c r="T2910" s="9">
        <f t="shared" si="365"/>
        <v>42529.731701388882</v>
      </c>
      <c r="U2910" t="str">
        <f t="shared" si="366"/>
        <v>May</v>
      </c>
      <c r="V2910" t="str">
        <f t="shared" si="367"/>
        <v>A</v>
      </c>
    </row>
    <row r="2911" spans="1:22" ht="58" x14ac:dyDescent="0.35">
      <c r="A2911">
        <v>2909</v>
      </c>
      <c r="B2911" s="1" t="s">
        <v>2909</v>
      </c>
      <c r="C2911" s="1" t="s">
        <v>7019</v>
      </c>
      <c r="D2911" s="13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360"/>
        <v>1.1111111111111112E-4</v>
      </c>
      <c r="P2911" s="4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41929.266215277778</v>
      </c>
      <c r="T2911" s="9">
        <f t="shared" si="365"/>
        <v>41968.823611111111</v>
      </c>
      <c r="U2911" t="str">
        <f t="shared" si="366"/>
        <v>Oct</v>
      </c>
      <c r="V2911" t="str">
        <f t="shared" si="367"/>
        <v>A</v>
      </c>
    </row>
    <row r="2912" spans="1:22" ht="43.5" x14ac:dyDescent="0.35">
      <c r="A2912">
        <v>2910</v>
      </c>
      <c r="B2912" s="1" t="s">
        <v>2910</v>
      </c>
      <c r="C2912" s="1" t="s">
        <v>7020</v>
      </c>
      <c r="D2912" s="13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360"/>
        <v>3.3333333333333335E-5</v>
      </c>
      <c r="P2912" s="4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42107.841284722221</v>
      </c>
      <c r="T2912" s="9">
        <f t="shared" si="365"/>
        <v>42167.841284722221</v>
      </c>
      <c r="U2912" t="str">
        <f t="shared" si="366"/>
        <v>Apr</v>
      </c>
      <c r="V2912" t="str">
        <f t="shared" si="367"/>
        <v>A</v>
      </c>
    </row>
    <row r="2913" spans="1:22" ht="58" x14ac:dyDescent="0.35">
      <c r="A2913">
        <v>2911</v>
      </c>
      <c r="B2913" s="1" t="s">
        <v>2911</v>
      </c>
      <c r="C2913" s="1" t="s">
        <v>7021</v>
      </c>
      <c r="D2913" s="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360"/>
        <v>0.36499999999999999</v>
      </c>
      <c r="P2913" s="4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42142.768819444449</v>
      </c>
      <c r="T2913" s="9">
        <f t="shared" si="365"/>
        <v>42182.768819444449</v>
      </c>
      <c r="U2913" t="str">
        <f t="shared" si="366"/>
        <v>May</v>
      </c>
      <c r="V2913" t="str">
        <f t="shared" si="367"/>
        <v>A</v>
      </c>
    </row>
    <row r="2914" spans="1:22" ht="43.5" x14ac:dyDescent="0.35">
      <c r="A2914">
        <v>2912</v>
      </c>
      <c r="B2914" s="1" t="s">
        <v>2912</v>
      </c>
      <c r="C2914" s="1" t="s">
        <v>7022</v>
      </c>
      <c r="D2914" s="13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360"/>
        <v>0.14058171745152354</v>
      </c>
      <c r="P2914" s="4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42354.131643518514</v>
      </c>
      <c r="T2914" s="9">
        <f t="shared" si="365"/>
        <v>42384.131643518514</v>
      </c>
      <c r="U2914" t="str">
        <f t="shared" si="366"/>
        <v>Dec</v>
      </c>
      <c r="V2914" t="str">
        <f t="shared" si="367"/>
        <v>A</v>
      </c>
    </row>
    <row r="2915" spans="1:22" ht="43.5" x14ac:dyDescent="0.35">
      <c r="A2915">
        <v>2913</v>
      </c>
      <c r="B2915" s="1" t="s">
        <v>2913</v>
      </c>
      <c r="C2915" s="1" t="s">
        <v>7023</v>
      </c>
      <c r="D2915" s="13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360"/>
        <v>2.0000000000000001E-4</v>
      </c>
      <c r="P2915" s="4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41828.922905092593</v>
      </c>
      <c r="T2915" s="9">
        <f t="shared" si="365"/>
        <v>41888.922905092593</v>
      </c>
      <c r="U2915" t="str">
        <f t="shared" si="366"/>
        <v>Jul</v>
      </c>
      <c r="V2915" t="str">
        <f t="shared" si="367"/>
        <v>A</v>
      </c>
    </row>
    <row r="2916" spans="1:22" ht="29" x14ac:dyDescent="0.35">
      <c r="A2916">
        <v>2914</v>
      </c>
      <c r="B2916" s="1" t="s">
        <v>2914</v>
      </c>
      <c r="C2916" s="1" t="s">
        <v>7024</v>
      </c>
      <c r="D2916" s="13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360"/>
        <v>4.0000000000000003E-5</v>
      </c>
      <c r="P2916" s="4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42017.907337962963</v>
      </c>
      <c r="T2916" s="9">
        <f t="shared" si="365"/>
        <v>42077.865671296298</v>
      </c>
      <c r="U2916" t="str">
        <f t="shared" si="366"/>
        <v>Jan</v>
      </c>
      <c r="V2916" t="str">
        <f t="shared" si="367"/>
        <v>A</v>
      </c>
    </row>
    <row r="2917" spans="1:22" ht="43.5" x14ac:dyDescent="0.35">
      <c r="A2917">
        <v>2915</v>
      </c>
      <c r="B2917" s="1" t="s">
        <v>2915</v>
      </c>
      <c r="C2917" s="1" t="s">
        <v>7025</v>
      </c>
      <c r="D2917" s="13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360"/>
        <v>0.61099999999999999</v>
      </c>
      <c r="P2917" s="4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42415.398032407407</v>
      </c>
      <c r="T2917" s="9">
        <f t="shared" si="365"/>
        <v>42445.356365740736</v>
      </c>
      <c r="U2917" t="str">
        <f t="shared" si="366"/>
        <v>Feb</v>
      </c>
      <c r="V2917" t="str">
        <f t="shared" si="367"/>
        <v>A</v>
      </c>
    </row>
    <row r="2918" spans="1:22" ht="43.5" x14ac:dyDescent="0.35">
      <c r="A2918">
        <v>2916</v>
      </c>
      <c r="B2918" s="1" t="s">
        <v>2916</v>
      </c>
      <c r="C2918" s="1" t="s">
        <v>7026</v>
      </c>
      <c r="D2918" s="13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360"/>
        <v>7.8378378378378383E-2</v>
      </c>
      <c r="P2918" s="4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41755.476724537039</v>
      </c>
      <c r="T2918" s="9">
        <f t="shared" si="365"/>
        <v>41778.476724537039</v>
      </c>
      <c r="U2918" t="str">
        <f t="shared" si="366"/>
        <v>Apr</v>
      </c>
      <c r="V2918" t="str">
        <f t="shared" si="367"/>
        <v>A</v>
      </c>
    </row>
    <row r="2919" spans="1:22" ht="43.5" x14ac:dyDescent="0.35">
      <c r="A2919">
        <v>2917</v>
      </c>
      <c r="B2919" s="1" t="s">
        <v>2917</v>
      </c>
      <c r="C2919" s="1" t="s">
        <v>7027</v>
      </c>
      <c r="D2919" s="13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360"/>
        <v>0.2185</v>
      </c>
      <c r="P2919" s="4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42245.234340277777</v>
      </c>
      <c r="T2919" s="9">
        <f t="shared" si="365"/>
        <v>42263.234340277777</v>
      </c>
      <c r="U2919" t="str">
        <f t="shared" si="366"/>
        <v>Aug</v>
      </c>
      <c r="V2919" t="str">
        <f t="shared" si="367"/>
        <v>A</v>
      </c>
    </row>
    <row r="2920" spans="1:22" ht="43.5" x14ac:dyDescent="0.35">
      <c r="A2920">
        <v>2918</v>
      </c>
      <c r="B2920" s="1" t="s">
        <v>2918</v>
      </c>
      <c r="C2920" s="1" t="s">
        <v>7028</v>
      </c>
      <c r="D2920" s="13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360"/>
        <v>0.27239999999999998</v>
      </c>
      <c r="P2920" s="4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42278.629710648151</v>
      </c>
      <c r="T2920" s="9">
        <f t="shared" si="365"/>
        <v>42306.629710648151</v>
      </c>
      <c r="U2920" t="str">
        <f t="shared" si="366"/>
        <v>Oct</v>
      </c>
      <c r="V2920" t="str">
        <f t="shared" si="367"/>
        <v>A</v>
      </c>
    </row>
    <row r="2921" spans="1:22" ht="43.5" x14ac:dyDescent="0.35">
      <c r="A2921">
        <v>2919</v>
      </c>
      <c r="B2921" s="1" t="s">
        <v>2919</v>
      </c>
      <c r="C2921" s="1" t="s">
        <v>7029</v>
      </c>
      <c r="D2921" s="13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360"/>
        <v>8.5000000000000006E-2</v>
      </c>
      <c r="P2921" s="4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41826.61954861111</v>
      </c>
      <c r="T2921" s="9">
        <f t="shared" si="365"/>
        <v>41856.61954861111</v>
      </c>
      <c r="U2921" t="str">
        <f t="shared" si="366"/>
        <v>Jul</v>
      </c>
      <c r="V2921" t="str">
        <f t="shared" si="367"/>
        <v>A</v>
      </c>
    </row>
    <row r="2922" spans="1:22" ht="43.5" x14ac:dyDescent="0.35">
      <c r="A2922">
        <v>2920</v>
      </c>
      <c r="B2922" s="1" t="s">
        <v>2920</v>
      </c>
      <c r="C2922" s="1" t="s">
        <v>7030</v>
      </c>
      <c r="D2922" s="13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360"/>
        <v>0.26840000000000003</v>
      </c>
      <c r="P2922" s="4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42058.792476851857</v>
      </c>
      <c r="T2922" s="9">
        <f t="shared" si="365"/>
        <v>42088.750810185185</v>
      </c>
      <c r="U2922" t="str">
        <f t="shared" si="366"/>
        <v>Feb</v>
      </c>
      <c r="V2922" t="str">
        <f t="shared" si="367"/>
        <v>A</v>
      </c>
    </row>
    <row r="2923" spans="1:22" ht="43.5" x14ac:dyDescent="0.35">
      <c r="A2923">
        <v>2921</v>
      </c>
      <c r="B2923" s="1" t="s">
        <v>2921</v>
      </c>
      <c r="C2923" s="1" t="s">
        <v>7031</v>
      </c>
      <c r="D2923" s="1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360"/>
        <v>1.29</v>
      </c>
      <c r="P2923" s="4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41877.886620370373</v>
      </c>
      <c r="T2923" s="9">
        <f t="shared" si="365"/>
        <v>41907.886620370373</v>
      </c>
      <c r="U2923" t="str">
        <f t="shared" si="366"/>
        <v>Aug</v>
      </c>
      <c r="V2923" t="str">
        <f t="shared" si="367"/>
        <v>B</v>
      </c>
    </row>
    <row r="2924" spans="1:22" ht="58" x14ac:dyDescent="0.35">
      <c r="A2924">
        <v>2922</v>
      </c>
      <c r="B2924" s="1" t="s">
        <v>2922</v>
      </c>
      <c r="C2924" s="1" t="s">
        <v>7032</v>
      </c>
      <c r="D2924" s="13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360"/>
        <v>1</v>
      </c>
      <c r="P2924" s="4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42097.874155092592</v>
      </c>
      <c r="T2924" s="9">
        <f t="shared" si="365"/>
        <v>42142.874155092592</v>
      </c>
      <c r="U2924" t="str">
        <f t="shared" si="366"/>
        <v>Apr</v>
      </c>
      <c r="V2924" t="str">
        <f t="shared" si="367"/>
        <v>B</v>
      </c>
    </row>
    <row r="2925" spans="1:22" ht="43.5" x14ac:dyDescent="0.35">
      <c r="A2925">
        <v>2923</v>
      </c>
      <c r="B2925" s="1" t="s">
        <v>2923</v>
      </c>
      <c r="C2925" s="1" t="s">
        <v>7033</v>
      </c>
      <c r="D2925" s="13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360"/>
        <v>1</v>
      </c>
      <c r="P2925" s="4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42013.15253472222</v>
      </c>
      <c r="T2925" s="9">
        <f t="shared" si="365"/>
        <v>42028.125</v>
      </c>
      <c r="U2925" t="str">
        <f t="shared" si="366"/>
        <v>Jan</v>
      </c>
      <c r="V2925" t="str">
        <f t="shared" si="367"/>
        <v>B</v>
      </c>
    </row>
    <row r="2926" spans="1:22" ht="43.5" x14ac:dyDescent="0.35">
      <c r="A2926">
        <v>2924</v>
      </c>
      <c r="B2926" s="1" t="s">
        <v>2924</v>
      </c>
      <c r="C2926" s="1" t="s">
        <v>7034</v>
      </c>
      <c r="D2926" s="13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360"/>
        <v>1.032</v>
      </c>
      <c r="P2926" s="4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42103.556828703702</v>
      </c>
      <c r="T2926" s="9">
        <f t="shared" si="365"/>
        <v>42133.165972222225</v>
      </c>
      <c r="U2926" t="str">
        <f t="shared" si="366"/>
        <v>Apr</v>
      </c>
      <c r="V2926" t="str">
        <f t="shared" si="367"/>
        <v>B</v>
      </c>
    </row>
    <row r="2927" spans="1:22" ht="43.5" x14ac:dyDescent="0.35">
      <c r="A2927">
        <v>2925</v>
      </c>
      <c r="B2927" s="1" t="s">
        <v>2925</v>
      </c>
      <c r="C2927" s="1" t="s">
        <v>7035</v>
      </c>
      <c r="D2927" s="13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360"/>
        <v>1.0244597777777777</v>
      </c>
      <c r="P2927" s="4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41863.584120370368</v>
      </c>
      <c r="T2927" s="9">
        <f t="shared" si="365"/>
        <v>41893.584120370368</v>
      </c>
      <c r="U2927" t="str">
        <f t="shared" si="366"/>
        <v>Aug</v>
      </c>
      <c r="V2927" t="str">
        <f t="shared" si="367"/>
        <v>B</v>
      </c>
    </row>
    <row r="2928" spans="1:22" ht="43.5" x14ac:dyDescent="0.35">
      <c r="A2928">
        <v>2926</v>
      </c>
      <c r="B2928" s="1" t="s">
        <v>2926</v>
      </c>
      <c r="C2928" s="1" t="s">
        <v>7036</v>
      </c>
      <c r="D2928" s="13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360"/>
        <v>1.25</v>
      </c>
      <c r="P2928" s="4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42044.765960648147</v>
      </c>
      <c r="T2928" s="9">
        <f t="shared" si="365"/>
        <v>42058.765960648147</v>
      </c>
      <c r="U2928" t="str">
        <f t="shared" si="366"/>
        <v>Feb</v>
      </c>
      <c r="V2928" t="str">
        <f t="shared" si="367"/>
        <v>B</v>
      </c>
    </row>
    <row r="2929" spans="1:22" ht="43.5" x14ac:dyDescent="0.35">
      <c r="A2929">
        <v>2927</v>
      </c>
      <c r="B2929" s="1" t="s">
        <v>2927</v>
      </c>
      <c r="C2929" s="1" t="s">
        <v>7037</v>
      </c>
      <c r="D2929" s="13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360"/>
        <v>1.3083333333333333</v>
      </c>
      <c r="P2929" s="4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41806.669317129628</v>
      </c>
      <c r="T2929" s="9">
        <f t="shared" si="365"/>
        <v>41835.208333333336</v>
      </c>
      <c r="U2929" t="str">
        <f t="shared" si="366"/>
        <v>Jun</v>
      </c>
      <c r="V2929" t="str">
        <f t="shared" si="367"/>
        <v>B</v>
      </c>
    </row>
    <row r="2930" spans="1:22" ht="29" x14ac:dyDescent="0.35">
      <c r="A2930">
        <v>2928</v>
      </c>
      <c r="B2930" s="1" t="s">
        <v>2928</v>
      </c>
      <c r="C2930" s="1" t="s">
        <v>7038</v>
      </c>
      <c r="D2930" s="13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360"/>
        <v>1</v>
      </c>
      <c r="P2930" s="4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42403.998217592598</v>
      </c>
      <c r="T2930" s="9">
        <f t="shared" si="365"/>
        <v>42433.998217592598</v>
      </c>
      <c r="U2930" t="str">
        <f t="shared" si="366"/>
        <v>Feb</v>
      </c>
      <c r="V2930" t="str">
        <f t="shared" si="367"/>
        <v>B</v>
      </c>
    </row>
    <row r="2931" spans="1:22" ht="43.5" x14ac:dyDescent="0.35">
      <c r="A2931">
        <v>2929</v>
      </c>
      <c r="B2931" s="1" t="s">
        <v>2929</v>
      </c>
      <c r="C2931" s="1" t="s">
        <v>7039</v>
      </c>
      <c r="D2931" s="13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360"/>
        <v>1.02069375</v>
      </c>
      <c r="P2931" s="4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41754.564328703702</v>
      </c>
      <c r="T2931" s="9">
        <f t="shared" si="365"/>
        <v>41784.564328703702</v>
      </c>
      <c r="U2931" t="str">
        <f t="shared" si="366"/>
        <v>Apr</v>
      </c>
      <c r="V2931" t="str">
        <f t="shared" si="367"/>
        <v>B</v>
      </c>
    </row>
    <row r="2932" spans="1:22" ht="43.5" x14ac:dyDescent="0.35">
      <c r="A2932">
        <v>2930</v>
      </c>
      <c r="B2932" s="1" t="s">
        <v>2930</v>
      </c>
      <c r="C2932" s="1" t="s">
        <v>7040</v>
      </c>
      <c r="D2932" s="13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360"/>
        <v>1.0092000000000001</v>
      </c>
      <c r="P2932" s="4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42101.584074074075</v>
      </c>
      <c r="T2932" s="9">
        <f t="shared" si="365"/>
        <v>42131.584074074075</v>
      </c>
      <c r="U2932" t="str">
        <f t="shared" si="366"/>
        <v>Apr</v>
      </c>
      <c r="V2932" t="str">
        <f t="shared" si="367"/>
        <v>B</v>
      </c>
    </row>
    <row r="2933" spans="1:22" ht="58" x14ac:dyDescent="0.35">
      <c r="A2933">
        <v>2931</v>
      </c>
      <c r="B2933" s="1" t="s">
        <v>2931</v>
      </c>
      <c r="C2933" s="1" t="s">
        <v>7041</v>
      </c>
      <c r="D2933" s="1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360"/>
        <v>1.06</v>
      </c>
      <c r="P2933" s="4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41872.291238425925</v>
      </c>
      <c r="T2933" s="9">
        <f t="shared" si="365"/>
        <v>41897.255555555559</v>
      </c>
      <c r="U2933" t="str">
        <f t="shared" si="366"/>
        <v>Aug</v>
      </c>
      <c r="V2933" t="str">
        <f t="shared" si="367"/>
        <v>B</v>
      </c>
    </row>
    <row r="2934" spans="1:22" ht="43.5" x14ac:dyDescent="0.35">
      <c r="A2934">
        <v>2932</v>
      </c>
      <c r="B2934" s="1" t="s">
        <v>2932</v>
      </c>
      <c r="C2934" s="1" t="s">
        <v>7042</v>
      </c>
      <c r="D2934" s="13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360"/>
        <v>1.0509677419354839</v>
      </c>
      <c r="P2934" s="4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42025.164780092593</v>
      </c>
      <c r="T2934" s="9">
        <f t="shared" si="365"/>
        <v>42056.458333333328</v>
      </c>
      <c r="U2934" t="str">
        <f t="shared" si="366"/>
        <v>Jan</v>
      </c>
      <c r="V2934" t="str">
        <f t="shared" si="367"/>
        <v>B</v>
      </c>
    </row>
    <row r="2935" spans="1:22" ht="58" x14ac:dyDescent="0.35">
      <c r="A2935">
        <v>2933</v>
      </c>
      <c r="B2935" s="1" t="s">
        <v>2933</v>
      </c>
      <c r="C2935" s="1" t="s">
        <v>7043</v>
      </c>
      <c r="D2935" s="13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360"/>
        <v>1.0276000000000001</v>
      </c>
      <c r="P2935" s="4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42495.956631944442</v>
      </c>
      <c r="T2935" s="9">
        <f t="shared" si="365"/>
        <v>42525.956631944442</v>
      </c>
      <c r="U2935" t="str">
        <f t="shared" si="366"/>
        <v>May</v>
      </c>
      <c r="V2935" t="str">
        <f t="shared" si="367"/>
        <v>B</v>
      </c>
    </row>
    <row r="2936" spans="1:22" ht="43.5" x14ac:dyDescent="0.35">
      <c r="A2936">
        <v>2934</v>
      </c>
      <c r="B2936" s="1" t="s">
        <v>2934</v>
      </c>
      <c r="C2936" s="1" t="s">
        <v>7044</v>
      </c>
      <c r="D2936" s="13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360"/>
        <v>1.08</v>
      </c>
      <c r="P2936" s="4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41775.636157407411</v>
      </c>
      <c r="T2936" s="9">
        <f t="shared" si="365"/>
        <v>41805.636157407411</v>
      </c>
      <c r="U2936" t="str">
        <f t="shared" si="366"/>
        <v>May</v>
      </c>
      <c r="V2936" t="str">
        <f t="shared" si="367"/>
        <v>B</v>
      </c>
    </row>
    <row r="2937" spans="1:22" ht="43.5" x14ac:dyDescent="0.35">
      <c r="A2937">
        <v>2935</v>
      </c>
      <c r="B2937" s="1" t="s">
        <v>2935</v>
      </c>
      <c r="C2937" s="1" t="s">
        <v>7045</v>
      </c>
      <c r="D2937" s="13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360"/>
        <v>1.0088571428571429</v>
      </c>
      <c r="P2937" s="4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42553.583425925928</v>
      </c>
      <c r="T2937" s="9">
        <f t="shared" si="365"/>
        <v>42611.708333333328</v>
      </c>
      <c r="U2937" t="str">
        <f t="shared" si="366"/>
        <v>Jul</v>
      </c>
      <c r="V2937" t="str">
        <f t="shared" si="367"/>
        <v>B</v>
      </c>
    </row>
    <row r="2938" spans="1:22" ht="43.5" x14ac:dyDescent="0.35">
      <c r="A2938">
        <v>2936</v>
      </c>
      <c r="B2938" s="1" t="s">
        <v>2936</v>
      </c>
      <c r="C2938" s="1" t="s">
        <v>7046</v>
      </c>
      <c r="D2938" s="13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360"/>
        <v>1.28</v>
      </c>
      <c r="P2938" s="4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41912.650729166664</v>
      </c>
      <c r="T2938" s="9">
        <f t="shared" si="365"/>
        <v>41925.207638888889</v>
      </c>
      <c r="U2938" t="str">
        <f t="shared" si="366"/>
        <v>Sep</v>
      </c>
      <c r="V2938" t="str">
        <f t="shared" si="367"/>
        <v>B</v>
      </c>
    </row>
    <row r="2939" spans="1:22" ht="29" x14ac:dyDescent="0.35">
      <c r="A2939">
        <v>2937</v>
      </c>
      <c r="B2939" s="1" t="s">
        <v>2937</v>
      </c>
      <c r="C2939" s="1" t="s">
        <v>7047</v>
      </c>
      <c r="D2939" s="13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360"/>
        <v>1.3333333333333333</v>
      </c>
      <c r="P2939" s="4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41803.457326388889</v>
      </c>
      <c r="T2939" s="9">
        <f t="shared" si="365"/>
        <v>41833.457326388889</v>
      </c>
      <c r="U2939" t="str">
        <f t="shared" si="366"/>
        <v>Jun</v>
      </c>
      <c r="V2939" t="str">
        <f t="shared" si="367"/>
        <v>B</v>
      </c>
    </row>
    <row r="2940" spans="1:22" ht="43.5" x14ac:dyDescent="0.35">
      <c r="A2940">
        <v>2938</v>
      </c>
      <c r="B2940" s="1" t="s">
        <v>2938</v>
      </c>
      <c r="C2940" s="1" t="s">
        <v>7048</v>
      </c>
      <c r="D2940" s="13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360"/>
        <v>1.0137499999999999</v>
      </c>
      <c r="P2940" s="4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42004.703865740739</v>
      </c>
      <c r="T2940" s="9">
        <f t="shared" si="365"/>
        <v>42034.703865740739</v>
      </c>
      <c r="U2940" t="str">
        <f t="shared" si="366"/>
        <v>Dec</v>
      </c>
      <c r="V2940" t="str">
        <f t="shared" si="367"/>
        <v>B</v>
      </c>
    </row>
    <row r="2941" spans="1:22" ht="43.5" x14ac:dyDescent="0.35">
      <c r="A2941">
        <v>2939</v>
      </c>
      <c r="B2941" s="1" t="s">
        <v>2939</v>
      </c>
      <c r="C2941" s="1" t="s">
        <v>7049</v>
      </c>
      <c r="D2941" s="13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360"/>
        <v>1.0287500000000001</v>
      </c>
      <c r="P2941" s="4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41845.809166666666</v>
      </c>
      <c r="T2941" s="9">
        <f t="shared" si="365"/>
        <v>41879.041666666664</v>
      </c>
      <c r="U2941" t="str">
        <f t="shared" si="366"/>
        <v>Jul</v>
      </c>
      <c r="V2941" t="str">
        <f t="shared" si="367"/>
        <v>B</v>
      </c>
    </row>
    <row r="2942" spans="1:22" ht="43.5" x14ac:dyDescent="0.35">
      <c r="A2942">
        <v>2940</v>
      </c>
      <c r="B2942" s="1" t="s">
        <v>2940</v>
      </c>
      <c r="C2942" s="1" t="s">
        <v>7050</v>
      </c>
      <c r="D2942" s="13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360"/>
        <v>1.0724</v>
      </c>
      <c r="P2942" s="4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41982.773356481484</v>
      </c>
      <c r="T2942" s="9">
        <f t="shared" si="365"/>
        <v>42022.773356481484</v>
      </c>
      <c r="U2942" t="str">
        <f t="shared" si="366"/>
        <v>Dec</v>
      </c>
      <c r="V2942" t="str">
        <f t="shared" si="367"/>
        <v>B</v>
      </c>
    </row>
    <row r="2943" spans="1:22" ht="43.5" x14ac:dyDescent="0.35">
      <c r="A2943">
        <v>2941</v>
      </c>
      <c r="B2943" s="1" t="s">
        <v>2941</v>
      </c>
      <c r="C2943" s="1" t="s">
        <v>7051</v>
      </c>
      <c r="D2943" s="1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360"/>
        <v>4.0000000000000003E-5</v>
      </c>
      <c r="P2943" s="4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42034.960127314815</v>
      </c>
      <c r="T2943" s="9">
        <f t="shared" si="365"/>
        <v>42064.960127314815</v>
      </c>
      <c r="U2943" t="str">
        <f t="shared" si="366"/>
        <v>Jan</v>
      </c>
      <c r="V2943" t="str">
        <f t="shared" si="367"/>
        <v>A</v>
      </c>
    </row>
    <row r="2944" spans="1:22" ht="43.5" x14ac:dyDescent="0.35">
      <c r="A2944">
        <v>2942</v>
      </c>
      <c r="B2944" s="1" t="s">
        <v>2942</v>
      </c>
      <c r="C2944" s="1" t="s">
        <v>7052</v>
      </c>
      <c r="D2944" s="13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360"/>
        <v>0.20424999999999999</v>
      </c>
      <c r="P2944" s="4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42334.803923611107</v>
      </c>
      <c r="T2944" s="9">
        <f t="shared" si="365"/>
        <v>42354.845833333333</v>
      </c>
      <c r="U2944" t="str">
        <f t="shared" si="366"/>
        <v>Nov</v>
      </c>
      <c r="V2944" t="str">
        <f t="shared" si="367"/>
        <v>A</v>
      </c>
    </row>
    <row r="2945" spans="1:22" ht="43.5" x14ac:dyDescent="0.35">
      <c r="A2945">
        <v>2943</v>
      </c>
      <c r="B2945" s="1" t="s">
        <v>2943</v>
      </c>
      <c r="C2945" s="1" t="s">
        <v>7053</v>
      </c>
      <c r="D2945" s="13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360"/>
        <v>0</v>
      </c>
      <c r="P2945" s="4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9">
        <f t="shared" si="364"/>
        <v>42077.129398148143</v>
      </c>
      <c r="T2945" s="9">
        <f t="shared" si="365"/>
        <v>42107.129398148143</v>
      </c>
      <c r="U2945" t="str">
        <f t="shared" si="366"/>
        <v>Mar</v>
      </c>
      <c r="V2945" t="str">
        <f t="shared" si="367"/>
        <v>A</v>
      </c>
    </row>
    <row r="2946" spans="1:22" ht="43.5" x14ac:dyDescent="0.35">
      <c r="A2946">
        <v>2944</v>
      </c>
      <c r="B2946" s="1" t="s">
        <v>2944</v>
      </c>
      <c r="C2946" s="1" t="s">
        <v>7054</v>
      </c>
      <c r="D2946" s="13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360"/>
        <v>0.01</v>
      </c>
      <c r="P2946" s="4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42132.9143287037</v>
      </c>
      <c r="T2946" s="9">
        <f t="shared" si="365"/>
        <v>42162.9143287037</v>
      </c>
      <c r="U2946" t="str">
        <f t="shared" si="366"/>
        <v>May</v>
      </c>
      <c r="V2946" t="str">
        <f t="shared" si="367"/>
        <v>A</v>
      </c>
    </row>
    <row r="2947" spans="1:22" ht="58" x14ac:dyDescent="0.35">
      <c r="A2947">
        <v>2945</v>
      </c>
      <c r="B2947" s="1" t="s">
        <v>2945</v>
      </c>
      <c r="C2947" s="1" t="s">
        <v>7055</v>
      </c>
      <c r="D2947" s="13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368">E2947/D2947</f>
        <v>0</v>
      </c>
      <c r="P2947" s="4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9">
        <f t="shared" ref="S2947:S3010" si="372">(((J2947/60)/60)/24)+DATE(1970,1,1)</f>
        <v>42118.139583333337</v>
      </c>
      <c r="T2947" s="9">
        <f t="shared" ref="T2947:T3010" si="373">(((I2947/60)/60)/24)+DATE(1970,1,1)</f>
        <v>42148.139583333337</v>
      </c>
      <c r="U2947" t="str">
        <f t="shared" ref="U2947:U3010" si="374">(TEXT(S2947,"mmm"))</f>
        <v>Apr</v>
      </c>
      <c r="V2947" t="str">
        <f t="shared" ref="V2947:V3010" si="375">IF(O2947&lt;1,"A",IF(O2947&lt;2,"B","C"))</f>
        <v>A</v>
      </c>
    </row>
    <row r="2948" spans="1:22" ht="43.5" x14ac:dyDescent="0.35">
      <c r="A2948">
        <v>2946</v>
      </c>
      <c r="B2948" s="1" t="s">
        <v>2946</v>
      </c>
      <c r="C2948" s="1" t="s">
        <v>7056</v>
      </c>
      <c r="D2948" s="13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368"/>
        <v>1E-3</v>
      </c>
      <c r="P2948" s="4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42567.531157407408</v>
      </c>
      <c r="T2948" s="9">
        <f t="shared" si="373"/>
        <v>42597.531157407408</v>
      </c>
      <c r="U2948" t="str">
        <f t="shared" si="374"/>
        <v>Jul</v>
      </c>
      <c r="V2948" t="str">
        <f t="shared" si="375"/>
        <v>A</v>
      </c>
    </row>
    <row r="2949" spans="1:22" ht="58" x14ac:dyDescent="0.35">
      <c r="A2949">
        <v>2947</v>
      </c>
      <c r="B2949" s="1" t="s">
        <v>2947</v>
      </c>
      <c r="C2949" s="1" t="s">
        <v>7057</v>
      </c>
      <c r="D2949" s="13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368"/>
        <v>4.2880000000000001E-2</v>
      </c>
      <c r="P2949" s="4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42649.562118055561</v>
      </c>
      <c r="T2949" s="9">
        <f t="shared" si="373"/>
        <v>42698.715972222228</v>
      </c>
      <c r="U2949" t="str">
        <f t="shared" si="374"/>
        <v>Oct</v>
      </c>
      <c r="V2949" t="str">
        <f t="shared" si="375"/>
        <v>A</v>
      </c>
    </row>
    <row r="2950" spans="1:22" ht="58" x14ac:dyDescent="0.35">
      <c r="A2950">
        <v>2948</v>
      </c>
      <c r="B2950" s="1" t="s">
        <v>2948</v>
      </c>
      <c r="C2950" s="1" t="s">
        <v>7058</v>
      </c>
      <c r="D2950" s="13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368"/>
        <v>4.8000000000000001E-5</v>
      </c>
      <c r="P2950" s="4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42097.649224537032</v>
      </c>
      <c r="T2950" s="9">
        <f t="shared" si="373"/>
        <v>42157.649224537032</v>
      </c>
      <c r="U2950" t="str">
        <f t="shared" si="374"/>
        <v>Apr</v>
      </c>
      <c r="V2950" t="str">
        <f t="shared" si="375"/>
        <v>A</v>
      </c>
    </row>
    <row r="2951" spans="1:22" ht="43.5" x14ac:dyDescent="0.35">
      <c r="A2951">
        <v>2949</v>
      </c>
      <c r="B2951" s="1" t="s">
        <v>2949</v>
      </c>
      <c r="C2951" s="1" t="s">
        <v>7059</v>
      </c>
      <c r="D2951" s="13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368"/>
        <v>2.5000000000000001E-2</v>
      </c>
      <c r="P2951" s="4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42297.823113425926</v>
      </c>
      <c r="T2951" s="9">
        <f t="shared" si="373"/>
        <v>42327.864780092597</v>
      </c>
      <c r="U2951" t="str">
        <f t="shared" si="374"/>
        <v>Oct</v>
      </c>
      <c r="V2951" t="str">
        <f t="shared" si="375"/>
        <v>A</v>
      </c>
    </row>
    <row r="2952" spans="1:22" ht="43.5" x14ac:dyDescent="0.35">
      <c r="A2952">
        <v>2950</v>
      </c>
      <c r="B2952" s="1" t="s">
        <v>2950</v>
      </c>
      <c r="C2952" s="1" t="s">
        <v>7060</v>
      </c>
      <c r="D2952" s="13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368"/>
        <v>0</v>
      </c>
      <c r="P2952" s="4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9">
        <f t="shared" si="372"/>
        <v>42362.36518518519</v>
      </c>
      <c r="T2952" s="9">
        <f t="shared" si="373"/>
        <v>42392.36518518519</v>
      </c>
      <c r="U2952" t="str">
        <f t="shared" si="374"/>
        <v>Dec</v>
      </c>
      <c r="V2952" t="str">
        <f t="shared" si="375"/>
        <v>A</v>
      </c>
    </row>
    <row r="2953" spans="1:22" ht="58" x14ac:dyDescent="0.35">
      <c r="A2953">
        <v>2951</v>
      </c>
      <c r="B2953" s="1" t="s">
        <v>2951</v>
      </c>
      <c r="C2953" s="1" t="s">
        <v>7061</v>
      </c>
      <c r="D2953" s="1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368"/>
        <v>2.1919999999999999E-2</v>
      </c>
      <c r="P2953" s="4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41872.802928240737</v>
      </c>
      <c r="T2953" s="9">
        <f t="shared" si="373"/>
        <v>41917.802928240737</v>
      </c>
      <c r="U2953" t="str">
        <f t="shared" si="374"/>
        <v>Aug</v>
      </c>
      <c r="V2953" t="str">
        <f t="shared" si="375"/>
        <v>A</v>
      </c>
    </row>
    <row r="2954" spans="1:22" ht="43.5" x14ac:dyDescent="0.35">
      <c r="A2954">
        <v>2952</v>
      </c>
      <c r="B2954" s="1" t="s">
        <v>2952</v>
      </c>
      <c r="C2954" s="1" t="s">
        <v>7062</v>
      </c>
      <c r="D2954" s="13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368"/>
        <v>8.0250000000000002E-2</v>
      </c>
      <c r="P2954" s="4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42628.690266203703</v>
      </c>
      <c r="T2954" s="9">
        <f t="shared" si="373"/>
        <v>42660.166666666672</v>
      </c>
      <c r="U2954" t="str">
        <f t="shared" si="374"/>
        <v>Sep</v>
      </c>
      <c r="V2954" t="str">
        <f t="shared" si="375"/>
        <v>A</v>
      </c>
    </row>
    <row r="2955" spans="1:22" ht="43.5" x14ac:dyDescent="0.35">
      <c r="A2955">
        <v>2953</v>
      </c>
      <c r="B2955" s="1" t="s">
        <v>2953</v>
      </c>
      <c r="C2955" s="1" t="s">
        <v>7063</v>
      </c>
      <c r="D2955" s="13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368"/>
        <v>1.5125E-3</v>
      </c>
      <c r="P2955" s="4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42255.791909722218</v>
      </c>
      <c r="T2955" s="9">
        <f t="shared" si="373"/>
        <v>42285.791909722218</v>
      </c>
      <c r="U2955" t="str">
        <f t="shared" si="374"/>
        <v>Sep</v>
      </c>
      <c r="V2955" t="str">
        <f t="shared" si="375"/>
        <v>A</v>
      </c>
    </row>
    <row r="2956" spans="1:22" ht="43.5" x14ac:dyDescent="0.35">
      <c r="A2956">
        <v>2954</v>
      </c>
      <c r="B2956" s="1" t="s">
        <v>2954</v>
      </c>
      <c r="C2956" s="1" t="s">
        <v>7064</v>
      </c>
      <c r="D2956" s="13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368"/>
        <v>0</v>
      </c>
      <c r="P2956" s="4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9">
        <f t="shared" si="372"/>
        <v>42790.583368055552</v>
      </c>
      <c r="T2956" s="9">
        <f t="shared" si="373"/>
        <v>42810.541701388895</v>
      </c>
      <c r="U2956" t="str">
        <f t="shared" si="374"/>
        <v>Feb</v>
      </c>
      <c r="V2956" t="str">
        <f t="shared" si="375"/>
        <v>A</v>
      </c>
    </row>
    <row r="2957" spans="1:22" ht="29" x14ac:dyDescent="0.35">
      <c r="A2957">
        <v>2955</v>
      </c>
      <c r="B2957" s="1" t="s">
        <v>2955</v>
      </c>
      <c r="C2957" s="1" t="s">
        <v>7065</v>
      </c>
      <c r="D2957" s="13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368"/>
        <v>0.59583333333333333</v>
      </c>
      <c r="P2957" s="4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42141.741307870368</v>
      </c>
      <c r="T2957" s="9">
        <f t="shared" si="373"/>
        <v>42171.741307870368</v>
      </c>
      <c r="U2957" t="str">
        <f t="shared" si="374"/>
        <v>May</v>
      </c>
      <c r="V2957" t="str">
        <f t="shared" si="375"/>
        <v>A</v>
      </c>
    </row>
    <row r="2958" spans="1:22" ht="43.5" x14ac:dyDescent="0.35">
      <c r="A2958">
        <v>2956</v>
      </c>
      <c r="B2958" s="1" t="s">
        <v>2956</v>
      </c>
      <c r="C2958" s="1" t="s">
        <v>7066</v>
      </c>
      <c r="D2958" s="13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368"/>
        <v>0.16734177215189874</v>
      </c>
      <c r="P2958" s="4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42464.958912037036</v>
      </c>
      <c r="T2958" s="9">
        <f t="shared" si="373"/>
        <v>42494.958912037036</v>
      </c>
      <c r="U2958" t="str">
        <f t="shared" si="374"/>
        <v>Apr</v>
      </c>
      <c r="V2958" t="str">
        <f t="shared" si="375"/>
        <v>A</v>
      </c>
    </row>
    <row r="2959" spans="1:22" ht="43.5" x14ac:dyDescent="0.35">
      <c r="A2959">
        <v>2957</v>
      </c>
      <c r="B2959" s="1" t="s">
        <v>2957</v>
      </c>
      <c r="C2959" s="1" t="s">
        <v>7067</v>
      </c>
      <c r="D2959" s="13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368"/>
        <v>1.8666666666666668E-2</v>
      </c>
      <c r="P2959" s="4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9">
        <f t="shared" si="372"/>
        <v>42031.011249999996</v>
      </c>
      <c r="T2959" s="9">
        <f t="shared" si="373"/>
        <v>42090.969583333332</v>
      </c>
      <c r="U2959" t="str">
        <f t="shared" si="374"/>
        <v>Jan</v>
      </c>
      <c r="V2959" t="str">
        <f t="shared" si="375"/>
        <v>A</v>
      </c>
    </row>
    <row r="2960" spans="1:22" ht="43.5" x14ac:dyDescent="0.35">
      <c r="A2960">
        <v>2958</v>
      </c>
      <c r="B2960" s="1" t="s">
        <v>2958</v>
      </c>
      <c r="C2960" s="1" t="s">
        <v>7068</v>
      </c>
      <c r="D2960" s="13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368"/>
        <v>0</v>
      </c>
      <c r="P2960" s="4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9">
        <f t="shared" si="372"/>
        <v>42438.779131944444</v>
      </c>
      <c r="T2960" s="9">
        <f t="shared" si="373"/>
        <v>42498.73746527778</v>
      </c>
      <c r="U2960" t="str">
        <f t="shared" si="374"/>
        <v>Mar</v>
      </c>
      <c r="V2960" t="str">
        <f t="shared" si="375"/>
        <v>A</v>
      </c>
    </row>
    <row r="2961" spans="1:22" ht="43.5" x14ac:dyDescent="0.35">
      <c r="A2961">
        <v>2959</v>
      </c>
      <c r="B2961" s="1" t="s">
        <v>2959</v>
      </c>
      <c r="C2961" s="1" t="s">
        <v>7069</v>
      </c>
      <c r="D2961" s="13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368"/>
        <v>0</v>
      </c>
      <c r="P2961" s="4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9">
        <f t="shared" si="372"/>
        <v>42498.008391203708</v>
      </c>
      <c r="T2961" s="9">
        <f t="shared" si="373"/>
        <v>42528.008391203708</v>
      </c>
      <c r="U2961" t="str">
        <f t="shared" si="374"/>
        <v>May</v>
      </c>
      <c r="V2961" t="str">
        <f t="shared" si="375"/>
        <v>A</v>
      </c>
    </row>
    <row r="2962" spans="1:22" ht="43.5" x14ac:dyDescent="0.35">
      <c r="A2962">
        <v>2960</v>
      </c>
      <c r="B2962" s="1" t="s">
        <v>2960</v>
      </c>
      <c r="C2962" s="1" t="s">
        <v>7070</v>
      </c>
      <c r="D2962" s="13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368"/>
        <v>0</v>
      </c>
      <c r="P2962" s="4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9">
        <f t="shared" si="372"/>
        <v>41863.757210648146</v>
      </c>
      <c r="T2962" s="9">
        <f t="shared" si="373"/>
        <v>41893.757210648146</v>
      </c>
      <c r="U2962" t="str">
        <f t="shared" si="374"/>
        <v>Aug</v>
      </c>
      <c r="V2962" t="str">
        <f t="shared" si="375"/>
        <v>A</v>
      </c>
    </row>
    <row r="2963" spans="1:22" ht="58" x14ac:dyDescent="0.35">
      <c r="A2963">
        <v>2961</v>
      </c>
      <c r="B2963" s="1" t="s">
        <v>2961</v>
      </c>
      <c r="C2963" s="1" t="s">
        <v>7071</v>
      </c>
      <c r="D2963" s="1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368"/>
        <v>1.0962000000000001</v>
      </c>
      <c r="P2963" s="4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42061.212488425925</v>
      </c>
      <c r="T2963" s="9">
        <f t="shared" si="373"/>
        <v>42089.166666666672</v>
      </c>
      <c r="U2963" t="str">
        <f t="shared" si="374"/>
        <v>Feb</v>
      </c>
      <c r="V2963" t="str">
        <f t="shared" si="375"/>
        <v>B</v>
      </c>
    </row>
    <row r="2964" spans="1:22" ht="43.5" x14ac:dyDescent="0.35">
      <c r="A2964">
        <v>2962</v>
      </c>
      <c r="B2964" s="1" t="s">
        <v>2962</v>
      </c>
      <c r="C2964" s="1" t="s">
        <v>7072</v>
      </c>
      <c r="D2964" s="13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368"/>
        <v>1.218</v>
      </c>
      <c r="P2964" s="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42036.24428240741</v>
      </c>
      <c r="T2964" s="9">
        <f t="shared" si="373"/>
        <v>42064.290972222225</v>
      </c>
      <c r="U2964" t="str">
        <f t="shared" si="374"/>
        <v>Feb</v>
      </c>
      <c r="V2964" t="str">
        <f t="shared" si="375"/>
        <v>B</v>
      </c>
    </row>
    <row r="2965" spans="1:22" ht="58" x14ac:dyDescent="0.35">
      <c r="A2965">
        <v>2963</v>
      </c>
      <c r="B2965" s="1" t="s">
        <v>2963</v>
      </c>
      <c r="C2965" s="1" t="s">
        <v>7073</v>
      </c>
      <c r="D2965" s="13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368"/>
        <v>1.0685</v>
      </c>
      <c r="P2965" s="4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42157.470185185186</v>
      </c>
      <c r="T2965" s="9">
        <f t="shared" si="373"/>
        <v>42187.470185185186</v>
      </c>
      <c r="U2965" t="str">
        <f t="shared" si="374"/>
        <v>Jun</v>
      </c>
      <c r="V2965" t="str">
        <f t="shared" si="375"/>
        <v>B</v>
      </c>
    </row>
    <row r="2966" spans="1:22" ht="43.5" x14ac:dyDescent="0.35">
      <c r="A2966">
        <v>2964</v>
      </c>
      <c r="B2966" s="1" t="s">
        <v>2964</v>
      </c>
      <c r="C2966" s="1" t="s">
        <v>7074</v>
      </c>
      <c r="D2966" s="13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368"/>
        <v>1.0071379999999999</v>
      </c>
      <c r="P2966" s="4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41827.909942129627</v>
      </c>
      <c r="T2966" s="9">
        <f t="shared" si="373"/>
        <v>41857.897222222222</v>
      </c>
      <c r="U2966" t="str">
        <f t="shared" si="374"/>
        <v>Jul</v>
      </c>
      <c r="V2966" t="str">
        <f t="shared" si="375"/>
        <v>B</v>
      </c>
    </row>
    <row r="2967" spans="1:22" ht="58" x14ac:dyDescent="0.35">
      <c r="A2967">
        <v>2965</v>
      </c>
      <c r="B2967" s="1" t="s">
        <v>2965</v>
      </c>
      <c r="C2967" s="1" t="s">
        <v>7075</v>
      </c>
      <c r="D2967" s="13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368"/>
        <v>1.0900000000000001</v>
      </c>
      <c r="P2967" s="4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42162.729548611111</v>
      </c>
      <c r="T2967" s="9">
        <f t="shared" si="373"/>
        <v>42192.729548611111</v>
      </c>
      <c r="U2967" t="str">
        <f t="shared" si="374"/>
        <v>Jun</v>
      </c>
      <c r="V2967" t="str">
        <f t="shared" si="375"/>
        <v>B</v>
      </c>
    </row>
    <row r="2968" spans="1:22" ht="43.5" x14ac:dyDescent="0.35">
      <c r="A2968">
        <v>2966</v>
      </c>
      <c r="B2968" s="1" t="s">
        <v>2966</v>
      </c>
      <c r="C2968" s="1" t="s">
        <v>7076</v>
      </c>
      <c r="D2968" s="13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368"/>
        <v>1.1363000000000001</v>
      </c>
      <c r="P2968" s="4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42233.738564814819</v>
      </c>
      <c r="T2968" s="9">
        <f t="shared" si="373"/>
        <v>42263.738564814819</v>
      </c>
      <c r="U2968" t="str">
        <f t="shared" si="374"/>
        <v>Aug</v>
      </c>
      <c r="V2968" t="str">
        <f t="shared" si="375"/>
        <v>B</v>
      </c>
    </row>
    <row r="2969" spans="1:22" ht="43.5" x14ac:dyDescent="0.35">
      <c r="A2969">
        <v>2967</v>
      </c>
      <c r="B2969" s="1" t="s">
        <v>2967</v>
      </c>
      <c r="C2969" s="1" t="s">
        <v>7077</v>
      </c>
      <c r="D2969" s="13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368"/>
        <v>1.1392</v>
      </c>
      <c r="P2969" s="4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9">
        <f t="shared" si="372"/>
        <v>42042.197824074072</v>
      </c>
      <c r="T2969" s="9">
        <f t="shared" si="373"/>
        <v>42072.156157407408</v>
      </c>
      <c r="U2969" t="str">
        <f t="shared" si="374"/>
        <v>Feb</v>
      </c>
      <c r="V2969" t="str">
        <f t="shared" si="375"/>
        <v>B</v>
      </c>
    </row>
    <row r="2970" spans="1:22" ht="29" x14ac:dyDescent="0.35">
      <c r="A2970">
        <v>2968</v>
      </c>
      <c r="B2970" s="1" t="s">
        <v>2968</v>
      </c>
      <c r="C2970" s="1" t="s">
        <v>7078</v>
      </c>
      <c r="D2970" s="13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368"/>
        <v>1.06</v>
      </c>
      <c r="P2970" s="4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42585.523842592593</v>
      </c>
      <c r="T2970" s="9">
        <f t="shared" si="373"/>
        <v>42599.165972222225</v>
      </c>
      <c r="U2970" t="str">
        <f t="shared" si="374"/>
        <v>Aug</v>
      </c>
      <c r="V2970" t="str">
        <f t="shared" si="375"/>
        <v>B</v>
      </c>
    </row>
    <row r="2971" spans="1:22" ht="43.5" x14ac:dyDescent="0.35">
      <c r="A2971">
        <v>2969</v>
      </c>
      <c r="B2971" s="1" t="s">
        <v>2969</v>
      </c>
      <c r="C2971" s="1" t="s">
        <v>7079</v>
      </c>
      <c r="D2971" s="13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368"/>
        <v>1.625</v>
      </c>
      <c r="P2971" s="4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42097.786493055552</v>
      </c>
      <c r="T2971" s="9">
        <f t="shared" si="373"/>
        <v>42127.952083333337</v>
      </c>
      <c r="U2971" t="str">
        <f t="shared" si="374"/>
        <v>Apr</v>
      </c>
      <c r="V2971" t="str">
        <f t="shared" si="375"/>
        <v>B</v>
      </c>
    </row>
    <row r="2972" spans="1:22" ht="43.5" x14ac:dyDescent="0.35">
      <c r="A2972">
        <v>2970</v>
      </c>
      <c r="B2972" s="1" t="s">
        <v>2970</v>
      </c>
      <c r="C2972" s="1" t="s">
        <v>7080</v>
      </c>
      <c r="D2972" s="13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368"/>
        <v>1.06</v>
      </c>
      <c r="P2972" s="4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41808.669571759259</v>
      </c>
      <c r="T2972" s="9">
        <f t="shared" si="373"/>
        <v>41838.669571759259</v>
      </c>
      <c r="U2972" t="str">
        <f t="shared" si="374"/>
        <v>Jun</v>
      </c>
      <c r="V2972" t="str">
        <f t="shared" si="375"/>
        <v>B</v>
      </c>
    </row>
    <row r="2973" spans="1:22" ht="43.5" x14ac:dyDescent="0.35">
      <c r="A2973">
        <v>2971</v>
      </c>
      <c r="B2973" s="1" t="s">
        <v>2971</v>
      </c>
      <c r="C2973" s="1" t="s">
        <v>7081</v>
      </c>
      <c r="D2973" s="1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368"/>
        <v>1.0015624999999999</v>
      </c>
      <c r="P2973" s="4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41852.658310185187</v>
      </c>
      <c r="T2973" s="9">
        <f t="shared" si="373"/>
        <v>41882.658310185187</v>
      </c>
      <c r="U2973" t="str">
        <f t="shared" si="374"/>
        <v>Aug</v>
      </c>
      <c r="V2973" t="str">
        <f t="shared" si="375"/>
        <v>B</v>
      </c>
    </row>
    <row r="2974" spans="1:22" ht="29" x14ac:dyDescent="0.35">
      <c r="A2974">
        <v>2972</v>
      </c>
      <c r="B2974" s="1" t="s">
        <v>2972</v>
      </c>
      <c r="C2974" s="1" t="s">
        <v>7082</v>
      </c>
      <c r="D2974" s="13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368"/>
        <v>1.0535000000000001</v>
      </c>
      <c r="P2974" s="4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9">
        <f t="shared" si="372"/>
        <v>42694.110185185185</v>
      </c>
      <c r="T2974" s="9">
        <f t="shared" si="373"/>
        <v>42709.041666666672</v>
      </c>
      <c r="U2974" t="str">
        <f t="shared" si="374"/>
        <v>Nov</v>
      </c>
      <c r="V2974" t="str">
        <f t="shared" si="375"/>
        <v>B</v>
      </c>
    </row>
    <row r="2975" spans="1:22" ht="43.5" x14ac:dyDescent="0.35">
      <c r="A2975">
        <v>2973</v>
      </c>
      <c r="B2975" s="1" t="s">
        <v>2973</v>
      </c>
      <c r="C2975" s="1" t="s">
        <v>7083</v>
      </c>
      <c r="D2975" s="13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368"/>
        <v>1.748</v>
      </c>
      <c r="P2975" s="4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42341.818379629629</v>
      </c>
      <c r="T2975" s="9">
        <f t="shared" si="373"/>
        <v>42370.166666666672</v>
      </c>
      <c r="U2975" t="str">
        <f t="shared" si="374"/>
        <v>Dec</v>
      </c>
      <c r="V2975" t="str">
        <f t="shared" si="375"/>
        <v>B</v>
      </c>
    </row>
    <row r="2976" spans="1:22" ht="58" x14ac:dyDescent="0.35">
      <c r="A2976">
        <v>2974</v>
      </c>
      <c r="B2976" s="1" t="s">
        <v>2974</v>
      </c>
      <c r="C2976" s="1" t="s">
        <v>7084</v>
      </c>
      <c r="D2976" s="13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368"/>
        <v>1.02</v>
      </c>
      <c r="P2976" s="4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9">
        <f t="shared" si="372"/>
        <v>41880.061006944445</v>
      </c>
      <c r="T2976" s="9">
        <f t="shared" si="373"/>
        <v>41908.065972222219</v>
      </c>
      <c r="U2976" t="str">
        <f t="shared" si="374"/>
        <v>Aug</v>
      </c>
      <c r="V2976" t="str">
        <f t="shared" si="375"/>
        <v>B</v>
      </c>
    </row>
    <row r="2977" spans="1:22" ht="58" x14ac:dyDescent="0.35">
      <c r="A2977">
        <v>2975</v>
      </c>
      <c r="B2977" s="1" t="s">
        <v>2975</v>
      </c>
      <c r="C2977" s="1" t="s">
        <v>7085</v>
      </c>
      <c r="D2977" s="13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368"/>
        <v>1.00125</v>
      </c>
      <c r="P2977" s="4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41941.683865740742</v>
      </c>
      <c r="T2977" s="9">
        <f t="shared" si="373"/>
        <v>41970.125</v>
      </c>
      <c r="U2977" t="str">
        <f t="shared" si="374"/>
        <v>Oct</v>
      </c>
      <c r="V2977" t="str">
        <f t="shared" si="375"/>
        <v>B</v>
      </c>
    </row>
    <row r="2978" spans="1:22" ht="43.5" x14ac:dyDescent="0.35">
      <c r="A2978">
        <v>2976</v>
      </c>
      <c r="B2978" s="1" t="s">
        <v>2976</v>
      </c>
      <c r="C2978" s="1" t="s">
        <v>7086</v>
      </c>
      <c r="D2978" s="13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368"/>
        <v>1.7142857142857142</v>
      </c>
      <c r="P2978" s="4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42425.730671296296</v>
      </c>
      <c r="T2978" s="9">
        <f t="shared" si="373"/>
        <v>42442.5</v>
      </c>
      <c r="U2978" t="str">
        <f t="shared" si="374"/>
        <v>Feb</v>
      </c>
      <c r="V2978" t="str">
        <f t="shared" si="375"/>
        <v>B</v>
      </c>
    </row>
    <row r="2979" spans="1:22" ht="58" x14ac:dyDescent="0.35">
      <c r="A2979">
        <v>2977</v>
      </c>
      <c r="B2979" s="1" t="s">
        <v>2977</v>
      </c>
      <c r="C2979" s="1" t="s">
        <v>7087</v>
      </c>
      <c r="D2979" s="13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368"/>
        <v>1.1356666666666666</v>
      </c>
      <c r="P2979" s="4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42026.88118055556</v>
      </c>
      <c r="T2979" s="9">
        <f t="shared" si="373"/>
        <v>42086.093055555553</v>
      </c>
      <c r="U2979" t="str">
        <f t="shared" si="374"/>
        <v>Jan</v>
      </c>
      <c r="V2979" t="str">
        <f t="shared" si="375"/>
        <v>B</v>
      </c>
    </row>
    <row r="2980" spans="1:22" ht="58" x14ac:dyDescent="0.35">
      <c r="A2980">
        <v>2978</v>
      </c>
      <c r="B2980" s="1" t="s">
        <v>2978</v>
      </c>
      <c r="C2980" s="1" t="s">
        <v>7088</v>
      </c>
      <c r="D2980" s="13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368"/>
        <v>1.2946666666666666</v>
      </c>
      <c r="P2980" s="4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41922.640590277777</v>
      </c>
      <c r="T2980" s="9">
        <f t="shared" si="373"/>
        <v>41932.249305555553</v>
      </c>
      <c r="U2980" t="str">
        <f t="shared" si="374"/>
        <v>Oct</v>
      </c>
      <c r="V2980" t="str">
        <f t="shared" si="375"/>
        <v>B</v>
      </c>
    </row>
    <row r="2981" spans="1:22" ht="43.5" x14ac:dyDescent="0.35">
      <c r="A2981">
        <v>2979</v>
      </c>
      <c r="B2981" s="1" t="s">
        <v>2979</v>
      </c>
      <c r="C2981" s="1" t="s">
        <v>7089</v>
      </c>
      <c r="D2981" s="13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368"/>
        <v>1.014</v>
      </c>
      <c r="P2981" s="4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41993.824340277773</v>
      </c>
      <c r="T2981" s="9">
        <f t="shared" si="373"/>
        <v>42010.25</v>
      </c>
      <c r="U2981" t="str">
        <f t="shared" si="374"/>
        <v>Dec</v>
      </c>
      <c r="V2981" t="str">
        <f t="shared" si="375"/>
        <v>B</v>
      </c>
    </row>
    <row r="2982" spans="1:22" ht="43.5" x14ac:dyDescent="0.35">
      <c r="A2982">
        <v>2980</v>
      </c>
      <c r="B2982" s="1" t="s">
        <v>2980</v>
      </c>
      <c r="C2982" s="1" t="s">
        <v>7090</v>
      </c>
      <c r="D2982" s="13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368"/>
        <v>1.0916666666666666</v>
      </c>
      <c r="P2982" s="4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42219.915856481486</v>
      </c>
      <c r="T2982" s="9">
        <f t="shared" si="373"/>
        <v>42240.083333333328</v>
      </c>
      <c r="U2982" t="str">
        <f t="shared" si="374"/>
        <v>Aug</v>
      </c>
      <c r="V2982" t="str">
        <f t="shared" si="375"/>
        <v>B</v>
      </c>
    </row>
    <row r="2983" spans="1:22" ht="58" x14ac:dyDescent="0.35">
      <c r="A2983">
        <v>2981</v>
      </c>
      <c r="B2983" s="1" t="s">
        <v>2981</v>
      </c>
      <c r="C2983" s="1" t="s">
        <v>7091</v>
      </c>
      <c r="D2983" s="1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368"/>
        <v>1.28925</v>
      </c>
      <c r="P2983" s="4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42225.559675925921</v>
      </c>
      <c r="T2983" s="9">
        <f t="shared" si="373"/>
        <v>42270.559675925921</v>
      </c>
      <c r="U2983" t="str">
        <f t="shared" si="374"/>
        <v>Aug</v>
      </c>
      <c r="V2983" t="str">
        <f t="shared" si="375"/>
        <v>B</v>
      </c>
    </row>
    <row r="2984" spans="1:22" ht="43.5" x14ac:dyDescent="0.35">
      <c r="A2984">
        <v>2982</v>
      </c>
      <c r="B2984" s="1" t="s">
        <v>2982</v>
      </c>
      <c r="C2984" s="1" t="s">
        <v>7092</v>
      </c>
      <c r="D2984" s="13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368"/>
        <v>1.0206</v>
      </c>
      <c r="P2984" s="4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42381.686840277776</v>
      </c>
      <c r="T2984" s="9">
        <f t="shared" si="373"/>
        <v>42411.686840277776</v>
      </c>
      <c r="U2984" t="str">
        <f t="shared" si="374"/>
        <v>Jan</v>
      </c>
      <c r="V2984" t="str">
        <f t="shared" si="375"/>
        <v>B</v>
      </c>
    </row>
    <row r="2985" spans="1:22" ht="43.5" x14ac:dyDescent="0.35">
      <c r="A2985">
        <v>2983</v>
      </c>
      <c r="B2985" s="1" t="s">
        <v>2983</v>
      </c>
      <c r="C2985" s="1" t="s">
        <v>7093</v>
      </c>
      <c r="D2985" s="13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368"/>
        <v>1.465395775862069</v>
      </c>
      <c r="P2985" s="4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41894.632361111115</v>
      </c>
      <c r="T2985" s="9">
        <f t="shared" si="373"/>
        <v>41954.674027777779</v>
      </c>
      <c r="U2985" t="str">
        <f t="shared" si="374"/>
        <v>Sep</v>
      </c>
      <c r="V2985" t="str">
        <f t="shared" si="375"/>
        <v>B</v>
      </c>
    </row>
    <row r="2986" spans="1:22" ht="58" x14ac:dyDescent="0.35">
      <c r="A2986">
        <v>2984</v>
      </c>
      <c r="B2986" s="1" t="s">
        <v>2984</v>
      </c>
      <c r="C2986" s="1" t="s">
        <v>7094</v>
      </c>
      <c r="D2986" s="13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368"/>
        <v>1.00352</v>
      </c>
      <c r="P2986" s="4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42576.278715277775</v>
      </c>
      <c r="T2986" s="9">
        <f t="shared" si="373"/>
        <v>42606.278715277775</v>
      </c>
      <c r="U2986" t="str">
        <f t="shared" si="374"/>
        <v>Jul</v>
      </c>
      <c r="V2986" t="str">
        <f t="shared" si="375"/>
        <v>B</v>
      </c>
    </row>
    <row r="2987" spans="1:22" ht="58" x14ac:dyDescent="0.35">
      <c r="A2987">
        <v>2985</v>
      </c>
      <c r="B2987" s="1" t="s">
        <v>2985</v>
      </c>
      <c r="C2987" s="1" t="s">
        <v>7095</v>
      </c>
      <c r="D2987" s="13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368"/>
        <v>1.2164999999999999</v>
      </c>
      <c r="P2987" s="4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42654.973703703698</v>
      </c>
      <c r="T2987" s="9">
        <f t="shared" si="373"/>
        <v>42674.166666666672</v>
      </c>
      <c r="U2987" t="str">
        <f t="shared" si="374"/>
        <v>Oct</v>
      </c>
      <c r="V2987" t="str">
        <f t="shared" si="375"/>
        <v>B</v>
      </c>
    </row>
    <row r="2988" spans="1:22" ht="43.5" x14ac:dyDescent="0.35">
      <c r="A2988">
        <v>2986</v>
      </c>
      <c r="B2988" s="1" t="s">
        <v>2986</v>
      </c>
      <c r="C2988" s="1" t="s">
        <v>7096</v>
      </c>
      <c r="D2988" s="13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368"/>
        <v>1.0549999999999999</v>
      </c>
      <c r="P2988" s="4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42431.500069444446</v>
      </c>
      <c r="T2988" s="9">
        <f t="shared" si="373"/>
        <v>42491.458402777775</v>
      </c>
      <c r="U2988" t="str">
        <f t="shared" si="374"/>
        <v>Mar</v>
      </c>
      <c r="V2988" t="str">
        <f t="shared" si="375"/>
        <v>B</v>
      </c>
    </row>
    <row r="2989" spans="1:22" ht="58" x14ac:dyDescent="0.35">
      <c r="A2989">
        <v>2987</v>
      </c>
      <c r="B2989" s="1" t="s">
        <v>2987</v>
      </c>
      <c r="C2989" s="1" t="s">
        <v>7097</v>
      </c>
      <c r="D2989" s="13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368"/>
        <v>1.1040080000000001</v>
      </c>
      <c r="P2989" s="4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42627.307303240741</v>
      </c>
      <c r="T2989" s="9">
        <f t="shared" si="373"/>
        <v>42656</v>
      </c>
      <c r="U2989" t="str">
        <f t="shared" si="374"/>
        <v>Sep</v>
      </c>
      <c r="V2989" t="str">
        <f t="shared" si="375"/>
        <v>B</v>
      </c>
    </row>
    <row r="2990" spans="1:22" ht="43.5" x14ac:dyDescent="0.35">
      <c r="A2990">
        <v>2988</v>
      </c>
      <c r="B2990" s="1" t="s">
        <v>2988</v>
      </c>
      <c r="C2990" s="1" t="s">
        <v>7098</v>
      </c>
      <c r="D2990" s="13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368"/>
        <v>1</v>
      </c>
      <c r="P2990" s="4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42511.362048611118</v>
      </c>
      <c r="T2990" s="9">
        <f t="shared" si="373"/>
        <v>42541.362048611118</v>
      </c>
      <c r="U2990" t="str">
        <f t="shared" si="374"/>
        <v>May</v>
      </c>
      <c r="V2990" t="str">
        <f t="shared" si="375"/>
        <v>B</v>
      </c>
    </row>
    <row r="2991" spans="1:22" x14ac:dyDescent="0.35">
      <c r="A2991">
        <v>2989</v>
      </c>
      <c r="B2991" s="1" t="s">
        <v>2989</v>
      </c>
      <c r="C2991" s="1" t="s">
        <v>7099</v>
      </c>
      <c r="D2991" s="13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368"/>
        <v>1.76535</v>
      </c>
      <c r="P2991" s="4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9">
        <f t="shared" si="372"/>
        <v>42337.02039351852</v>
      </c>
      <c r="T2991" s="9">
        <f t="shared" si="373"/>
        <v>42359.207638888889</v>
      </c>
      <c r="U2991" t="str">
        <f t="shared" si="374"/>
        <v>Nov</v>
      </c>
      <c r="V2991" t="str">
        <f t="shared" si="375"/>
        <v>B</v>
      </c>
    </row>
    <row r="2992" spans="1:22" ht="43.5" x14ac:dyDescent="0.35">
      <c r="A2992">
        <v>2990</v>
      </c>
      <c r="B2992" s="1" t="s">
        <v>2990</v>
      </c>
      <c r="C2992" s="1" t="s">
        <v>7100</v>
      </c>
      <c r="D2992" s="13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368"/>
        <v>1</v>
      </c>
      <c r="P2992" s="4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42341.57430555555</v>
      </c>
      <c r="T2992" s="9">
        <f t="shared" si="373"/>
        <v>42376.57430555555</v>
      </c>
      <c r="U2992" t="str">
        <f t="shared" si="374"/>
        <v>Dec</v>
      </c>
      <c r="V2992" t="str">
        <f t="shared" si="375"/>
        <v>B</v>
      </c>
    </row>
    <row r="2993" spans="1:22" ht="43.5" x14ac:dyDescent="0.35">
      <c r="A2993">
        <v>2991</v>
      </c>
      <c r="B2993" s="1" t="s">
        <v>2991</v>
      </c>
      <c r="C2993" s="1" t="s">
        <v>7101</v>
      </c>
      <c r="D2993" s="1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368"/>
        <v>1.0329411764705883</v>
      </c>
      <c r="P2993" s="4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42740.837152777778</v>
      </c>
      <c r="T2993" s="9">
        <f t="shared" si="373"/>
        <v>42762.837152777778</v>
      </c>
      <c r="U2993" t="str">
        <f t="shared" si="374"/>
        <v>Jan</v>
      </c>
      <c r="V2993" t="str">
        <f t="shared" si="375"/>
        <v>B</v>
      </c>
    </row>
    <row r="2994" spans="1:22" ht="43.5" x14ac:dyDescent="0.35">
      <c r="A2994">
        <v>2992</v>
      </c>
      <c r="B2994" s="1" t="s">
        <v>2992</v>
      </c>
      <c r="C2994" s="1" t="s">
        <v>7102</v>
      </c>
      <c r="D2994" s="13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368"/>
        <v>1.0449999999999999</v>
      </c>
      <c r="P2994" s="4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42622.767476851848</v>
      </c>
      <c r="T2994" s="9">
        <f t="shared" si="373"/>
        <v>42652.767476851848</v>
      </c>
      <c r="U2994" t="str">
        <f t="shared" si="374"/>
        <v>Sep</v>
      </c>
      <c r="V2994" t="str">
        <f t="shared" si="375"/>
        <v>B</v>
      </c>
    </row>
    <row r="2995" spans="1:22" x14ac:dyDescent="0.35">
      <c r="A2995">
        <v>2993</v>
      </c>
      <c r="B2995" s="1" t="s">
        <v>2993</v>
      </c>
      <c r="C2995" s="1" t="s">
        <v>7103</v>
      </c>
      <c r="D2995" s="13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368"/>
        <v>1.0029999999999999</v>
      </c>
      <c r="P2995" s="4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42390.838738425926</v>
      </c>
      <c r="T2995" s="9">
        <f t="shared" si="373"/>
        <v>42420.838738425926</v>
      </c>
      <c r="U2995" t="str">
        <f t="shared" si="374"/>
        <v>Jan</v>
      </c>
      <c r="V2995" t="str">
        <f t="shared" si="375"/>
        <v>B</v>
      </c>
    </row>
    <row r="2996" spans="1:22" ht="43.5" x14ac:dyDescent="0.35">
      <c r="A2996">
        <v>2994</v>
      </c>
      <c r="B2996" s="1" t="s">
        <v>2994</v>
      </c>
      <c r="C2996" s="1" t="s">
        <v>7104</v>
      </c>
      <c r="D2996" s="13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368"/>
        <v>4.577466666666667</v>
      </c>
      <c r="P2996" s="4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41885.478842592594</v>
      </c>
      <c r="T2996" s="9">
        <f t="shared" si="373"/>
        <v>41915.478842592594</v>
      </c>
      <c r="U2996" t="str">
        <f t="shared" si="374"/>
        <v>Sep</v>
      </c>
      <c r="V2996" t="str">
        <f t="shared" si="375"/>
        <v>C</v>
      </c>
    </row>
    <row r="2997" spans="1:22" ht="43.5" x14ac:dyDescent="0.35">
      <c r="A2997">
        <v>2995</v>
      </c>
      <c r="B2997" s="1" t="s">
        <v>2995</v>
      </c>
      <c r="C2997" s="1" t="s">
        <v>7105</v>
      </c>
      <c r="D2997" s="13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368"/>
        <v>1.0496000000000001</v>
      </c>
      <c r="P2997" s="4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42724.665173611109</v>
      </c>
      <c r="T2997" s="9">
        <f t="shared" si="373"/>
        <v>42754.665173611109</v>
      </c>
      <c r="U2997" t="str">
        <f t="shared" si="374"/>
        <v>Dec</v>
      </c>
      <c r="V2997" t="str">
        <f t="shared" si="375"/>
        <v>B</v>
      </c>
    </row>
    <row r="2998" spans="1:22" ht="29" x14ac:dyDescent="0.35">
      <c r="A2998">
        <v>2996</v>
      </c>
      <c r="B2998" s="1" t="s">
        <v>2996</v>
      </c>
      <c r="C2998" s="1" t="s">
        <v>7106</v>
      </c>
      <c r="D2998" s="13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368"/>
        <v>1.7194285714285715</v>
      </c>
      <c r="P2998" s="4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42090.912500000006</v>
      </c>
      <c r="T2998" s="9">
        <f t="shared" si="373"/>
        <v>42150.912500000006</v>
      </c>
      <c r="U2998" t="str">
        <f t="shared" si="374"/>
        <v>Mar</v>
      </c>
      <c r="V2998" t="str">
        <f t="shared" si="375"/>
        <v>B</v>
      </c>
    </row>
    <row r="2999" spans="1:22" ht="43.5" x14ac:dyDescent="0.35">
      <c r="A2999">
        <v>2997</v>
      </c>
      <c r="B2999" s="1" t="s">
        <v>2997</v>
      </c>
      <c r="C2999" s="1" t="s">
        <v>7107</v>
      </c>
      <c r="D2999" s="13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368"/>
        <v>1.0373000000000001</v>
      </c>
      <c r="P2999" s="4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42775.733715277776</v>
      </c>
      <c r="T2999" s="9">
        <f t="shared" si="373"/>
        <v>42793.207638888889</v>
      </c>
      <c r="U2999" t="str">
        <f t="shared" si="374"/>
        <v>Feb</v>
      </c>
      <c r="V2999" t="str">
        <f t="shared" si="375"/>
        <v>B</v>
      </c>
    </row>
    <row r="3000" spans="1:22" ht="43.5" x14ac:dyDescent="0.35">
      <c r="A3000">
        <v>2998</v>
      </c>
      <c r="B3000" s="1" t="s">
        <v>2998</v>
      </c>
      <c r="C3000" s="1" t="s">
        <v>7108</v>
      </c>
      <c r="D3000" s="13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368"/>
        <v>1.0302899999999999</v>
      </c>
      <c r="P3000" s="4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41778.193622685183</v>
      </c>
      <c r="T3000" s="9">
        <f t="shared" si="373"/>
        <v>41806.184027777781</v>
      </c>
      <c r="U3000" t="str">
        <f t="shared" si="374"/>
        <v>May</v>
      </c>
      <c r="V3000" t="str">
        <f t="shared" si="375"/>
        <v>B</v>
      </c>
    </row>
    <row r="3001" spans="1:22" ht="43.5" x14ac:dyDescent="0.35">
      <c r="A3001">
        <v>2999</v>
      </c>
      <c r="B3001" s="1" t="s">
        <v>2999</v>
      </c>
      <c r="C3001" s="1" t="s">
        <v>7109</v>
      </c>
      <c r="D3001" s="13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368"/>
        <v>1.1888888888888889</v>
      </c>
      <c r="P3001" s="4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42780.740277777775</v>
      </c>
      <c r="T3001" s="9">
        <f t="shared" si="373"/>
        <v>42795.083333333328</v>
      </c>
      <c r="U3001" t="str">
        <f t="shared" si="374"/>
        <v>Feb</v>
      </c>
      <c r="V3001" t="str">
        <f t="shared" si="375"/>
        <v>B</v>
      </c>
    </row>
    <row r="3002" spans="1:22" ht="43.5" x14ac:dyDescent="0.35">
      <c r="A3002">
        <v>3000</v>
      </c>
      <c r="B3002" s="1" t="s">
        <v>3000</v>
      </c>
      <c r="C3002" s="1" t="s">
        <v>7110</v>
      </c>
      <c r="D3002" s="13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368"/>
        <v>1</v>
      </c>
      <c r="P3002" s="4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42752.827199074076</v>
      </c>
      <c r="T3002" s="9">
        <f t="shared" si="373"/>
        <v>42766.75</v>
      </c>
      <c r="U3002" t="str">
        <f t="shared" si="374"/>
        <v>Jan</v>
      </c>
      <c r="V3002" t="str">
        <f t="shared" si="375"/>
        <v>B</v>
      </c>
    </row>
    <row r="3003" spans="1:22" ht="43.5" x14ac:dyDescent="0.35">
      <c r="A3003">
        <v>3001</v>
      </c>
      <c r="B3003" s="1" t="s">
        <v>3001</v>
      </c>
      <c r="C3003" s="1" t="s">
        <v>7111</v>
      </c>
      <c r="D3003" s="1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368"/>
        <v>3.1869988910451896</v>
      </c>
      <c r="P3003" s="4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42534.895625000005</v>
      </c>
      <c r="T3003" s="9">
        <f t="shared" si="373"/>
        <v>42564.895625000005</v>
      </c>
      <c r="U3003" t="str">
        <f t="shared" si="374"/>
        <v>Jun</v>
      </c>
      <c r="V3003" t="str">
        <f t="shared" si="375"/>
        <v>C</v>
      </c>
    </row>
    <row r="3004" spans="1:22" ht="29" x14ac:dyDescent="0.35">
      <c r="A3004">
        <v>3002</v>
      </c>
      <c r="B3004" s="1" t="s">
        <v>3002</v>
      </c>
      <c r="C3004" s="1" t="s">
        <v>7112</v>
      </c>
      <c r="D3004" s="13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368"/>
        <v>1.0850614285714286</v>
      </c>
      <c r="P3004" s="4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41239.83625</v>
      </c>
      <c r="T3004" s="9">
        <f t="shared" si="373"/>
        <v>41269.83625</v>
      </c>
      <c r="U3004" t="str">
        <f t="shared" si="374"/>
        <v>Nov</v>
      </c>
      <c r="V3004" t="str">
        <f t="shared" si="375"/>
        <v>B</v>
      </c>
    </row>
    <row r="3005" spans="1:22" ht="43.5" x14ac:dyDescent="0.35">
      <c r="A3005">
        <v>3003</v>
      </c>
      <c r="B3005" s="1" t="s">
        <v>3003</v>
      </c>
      <c r="C3005" s="1" t="s">
        <v>7113</v>
      </c>
      <c r="D3005" s="13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368"/>
        <v>1.0116666666666667</v>
      </c>
      <c r="P3005" s="4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42398.849259259259</v>
      </c>
      <c r="T3005" s="9">
        <f t="shared" si="373"/>
        <v>42430.249305555553</v>
      </c>
      <c r="U3005" t="str">
        <f t="shared" si="374"/>
        <v>Jan</v>
      </c>
      <c r="V3005" t="str">
        <f t="shared" si="375"/>
        <v>B</v>
      </c>
    </row>
    <row r="3006" spans="1:22" ht="58" x14ac:dyDescent="0.35">
      <c r="A3006">
        <v>3004</v>
      </c>
      <c r="B3006" s="1" t="s">
        <v>3004</v>
      </c>
      <c r="C3006" s="1" t="s">
        <v>7114</v>
      </c>
      <c r="D3006" s="13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368"/>
        <v>1.12815</v>
      </c>
      <c r="P3006" s="4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41928.881064814814</v>
      </c>
      <c r="T3006" s="9">
        <f t="shared" si="373"/>
        <v>41958.922731481478</v>
      </c>
      <c r="U3006" t="str">
        <f t="shared" si="374"/>
        <v>Oct</v>
      </c>
      <c r="V3006" t="str">
        <f t="shared" si="375"/>
        <v>B</v>
      </c>
    </row>
    <row r="3007" spans="1:22" ht="58" x14ac:dyDescent="0.35">
      <c r="A3007">
        <v>3005</v>
      </c>
      <c r="B3007" s="1" t="s">
        <v>3005</v>
      </c>
      <c r="C3007" s="1" t="s">
        <v>7115</v>
      </c>
      <c r="D3007" s="13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368"/>
        <v>1.2049622641509434</v>
      </c>
      <c r="P3007" s="4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41888.674826388888</v>
      </c>
      <c r="T3007" s="9">
        <f t="shared" si="373"/>
        <v>41918.674826388888</v>
      </c>
      <c r="U3007" t="str">
        <f t="shared" si="374"/>
        <v>Sep</v>
      </c>
      <c r="V3007" t="str">
        <f t="shared" si="375"/>
        <v>B</v>
      </c>
    </row>
    <row r="3008" spans="1:22" ht="29" x14ac:dyDescent="0.35">
      <c r="A3008">
        <v>3006</v>
      </c>
      <c r="B3008" s="1" t="s">
        <v>3006</v>
      </c>
      <c r="C3008" s="1" t="s">
        <v>7116</v>
      </c>
      <c r="D3008" s="13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368"/>
        <v>1.0774999999999999</v>
      </c>
      <c r="P3008" s="4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41957.756840277783</v>
      </c>
      <c r="T3008" s="9">
        <f t="shared" si="373"/>
        <v>41987.756840277783</v>
      </c>
      <c r="U3008" t="str">
        <f t="shared" si="374"/>
        <v>Nov</v>
      </c>
      <c r="V3008" t="str">
        <f t="shared" si="375"/>
        <v>B</v>
      </c>
    </row>
    <row r="3009" spans="1:22" ht="29" x14ac:dyDescent="0.35">
      <c r="A3009">
        <v>3007</v>
      </c>
      <c r="B3009" s="1" t="s">
        <v>3007</v>
      </c>
      <c r="C3009" s="1" t="s">
        <v>7117</v>
      </c>
      <c r="D3009" s="13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368"/>
        <v>1.8</v>
      </c>
      <c r="P3009" s="4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42098.216238425928</v>
      </c>
      <c r="T3009" s="9">
        <f t="shared" si="373"/>
        <v>42119.216238425928</v>
      </c>
      <c r="U3009" t="str">
        <f t="shared" si="374"/>
        <v>Apr</v>
      </c>
      <c r="V3009" t="str">
        <f t="shared" si="375"/>
        <v>B</v>
      </c>
    </row>
    <row r="3010" spans="1:22" ht="43.5" x14ac:dyDescent="0.35">
      <c r="A3010">
        <v>3008</v>
      </c>
      <c r="B3010" s="1" t="s">
        <v>3008</v>
      </c>
      <c r="C3010" s="1" t="s">
        <v>7118</v>
      </c>
      <c r="D3010" s="13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368"/>
        <v>1.0116666666666667</v>
      </c>
      <c r="P3010" s="4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42360.212025462963</v>
      </c>
      <c r="T3010" s="9">
        <f t="shared" si="373"/>
        <v>42390.212025462963</v>
      </c>
      <c r="U3010" t="str">
        <f t="shared" si="374"/>
        <v>Dec</v>
      </c>
      <c r="V3010" t="str">
        <f t="shared" si="375"/>
        <v>B</v>
      </c>
    </row>
    <row r="3011" spans="1:22" ht="43.5" x14ac:dyDescent="0.35">
      <c r="A3011">
        <v>3009</v>
      </c>
      <c r="B3011" s="1" t="s">
        <v>3009</v>
      </c>
      <c r="C3011" s="1" t="s">
        <v>7119</v>
      </c>
      <c r="D3011" s="13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376">E3011/D3011</f>
        <v>1.19756</v>
      </c>
      <c r="P3011" s="4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9">
        <f t="shared" ref="S3011:S3074" si="380">(((J3011/60)/60)/24)+DATE(1970,1,1)</f>
        <v>41939.569907407407</v>
      </c>
      <c r="T3011" s="9">
        <f t="shared" ref="T3011:T3074" si="381">(((I3011/60)/60)/24)+DATE(1970,1,1)</f>
        <v>41969.611574074079</v>
      </c>
      <c r="U3011" t="str">
        <f t="shared" ref="U3011:U3074" si="382">(TEXT(S3011,"mmm"))</f>
        <v>Oct</v>
      </c>
      <c r="V3011" t="str">
        <f t="shared" ref="V3011:V3074" si="383">IF(O3011&lt;1,"A",IF(O3011&lt;2,"B","C"))</f>
        <v>B</v>
      </c>
    </row>
    <row r="3012" spans="1:22" ht="43.5" x14ac:dyDescent="0.35">
      <c r="A3012">
        <v>3010</v>
      </c>
      <c r="B3012" s="1" t="s">
        <v>3010</v>
      </c>
      <c r="C3012" s="1" t="s">
        <v>7120</v>
      </c>
      <c r="D3012" s="13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376"/>
        <v>1.58</v>
      </c>
      <c r="P3012" s="4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41996.832395833335</v>
      </c>
      <c r="T3012" s="9">
        <f t="shared" si="381"/>
        <v>42056.832395833335</v>
      </c>
      <c r="U3012" t="str">
        <f t="shared" si="382"/>
        <v>Dec</v>
      </c>
      <c r="V3012" t="str">
        <f t="shared" si="383"/>
        <v>B</v>
      </c>
    </row>
    <row r="3013" spans="1:22" ht="43.5" x14ac:dyDescent="0.35">
      <c r="A3013">
        <v>3011</v>
      </c>
      <c r="B3013" s="1" t="s">
        <v>3011</v>
      </c>
      <c r="C3013" s="1" t="s">
        <v>7121</v>
      </c>
      <c r="D3013" s="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376"/>
        <v>1.2366666666666666</v>
      </c>
      <c r="P3013" s="4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42334.468935185185</v>
      </c>
      <c r="T3013" s="9">
        <f t="shared" si="381"/>
        <v>42361.957638888889</v>
      </c>
      <c r="U3013" t="str">
        <f t="shared" si="382"/>
        <v>Nov</v>
      </c>
      <c r="V3013" t="str">
        <f t="shared" si="383"/>
        <v>B</v>
      </c>
    </row>
    <row r="3014" spans="1:22" ht="43.5" x14ac:dyDescent="0.35">
      <c r="A3014">
        <v>3012</v>
      </c>
      <c r="B3014" s="1" t="s">
        <v>3012</v>
      </c>
      <c r="C3014" s="1" t="s">
        <v>7122</v>
      </c>
      <c r="D3014" s="13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376"/>
        <v>1.1712499999999999</v>
      </c>
      <c r="P3014" s="4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42024.702893518523</v>
      </c>
      <c r="T3014" s="9">
        <f t="shared" si="381"/>
        <v>42045.702893518523</v>
      </c>
      <c r="U3014" t="str">
        <f t="shared" si="382"/>
        <v>Jan</v>
      </c>
      <c r="V3014" t="str">
        <f t="shared" si="383"/>
        <v>B</v>
      </c>
    </row>
    <row r="3015" spans="1:22" ht="43.5" x14ac:dyDescent="0.35">
      <c r="A3015">
        <v>3013</v>
      </c>
      <c r="B3015" s="1" t="s">
        <v>3013</v>
      </c>
      <c r="C3015" s="1" t="s">
        <v>7123</v>
      </c>
      <c r="D3015" s="13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376"/>
        <v>1.5696000000000001</v>
      </c>
      <c r="P3015" s="4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42146.836215277777</v>
      </c>
      <c r="T3015" s="9">
        <f t="shared" si="381"/>
        <v>42176.836215277777</v>
      </c>
      <c r="U3015" t="str">
        <f t="shared" si="382"/>
        <v>May</v>
      </c>
      <c r="V3015" t="str">
        <f t="shared" si="383"/>
        <v>B</v>
      </c>
    </row>
    <row r="3016" spans="1:22" ht="43.5" x14ac:dyDescent="0.35">
      <c r="A3016">
        <v>3014</v>
      </c>
      <c r="B3016" s="1" t="s">
        <v>3014</v>
      </c>
      <c r="C3016" s="1" t="s">
        <v>7124</v>
      </c>
      <c r="D3016" s="13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376"/>
        <v>1.13104</v>
      </c>
      <c r="P3016" s="4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9">
        <f t="shared" si="380"/>
        <v>41920.123611111114</v>
      </c>
      <c r="T3016" s="9">
        <f t="shared" si="381"/>
        <v>41948.208333333336</v>
      </c>
      <c r="U3016" t="str">
        <f t="shared" si="382"/>
        <v>Oct</v>
      </c>
      <c r="V3016" t="str">
        <f t="shared" si="383"/>
        <v>B</v>
      </c>
    </row>
    <row r="3017" spans="1:22" ht="43.5" x14ac:dyDescent="0.35">
      <c r="A3017">
        <v>3015</v>
      </c>
      <c r="B3017" s="1" t="s">
        <v>3015</v>
      </c>
      <c r="C3017" s="1" t="s">
        <v>7125</v>
      </c>
      <c r="D3017" s="13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376"/>
        <v>1.0317647058823529</v>
      </c>
      <c r="P3017" s="4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41785.72729166667</v>
      </c>
      <c r="T3017" s="9">
        <f t="shared" si="381"/>
        <v>41801.166666666664</v>
      </c>
      <c r="U3017" t="str">
        <f t="shared" si="382"/>
        <v>May</v>
      </c>
      <c r="V3017" t="str">
        <f t="shared" si="383"/>
        <v>B</v>
      </c>
    </row>
    <row r="3018" spans="1:22" ht="58" x14ac:dyDescent="0.35">
      <c r="A3018">
        <v>3016</v>
      </c>
      <c r="B3018" s="1" t="s">
        <v>3016</v>
      </c>
      <c r="C3018" s="1" t="s">
        <v>7126</v>
      </c>
      <c r="D3018" s="13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376"/>
        <v>1.0261176470588236</v>
      </c>
      <c r="P3018" s="4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41778.548055555555</v>
      </c>
      <c r="T3018" s="9">
        <f t="shared" si="381"/>
        <v>41838.548055555555</v>
      </c>
      <c r="U3018" t="str">
        <f t="shared" si="382"/>
        <v>May</v>
      </c>
      <c r="V3018" t="str">
        <f t="shared" si="383"/>
        <v>B</v>
      </c>
    </row>
    <row r="3019" spans="1:22" ht="43.5" x14ac:dyDescent="0.35">
      <c r="A3019">
        <v>3017</v>
      </c>
      <c r="B3019" s="1" t="s">
        <v>3017</v>
      </c>
      <c r="C3019" s="1" t="s">
        <v>7127</v>
      </c>
      <c r="D3019" s="13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376"/>
        <v>1.0584090909090909</v>
      </c>
      <c r="P3019" s="4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41841.850034722222</v>
      </c>
      <c r="T3019" s="9">
        <f t="shared" si="381"/>
        <v>41871.850034722222</v>
      </c>
      <c r="U3019" t="str">
        <f t="shared" si="382"/>
        <v>Jul</v>
      </c>
      <c r="V3019" t="str">
        <f t="shared" si="383"/>
        <v>B</v>
      </c>
    </row>
    <row r="3020" spans="1:22" ht="43.5" x14ac:dyDescent="0.35">
      <c r="A3020">
        <v>3018</v>
      </c>
      <c r="B3020" s="1" t="s">
        <v>3018</v>
      </c>
      <c r="C3020" s="1" t="s">
        <v>7128</v>
      </c>
      <c r="D3020" s="13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376"/>
        <v>1.0071428571428571</v>
      </c>
      <c r="P3020" s="4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42163.29833333334</v>
      </c>
      <c r="T3020" s="9">
        <f t="shared" si="381"/>
        <v>42205.916666666672</v>
      </c>
      <c r="U3020" t="str">
        <f t="shared" si="382"/>
        <v>Jun</v>
      </c>
      <c r="V3020" t="str">
        <f t="shared" si="383"/>
        <v>B</v>
      </c>
    </row>
    <row r="3021" spans="1:22" ht="43.5" x14ac:dyDescent="0.35">
      <c r="A3021">
        <v>3019</v>
      </c>
      <c r="B3021" s="1" t="s">
        <v>3019</v>
      </c>
      <c r="C3021" s="1" t="s">
        <v>7129</v>
      </c>
      <c r="D3021" s="13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376"/>
        <v>1.2123333333333333</v>
      </c>
      <c r="P3021" s="4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41758.833564814813</v>
      </c>
      <c r="T3021" s="9">
        <f t="shared" si="381"/>
        <v>41786.125</v>
      </c>
      <c r="U3021" t="str">
        <f t="shared" si="382"/>
        <v>Apr</v>
      </c>
      <c r="V3021" t="str">
        <f t="shared" si="383"/>
        <v>B</v>
      </c>
    </row>
    <row r="3022" spans="1:22" ht="58" x14ac:dyDescent="0.35">
      <c r="A3022">
        <v>3020</v>
      </c>
      <c r="B3022" s="1" t="s">
        <v>3020</v>
      </c>
      <c r="C3022" s="1" t="s">
        <v>7130</v>
      </c>
      <c r="D3022" s="13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376"/>
        <v>1.0057142857142858</v>
      </c>
      <c r="P3022" s="4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42170.846446759257</v>
      </c>
      <c r="T3022" s="9">
        <f t="shared" si="381"/>
        <v>42230.846446759257</v>
      </c>
      <c r="U3022" t="str">
        <f t="shared" si="382"/>
        <v>Jun</v>
      </c>
      <c r="V3022" t="str">
        <f t="shared" si="383"/>
        <v>B</v>
      </c>
    </row>
    <row r="3023" spans="1:22" ht="43.5" x14ac:dyDescent="0.35">
      <c r="A3023">
        <v>3021</v>
      </c>
      <c r="B3023" s="1" t="s">
        <v>3021</v>
      </c>
      <c r="C3023" s="1" t="s">
        <v>7131</v>
      </c>
      <c r="D3023" s="1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376"/>
        <v>1.1602222222222223</v>
      </c>
      <c r="P3023" s="4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42660.618854166663</v>
      </c>
      <c r="T3023" s="9">
        <f t="shared" si="381"/>
        <v>42696.249305555553</v>
      </c>
      <c r="U3023" t="str">
        <f t="shared" si="382"/>
        <v>Oct</v>
      </c>
      <c r="V3023" t="str">
        <f t="shared" si="383"/>
        <v>B</v>
      </c>
    </row>
    <row r="3024" spans="1:22" ht="43.5" x14ac:dyDescent="0.35">
      <c r="A3024">
        <v>3022</v>
      </c>
      <c r="B3024" s="1" t="s">
        <v>3022</v>
      </c>
      <c r="C3024" s="1" t="s">
        <v>7132</v>
      </c>
      <c r="D3024" s="13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376"/>
        <v>1.0087999999999999</v>
      </c>
      <c r="P3024" s="4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42564.95380787037</v>
      </c>
      <c r="T3024" s="9">
        <f t="shared" si="381"/>
        <v>42609.95380787037</v>
      </c>
      <c r="U3024" t="str">
        <f t="shared" si="382"/>
        <v>Jul</v>
      </c>
      <c r="V3024" t="str">
        <f t="shared" si="383"/>
        <v>B</v>
      </c>
    </row>
    <row r="3025" spans="1:22" ht="58" x14ac:dyDescent="0.35">
      <c r="A3025">
        <v>3023</v>
      </c>
      <c r="B3025" s="1" t="s">
        <v>3023</v>
      </c>
      <c r="C3025" s="1" t="s">
        <v>7133</v>
      </c>
      <c r="D3025" s="13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376"/>
        <v>1.03</v>
      </c>
      <c r="P3025" s="4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42121.675763888896</v>
      </c>
      <c r="T3025" s="9">
        <f t="shared" si="381"/>
        <v>42166.675763888896</v>
      </c>
      <c r="U3025" t="str">
        <f t="shared" si="382"/>
        <v>Apr</v>
      </c>
      <c r="V3025" t="str">
        <f t="shared" si="383"/>
        <v>B</v>
      </c>
    </row>
    <row r="3026" spans="1:22" ht="43.5" x14ac:dyDescent="0.35">
      <c r="A3026">
        <v>3024</v>
      </c>
      <c r="B3026" s="1" t="s">
        <v>3024</v>
      </c>
      <c r="C3026" s="1" t="s">
        <v>7134</v>
      </c>
      <c r="D3026" s="13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376"/>
        <v>2.4641999999999999</v>
      </c>
      <c r="P3026" s="4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41158.993923611109</v>
      </c>
      <c r="T3026" s="9">
        <f t="shared" si="381"/>
        <v>41188.993923611109</v>
      </c>
      <c r="U3026" t="str">
        <f t="shared" si="382"/>
        <v>Sep</v>
      </c>
      <c r="V3026" t="str">
        <f t="shared" si="383"/>
        <v>C</v>
      </c>
    </row>
    <row r="3027" spans="1:22" ht="43.5" x14ac:dyDescent="0.35">
      <c r="A3027">
        <v>3025</v>
      </c>
      <c r="B3027" s="1" t="s">
        <v>3025</v>
      </c>
      <c r="C3027" s="1" t="s">
        <v>7135</v>
      </c>
      <c r="D3027" s="13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376"/>
        <v>3.0219999999999998</v>
      </c>
      <c r="P3027" s="4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41761.509409722225</v>
      </c>
      <c r="T3027" s="9">
        <f t="shared" si="381"/>
        <v>41789.666666666664</v>
      </c>
      <c r="U3027" t="str">
        <f t="shared" si="382"/>
        <v>May</v>
      </c>
      <c r="V3027" t="str">
        <f t="shared" si="383"/>
        <v>C</v>
      </c>
    </row>
    <row r="3028" spans="1:22" ht="58" x14ac:dyDescent="0.35">
      <c r="A3028">
        <v>3026</v>
      </c>
      <c r="B3028" s="1" t="s">
        <v>3026</v>
      </c>
      <c r="C3028" s="1" t="s">
        <v>7136</v>
      </c>
      <c r="D3028" s="13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376"/>
        <v>1.4333333333333333</v>
      </c>
      <c r="P3028" s="4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42783.459398148145</v>
      </c>
      <c r="T3028" s="9">
        <f t="shared" si="381"/>
        <v>42797.459398148145</v>
      </c>
      <c r="U3028" t="str">
        <f t="shared" si="382"/>
        <v>Feb</v>
      </c>
      <c r="V3028" t="str">
        <f t="shared" si="383"/>
        <v>B</v>
      </c>
    </row>
    <row r="3029" spans="1:22" ht="43.5" x14ac:dyDescent="0.35">
      <c r="A3029">
        <v>3027</v>
      </c>
      <c r="B3029" s="1" t="s">
        <v>3027</v>
      </c>
      <c r="C3029" s="1" t="s">
        <v>7137</v>
      </c>
      <c r="D3029" s="13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376"/>
        <v>1.3144</v>
      </c>
      <c r="P3029" s="4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42053.704293981486</v>
      </c>
      <c r="T3029" s="9">
        <f t="shared" si="381"/>
        <v>42083.662627314814</v>
      </c>
      <c r="U3029" t="str">
        <f t="shared" si="382"/>
        <v>Feb</v>
      </c>
      <c r="V3029" t="str">
        <f t="shared" si="383"/>
        <v>B</v>
      </c>
    </row>
    <row r="3030" spans="1:22" ht="29" x14ac:dyDescent="0.35">
      <c r="A3030">
        <v>3028</v>
      </c>
      <c r="B3030" s="1" t="s">
        <v>3028</v>
      </c>
      <c r="C3030" s="1" t="s">
        <v>7138</v>
      </c>
      <c r="D3030" s="13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376"/>
        <v>1.6801999999999999</v>
      </c>
      <c r="P3030" s="4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42567.264178240745</v>
      </c>
      <c r="T3030" s="9">
        <f t="shared" si="381"/>
        <v>42597.264178240745</v>
      </c>
      <c r="U3030" t="str">
        <f t="shared" si="382"/>
        <v>Jul</v>
      </c>
      <c r="V3030" t="str">
        <f t="shared" si="383"/>
        <v>B</v>
      </c>
    </row>
    <row r="3031" spans="1:22" ht="43.5" x14ac:dyDescent="0.35">
      <c r="A3031">
        <v>3029</v>
      </c>
      <c r="B3031" s="1" t="s">
        <v>3029</v>
      </c>
      <c r="C3031" s="1" t="s">
        <v>7139</v>
      </c>
      <c r="D3031" s="13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376"/>
        <v>1.0967666666666667</v>
      </c>
      <c r="P3031" s="4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41932.708877314813</v>
      </c>
      <c r="T3031" s="9">
        <f t="shared" si="381"/>
        <v>41961.190972222219</v>
      </c>
      <c r="U3031" t="str">
        <f t="shared" si="382"/>
        <v>Oct</v>
      </c>
      <c r="V3031" t="str">
        <f t="shared" si="383"/>
        <v>B</v>
      </c>
    </row>
    <row r="3032" spans="1:22" ht="43.5" x14ac:dyDescent="0.35">
      <c r="A3032">
        <v>3030</v>
      </c>
      <c r="B3032" s="1" t="s">
        <v>3030</v>
      </c>
      <c r="C3032" s="1" t="s">
        <v>7140</v>
      </c>
      <c r="D3032" s="13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376"/>
        <v>1.0668571428571429</v>
      </c>
      <c r="P3032" s="4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42233.747349537036</v>
      </c>
      <c r="T3032" s="9">
        <f t="shared" si="381"/>
        <v>42263.747349537036</v>
      </c>
      <c r="U3032" t="str">
        <f t="shared" si="382"/>
        <v>Aug</v>
      </c>
      <c r="V3032" t="str">
        <f t="shared" si="383"/>
        <v>B</v>
      </c>
    </row>
    <row r="3033" spans="1:22" ht="72.5" x14ac:dyDescent="0.35">
      <c r="A3033">
        <v>3031</v>
      </c>
      <c r="B3033" s="1" t="s">
        <v>3031</v>
      </c>
      <c r="C3033" s="1" t="s">
        <v>7141</v>
      </c>
      <c r="D3033" s="1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376"/>
        <v>1</v>
      </c>
      <c r="P3033" s="4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42597.882488425923</v>
      </c>
      <c r="T3033" s="9">
        <f t="shared" si="381"/>
        <v>42657.882488425923</v>
      </c>
      <c r="U3033" t="str">
        <f t="shared" si="382"/>
        <v>Aug</v>
      </c>
      <c r="V3033" t="str">
        <f t="shared" si="383"/>
        <v>B</v>
      </c>
    </row>
    <row r="3034" spans="1:22" ht="43.5" x14ac:dyDescent="0.35">
      <c r="A3034">
        <v>3032</v>
      </c>
      <c r="B3034" s="1" t="s">
        <v>3032</v>
      </c>
      <c r="C3034" s="1" t="s">
        <v>7142</v>
      </c>
      <c r="D3034" s="13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376"/>
        <v>1.272</v>
      </c>
      <c r="P3034" s="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42228.044664351852</v>
      </c>
      <c r="T3034" s="9">
        <f t="shared" si="381"/>
        <v>42258.044664351852</v>
      </c>
      <c r="U3034" t="str">
        <f t="shared" si="382"/>
        <v>Aug</v>
      </c>
      <c r="V3034" t="str">
        <f t="shared" si="383"/>
        <v>B</v>
      </c>
    </row>
    <row r="3035" spans="1:22" ht="43.5" x14ac:dyDescent="0.35">
      <c r="A3035">
        <v>3033</v>
      </c>
      <c r="B3035" s="1" t="s">
        <v>3033</v>
      </c>
      <c r="C3035" s="1" t="s">
        <v>7143</v>
      </c>
      <c r="D3035" s="13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376"/>
        <v>1.4653333333333334</v>
      </c>
      <c r="P3035" s="4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9">
        <f t="shared" si="380"/>
        <v>42570.110243055555</v>
      </c>
      <c r="T3035" s="9">
        <f t="shared" si="381"/>
        <v>42600.110243055555</v>
      </c>
      <c r="U3035" t="str">
        <f t="shared" si="382"/>
        <v>Jul</v>
      </c>
      <c r="V3035" t="str">
        <f t="shared" si="383"/>
        <v>B</v>
      </c>
    </row>
    <row r="3036" spans="1:22" ht="72.5" x14ac:dyDescent="0.35">
      <c r="A3036">
        <v>3034</v>
      </c>
      <c r="B3036" s="1" t="s">
        <v>3034</v>
      </c>
      <c r="C3036" s="1" t="s">
        <v>7144</v>
      </c>
      <c r="D3036" s="13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376"/>
        <v>1.1253599999999999</v>
      </c>
      <c r="P3036" s="4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42644.535358796296</v>
      </c>
      <c r="T3036" s="9">
        <f t="shared" si="381"/>
        <v>42675.165972222225</v>
      </c>
      <c r="U3036" t="str">
        <f t="shared" si="382"/>
        <v>Oct</v>
      </c>
      <c r="V3036" t="str">
        <f t="shared" si="383"/>
        <v>B</v>
      </c>
    </row>
    <row r="3037" spans="1:22" ht="29" x14ac:dyDescent="0.35">
      <c r="A3037">
        <v>3035</v>
      </c>
      <c r="B3037" s="1" t="s">
        <v>3035</v>
      </c>
      <c r="C3037" s="1" t="s">
        <v>7145</v>
      </c>
      <c r="D3037" s="13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376"/>
        <v>1.0878684000000001</v>
      </c>
      <c r="P3037" s="4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41368.560289351852</v>
      </c>
      <c r="T3037" s="9">
        <f t="shared" si="381"/>
        <v>41398.560289351852</v>
      </c>
      <c r="U3037" t="str">
        <f t="shared" si="382"/>
        <v>Apr</v>
      </c>
      <c r="V3037" t="str">
        <f t="shared" si="383"/>
        <v>B</v>
      </c>
    </row>
    <row r="3038" spans="1:22" ht="43.5" x14ac:dyDescent="0.35">
      <c r="A3038">
        <v>3036</v>
      </c>
      <c r="B3038" s="1" t="s">
        <v>3036</v>
      </c>
      <c r="C3038" s="1" t="s">
        <v>7146</v>
      </c>
      <c r="D3038" s="13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376"/>
        <v>1.26732</v>
      </c>
      <c r="P3038" s="4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41466.785231481481</v>
      </c>
      <c r="T3038" s="9">
        <f t="shared" si="381"/>
        <v>41502.499305555553</v>
      </c>
      <c r="U3038" t="str">
        <f t="shared" si="382"/>
        <v>Jul</v>
      </c>
      <c r="V3038" t="str">
        <f t="shared" si="383"/>
        <v>B</v>
      </c>
    </row>
    <row r="3039" spans="1:22" ht="58" x14ac:dyDescent="0.35">
      <c r="A3039">
        <v>3037</v>
      </c>
      <c r="B3039" s="1" t="s">
        <v>3037</v>
      </c>
      <c r="C3039" s="1" t="s">
        <v>7147</v>
      </c>
      <c r="D3039" s="13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376"/>
        <v>2.1320000000000001</v>
      </c>
      <c r="P3039" s="4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40378.893206018518</v>
      </c>
      <c r="T3039" s="9">
        <f t="shared" si="381"/>
        <v>40453.207638888889</v>
      </c>
      <c r="U3039" t="str">
        <f t="shared" si="382"/>
        <v>Jul</v>
      </c>
      <c r="V3039" t="str">
        <f t="shared" si="383"/>
        <v>C</v>
      </c>
    </row>
    <row r="3040" spans="1:22" ht="43.5" x14ac:dyDescent="0.35">
      <c r="A3040">
        <v>3038</v>
      </c>
      <c r="B3040" s="1" t="s">
        <v>3038</v>
      </c>
      <c r="C3040" s="1" t="s">
        <v>7148</v>
      </c>
      <c r="D3040" s="13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376"/>
        <v>1.0049999999999999</v>
      </c>
      <c r="P3040" s="4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42373.252280092594</v>
      </c>
      <c r="T3040" s="9">
        <f t="shared" si="381"/>
        <v>42433.252280092594</v>
      </c>
      <c r="U3040" t="str">
        <f t="shared" si="382"/>
        <v>Jan</v>
      </c>
      <c r="V3040" t="str">
        <f t="shared" si="383"/>
        <v>B</v>
      </c>
    </row>
    <row r="3041" spans="1:22" ht="43.5" x14ac:dyDescent="0.35">
      <c r="A3041">
        <v>3039</v>
      </c>
      <c r="B3041" s="1" t="s">
        <v>3039</v>
      </c>
      <c r="C3041" s="1" t="s">
        <v>7149</v>
      </c>
      <c r="D3041" s="13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376"/>
        <v>1.0871389999999999</v>
      </c>
      <c r="P3041" s="4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41610.794421296298</v>
      </c>
      <c r="T3041" s="9">
        <f t="shared" si="381"/>
        <v>41637.332638888889</v>
      </c>
      <c r="U3041" t="str">
        <f t="shared" si="382"/>
        <v>Dec</v>
      </c>
      <c r="V3041" t="str">
        <f t="shared" si="383"/>
        <v>B</v>
      </c>
    </row>
    <row r="3042" spans="1:22" ht="43.5" x14ac:dyDescent="0.35">
      <c r="A3042">
        <v>3040</v>
      </c>
      <c r="B3042" s="1" t="s">
        <v>3040</v>
      </c>
      <c r="C3042" s="1" t="s">
        <v>7150</v>
      </c>
      <c r="D3042" s="13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376"/>
        <v>1.075</v>
      </c>
      <c r="P3042" s="4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42177.791909722218</v>
      </c>
      <c r="T3042" s="9">
        <f t="shared" si="381"/>
        <v>42181.958333333328</v>
      </c>
      <c r="U3042" t="str">
        <f t="shared" si="382"/>
        <v>Jun</v>
      </c>
      <c r="V3042" t="str">
        <f t="shared" si="383"/>
        <v>B</v>
      </c>
    </row>
    <row r="3043" spans="1:22" ht="29" x14ac:dyDescent="0.35">
      <c r="A3043">
        <v>3041</v>
      </c>
      <c r="B3043" s="1" t="s">
        <v>3041</v>
      </c>
      <c r="C3043" s="1" t="s">
        <v>7151</v>
      </c>
      <c r="D3043" s="1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376"/>
        <v>1.1048192771084338</v>
      </c>
      <c r="P3043" s="4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42359.868611111116</v>
      </c>
      <c r="T3043" s="9">
        <f t="shared" si="381"/>
        <v>42389.868611111116</v>
      </c>
      <c r="U3043" t="str">
        <f t="shared" si="382"/>
        <v>Dec</v>
      </c>
      <c r="V3043" t="str">
        <f t="shared" si="383"/>
        <v>B</v>
      </c>
    </row>
    <row r="3044" spans="1:22" ht="58" x14ac:dyDescent="0.35">
      <c r="A3044">
        <v>3042</v>
      </c>
      <c r="B3044" s="1" t="s">
        <v>3042</v>
      </c>
      <c r="C3044" s="1" t="s">
        <v>7152</v>
      </c>
      <c r="D3044" s="13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376"/>
        <v>1.28</v>
      </c>
      <c r="P3044" s="4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42253.688043981485</v>
      </c>
      <c r="T3044" s="9">
        <f t="shared" si="381"/>
        <v>42283.688043981485</v>
      </c>
      <c r="U3044" t="str">
        <f t="shared" si="382"/>
        <v>Sep</v>
      </c>
      <c r="V3044" t="str">
        <f t="shared" si="383"/>
        <v>B</v>
      </c>
    </row>
    <row r="3045" spans="1:22" ht="43.5" x14ac:dyDescent="0.35">
      <c r="A3045">
        <v>3043</v>
      </c>
      <c r="B3045" s="1" t="s">
        <v>3043</v>
      </c>
      <c r="C3045" s="1" t="s">
        <v>7153</v>
      </c>
      <c r="D3045" s="13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376"/>
        <v>1.1000666666666667</v>
      </c>
      <c r="P3045" s="4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9">
        <f t="shared" si="380"/>
        <v>42083.070590277777</v>
      </c>
      <c r="T3045" s="9">
        <f t="shared" si="381"/>
        <v>42110.118055555555</v>
      </c>
      <c r="U3045" t="str">
        <f t="shared" si="382"/>
        <v>Mar</v>
      </c>
      <c r="V3045" t="str">
        <f t="shared" si="383"/>
        <v>B</v>
      </c>
    </row>
    <row r="3046" spans="1:22" ht="43.5" x14ac:dyDescent="0.35">
      <c r="A3046">
        <v>3044</v>
      </c>
      <c r="B3046" s="1" t="s">
        <v>3044</v>
      </c>
      <c r="C3046" s="1" t="s">
        <v>7154</v>
      </c>
      <c r="D3046" s="13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376"/>
        <v>1.0934166666666667</v>
      </c>
      <c r="P3046" s="4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42387.7268287037</v>
      </c>
      <c r="T3046" s="9">
        <f t="shared" si="381"/>
        <v>42402.7268287037</v>
      </c>
      <c r="U3046" t="str">
        <f t="shared" si="382"/>
        <v>Jan</v>
      </c>
      <c r="V3046" t="str">
        <f t="shared" si="383"/>
        <v>B</v>
      </c>
    </row>
    <row r="3047" spans="1:22" ht="58" x14ac:dyDescent="0.35">
      <c r="A3047">
        <v>3045</v>
      </c>
      <c r="B3047" s="1" t="s">
        <v>3045</v>
      </c>
      <c r="C3047" s="1" t="s">
        <v>7155</v>
      </c>
      <c r="D3047" s="13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376"/>
        <v>1.3270650000000002</v>
      </c>
      <c r="P3047" s="4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9">
        <f t="shared" si="380"/>
        <v>41843.155729166669</v>
      </c>
      <c r="T3047" s="9">
        <f t="shared" si="381"/>
        <v>41873.155729166669</v>
      </c>
      <c r="U3047" t="str">
        <f t="shared" si="382"/>
        <v>Jul</v>
      </c>
      <c r="V3047" t="str">
        <f t="shared" si="383"/>
        <v>B</v>
      </c>
    </row>
    <row r="3048" spans="1:22" ht="58" x14ac:dyDescent="0.35">
      <c r="A3048">
        <v>3046</v>
      </c>
      <c r="B3048" s="1" t="s">
        <v>3046</v>
      </c>
      <c r="C3048" s="1" t="s">
        <v>7156</v>
      </c>
      <c r="D3048" s="13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376"/>
        <v>1.9084810126582279</v>
      </c>
      <c r="P3048" s="4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41862.803078703706</v>
      </c>
      <c r="T3048" s="9">
        <f t="shared" si="381"/>
        <v>41892.202777777777</v>
      </c>
      <c r="U3048" t="str">
        <f t="shared" si="382"/>
        <v>Aug</v>
      </c>
      <c r="V3048" t="str">
        <f t="shared" si="383"/>
        <v>B</v>
      </c>
    </row>
    <row r="3049" spans="1:22" ht="43.5" x14ac:dyDescent="0.35">
      <c r="A3049">
        <v>3047</v>
      </c>
      <c r="B3049" s="1" t="s">
        <v>3047</v>
      </c>
      <c r="C3049" s="1" t="s">
        <v>7157</v>
      </c>
      <c r="D3049" s="13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376"/>
        <v>1.49</v>
      </c>
      <c r="P3049" s="4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42443.989050925928</v>
      </c>
      <c r="T3049" s="9">
        <f t="shared" si="381"/>
        <v>42487.552777777775</v>
      </c>
      <c r="U3049" t="str">
        <f t="shared" si="382"/>
        <v>Mar</v>
      </c>
      <c r="V3049" t="str">
        <f t="shared" si="383"/>
        <v>B</v>
      </c>
    </row>
    <row r="3050" spans="1:22" ht="58" x14ac:dyDescent="0.35">
      <c r="A3050">
        <v>3048</v>
      </c>
      <c r="B3050" s="1" t="s">
        <v>3048</v>
      </c>
      <c r="C3050" s="1" t="s">
        <v>7158</v>
      </c>
      <c r="D3050" s="13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376"/>
        <v>1.6639999999999999</v>
      </c>
      <c r="P3050" s="4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41975.901180555549</v>
      </c>
      <c r="T3050" s="9">
        <f t="shared" si="381"/>
        <v>42004.890277777777</v>
      </c>
      <c r="U3050" t="str">
        <f t="shared" si="382"/>
        <v>Dec</v>
      </c>
      <c r="V3050" t="str">
        <f t="shared" si="383"/>
        <v>B</v>
      </c>
    </row>
    <row r="3051" spans="1:22" ht="58" x14ac:dyDescent="0.35">
      <c r="A3051">
        <v>3049</v>
      </c>
      <c r="B3051" s="1" t="s">
        <v>3049</v>
      </c>
      <c r="C3051" s="1" t="s">
        <v>7159</v>
      </c>
      <c r="D3051" s="13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376"/>
        <v>1.0666666666666667</v>
      </c>
      <c r="P3051" s="4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9">
        <f t="shared" si="380"/>
        <v>42139.014525462961</v>
      </c>
      <c r="T3051" s="9">
        <f t="shared" si="381"/>
        <v>42169.014525462961</v>
      </c>
      <c r="U3051" t="str">
        <f t="shared" si="382"/>
        <v>May</v>
      </c>
      <c r="V3051" t="str">
        <f t="shared" si="383"/>
        <v>B</v>
      </c>
    </row>
    <row r="3052" spans="1:22" ht="29" x14ac:dyDescent="0.35">
      <c r="A3052">
        <v>3050</v>
      </c>
      <c r="B3052" s="1" t="s">
        <v>3050</v>
      </c>
      <c r="C3052" s="1" t="s">
        <v>7160</v>
      </c>
      <c r="D3052" s="13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376"/>
        <v>1.06</v>
      </c>
      <c r="P3052" s="4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9">
        <f t="shared" si="380"/>
        <v>42465.16851851852</v>
      </c>
      <c r="T3052" s="9">
        <f t="shared" si="381"/>
        <v>42495.16851851852</v>
      </c>
      <c r="U3052" t="str">
        <f t="shared" si="382"/>
        <v>Apr</v>
      </c>
      <c r="V3052" t="str">
        <f t="shared" si="383"/>
        <v>B</v>
      </c>
    </row>
    <row r="3053" spans="1:22" ht="58" x14ac:dyDescent="0.35">
      <c r="A3053">
        <v>3051</v>
      </c>
      <c r="B3053" s="1" t="s">
        <v>3051</v>
      </c>
      <c r="C3053" s="1" t="s">
        <v>7161</v>
      </c>
      <c r="D3053" s="1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376"/>
        <v>0.23628571428571429</v>
      </c>
      <c r="P3053" s="4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42744.416030092587</v>
      </c>
      <c r="T3053" s="9">
        <f t="shared" si="381"/>
        <v>42774.416030092587</v>
      </c>
      <c r="U3053" t="str">
        <f t="shared" si="382"/>
        <v>Jan</v>
      </c>
      <c r="V3053" t="str">
        <f t="shared" si="383"/>
        <v>A</v>
      </c>
    </row>
    <row r="3054" spans="1:22" ht="43.5" x14ac:dyDescent="0.35">
      <c r="A3054">
        <v>3052</v>
      </c>
      <c r="B3054" s="1" t="s">
        <v>3052</v>
      </c>
      <c r="C3054" s="1" t="s">
        <v>7162</v>
      </c>
      <c r="D3054" s="13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376"/>
        <v>1.5E-3</v>
      </c>
      <c r="P3054" s="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42122.670069444444</v>
      </c>
      <c r="T3054" s="9">
        <f t="shared" si="381"/>
        <v>42152.665972222225</v>
      </c>
      <c r="U3054" t="str">
        <f t="shared" si="382"/>
        <v>Apr</v>
      </c>
      <c r="V3054" t="str">
        <f t="shared" si="383"/>
        <v>A</v>
      </c>
    </row>
    <row r="3055" spans="1:22" ht="58" x14ac:dyDescent="0.35">
      <c r="A3055">
        <v>3053</v>
      </c>
      <c r="B3055" s="1" t="s">
        <v>3053</v>
      </c>
      <c r="C3055" s="1" t="s">
        <v>7163</v>
      </c>
      <c r="D3055" s="13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376"/>
        <v>4.0000000000000001E-3</v>
      </c>
      <c r="P3055" s="4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41862.761724537035</v>
      </c>
      <c r="T3055" s="9">
        <f t="shared" si="381"/>
        <v>41914.165972222225</v>
      </c>
      <c r="U3055" t="str">
        <f t="shared" si="382"/>
        <v>Aug</v>
      </c>
      <c r="V3055" t="str">
        <f t="shared" si="383"/>
        <v>A</v>
      </c>
    </row>
    <row r="3056" spans="1:22" ht="58" x14ac:dyDescent="0.35">
      <c r="A3056">
        <v>3054</v>
      </c>
      <c r="B3056" s="1" t="s">
        <v>3054</v>
      </c>
      <c r="C3056" s="1" t="s">
        <v>7164</v>
      </c>
      <c r="D3056" s="13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376"/>
        <v>0</v>
      </c>
      <c r="P3056" s="4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9">
        <f t="shared" si="380"/>
        <v>42027.832800925928</v>
      </c>
      <c r="T3056" s="9">
        <f t="shared" si="381"/>
        <v>42065.044444444444</v>
      </c>
      <c r="U3056" t="str">
        <f t="shared" si="382"/>
        <v>Jan</v>
      </c>
      <c r="V3056" t="str">
        <f t="shared" si="383"/>
        <v>A</v>
      </c>
    </row>
    <row r="3057" spans="1:22" ht="43.5" x14ac:dyDescent="0.35">
      <c r="A3057">
        <v>3055</v>
      </c>
      <c r="B3057" s="1" t="s">
        <v>3055</v>
      </c>
      <c r="C3057" s="1" t="s">
        <v>7165</v>
      </c>
      <c r="D3057" s="13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376"/>
        <v>5.0000000000000002E-5</v>
      </c>
      <c r="P3057" s="4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41953.95821759259</v>
      </c>
      <c r="T3057" s="9">
        <f t="shared" si="381"/>
        <v>42013.95821759259</v>
      </c>
      <c r="U3057" t="str">
        <f t="shared" si="382"/>
        <v>Nov</v>
      </c>
      <c r="V3057" t="str">
        <f t="shared" si="383"/>
        <v>A</v>
      </c>
    </row>
    <row r="3058" spans="1:22" ht="58" x14ac:dyDescent="0.35">
      <c r="A3058">
        <v>3056</v>
      </c>
      <c r="B3058" s="1" t="s">
        <v>3056</v>
      </c>
      <c r="C3058" s="1" t="s">
        <v>7166</v>
      </c>
      <c r="D3058" s="13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376"/>
        <v>0</v>
      </c>
      <c r="P3058" s="4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9">
        <f t="shared" si="380"/>
        <v>41851.636388888888</v>
      </c>
      <c r="T3058" s="9">
        <f t="shared" si="381"/>
        <v>41911.636388888888</v>
      </c>
      <c r="U3058" t="str">
        <f t="shared" si="382"/>
        <v>Jul</v>
      </c>
      <c r="V3058" t="str">
        <f t="shared" si="383"/>
        <v>A</v>
      </c>
    </row>
    <row r="3059" spans="1:22" ht="43.5" x14ac:dyDescent="0.35">
      <c r="A3059">
        <v>3057</v>
      </c>
      <c r="B3059" s="1" t="s">
        <v>3057</v>
      </c>
      <c r="C3059" s="1" t="s">
        <v>7167</v>
      </c>
      <c r="D3059" s="13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376"/>
        <v>0</v>
      </c>
      <c r="P3059" s="4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9">
        <f t="shared" si="380"/>
        <v>42433.650590277779</v>
      </c>
      <c r="T3059" s="9">
        <f t="shared" si="381"/>
        <v>42463.608923611115</v>
      </c>
      <c r="U3059" t="str">
        <f t="shared" si="382"/>
        <v>Mar</v>
      </c>
      <c r="V3059" t="str">
        <f t="shared" si="383"/>
        <v>A</v>
      </c>
    </row>
    <row r="3060" spans="1:22" ht="58" x14ac:dyDescent="0.35">
      <c r="A3060">
        <v>3058</v>
      </c>
      <c r="B3060" s="1" t="s">
        <v>3058</v>
      </c>
      <c r="C3060" s="1" t="s">
        <v>7168</v>
      </c>
      <c r="D3060" s="13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376"/>
        <v>1.6666666666666666E-4</v>
      </c>
      <c r="P3060" s="4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42460.374305555553</v>
      </c>
      <c r="T3060" s="9">
        <f t="shared" si="381"/>
        <v>42510.374305555553</v>
      </c>
      <c r="U3060" t="str">
        <f t="shared" si="382"/>
        <v>Mar</v>
      </c>
      <c r="V3060" t="str">
        <f t="shared" si="383"/>
        <v>A</v>
      </c>
    </row>
    <row r="3061" spans="1:22" ht="43.5" x14ac:dyDescent="0.35">
      <c r="A3061">
        <v>3059</v>
      </c>
      <c r="B3061" s="1" t="s">
        <v>3059</v>
      </c>
      <c r="C3061" s="1" t="s">
        <v>7169</v>
      </c>
      <c r="D3061" s="13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376"/>
        <v>3.0066666666666665E-2</v>
      </c>
      <c r="P3061" s="4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41829.935717592591</v>
      </c>
      <c r="T3061" s="9">
        <f t="shared" si="381"/>
        <v>41859.935717592591</v>
      </c>
      <c r="U3061" t="str">
        <f t="shared" si="382"/>
        <v>Jul</v>
      </c>
      <c r="V3061" t="str">
        <f t="shared" si="383"/>
        <v>A</v>
      </c>
    </row>
    <row r="3062" spans="1:22" ht="29" x14ac:dyDescent="0.35">
      <c r="A3062">
        <v>3060</v>
      </c>
      <c r="B3062" s="1" t="s">
        <v>3060</v>
      </c>
      <c r="C3062" s="1" t="s">
        <v>7170</v>
      </c>
      <c r="D3062" s="13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376"/>
        <v>1.5227272727272728E-3</v>
      </c>
      <c r="P3062" s="4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42245.274699074071</v>
      </c>
      <c r="T3062" s="9">
        <f t="shared" si="381"/>
        <v>42275.274699074071</v>
      </c>
      <c r="U3062" t="str">
        <f t="shared" si="382"/>
        <v>Aug</v>
      </c>
      <c r="V3062" t="str">
        <f t="shared" si="383"/>
        <v>A</v>
      </c>
    </row>
    <row r="3063" spans="1:22" x14ac:dyDescent="0.35">
      <c r="A3063">
        <v>3061</v>
      </c>
      <c r="B3063" s="1" t="s">
        <v>3061</v>
      </c>
      <c r="C3063" s="1" t="s">
        <v>7171</v>
      </c>
      <c r="D3063" s="1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376"/>
        <v>0</v>
      </c>
      <c r="P3063" s="4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9">
        <f t="shared" si="380"/>
        <v>41834.784120370372</v>
      </c>
      <c r="T3063" s="9">
        <f t="shared" si="381"/>
        <v>41864.784120370372</v>
      </c>
      <c r="U3063" t="str">
        <f t="shared" si="382"/>
        <v>Jul</v>
      </c>
      <c r="V3063" t="str">
        <f t="shared" si="383"/>
        <v>A</v>
      </c>
    </row>
    <row r="3064" spans="1:22" ht="43.5" x14ac:dyDescent="0.35">
      <c r="A3064">
        <v>3062</v>
      </c>
      <c r="B3064" s="1" t="s">
        <v>3062</v>
      </c>
      <c r="C3064" s="1" t="s">
        <v>7172</v>
      </c>
      <c r="D3064" s="13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376"/>
        <v>0.66839999999999999</v>
      </c>
      <c r="P3064" s="4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42248.535787037035</v>
      </c>
      <c r="T3064" s="9">
        <f t="shared" si="381"/>
        <v>42277.75</v>
      </c>
      <c r="U3064" t="str">
        <f t="shared" si="382"/>
        <v>Sep</v>
      </c>
      <c r="V3064" t="str">
        <f t="shared" si="383"/>
        <v>A</v>
      </c>
    </row>
    <row r="3065" spans="1:22" ht="43.5" x14ac:dyDescent="0.35">
      <c r="A3065">
        <v>3063</v>
      </c>
      <c r="B3065" s="1" t="s">
        <v>3063</v>
      </c>
      <c r="C3065" s="1" t="s">
        <v>7173</v>
      </c>
      <c r="D3065" s="13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376"/>
        <v>0.19566666666666666</v>
      </c>
      <c r="P3065" s="4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42630.922893518517</v>
      </c>
      <c r="T3065" s="9">
        <f t="shared" si="381"/>
        <v>42665.922893518517</v>
      </c>
      <c r="U3065" t="str">
        <f t="shared" si="382"/>
        <v>Sep</v>
      </c>
      <c r="V3065" t="str">
        <f t="shared" si="383"/>
        <v>A</v>
      </c>
    </row>
    <row r="3066" spans="1:22" ht="29" x14ac:dyDescent="0.35">
      <c r="A3066">
        <v>3064</v>
      </c>
      <c r="B3066" s="1" t="s">
        <v>3064</v>
      </c>
      <c r="C3066" s="1" t="s">
        <v>7174</v>
      </c>
      <c r="D3066" s="13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376"/>
        <v>0.11294666666666667</v>
      </c>
      <c r="P3066" s="4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9">
        <f t="shared" si="380"/>
        <v>42299.130162037036</v>
      </c>
      <c r="T3066" s="9">
        <f t="shared" si="381"/>
        <v>42330.290972222225</v>
      </c>
      <c r="U3066" t="str">
        <f t="shared" si="382"/>
        <v>Oct</v>
      </c>
      <c r="V3066" t="str">
        <f t="shared" si="383"/>
        <v>A</v>
      </c>
    </row>
    <row r="3067" spans="1:22" ht="43.5" x14ac:dyDescent="0.35">
      <c r="A3067">
        <v>3065</v>
      </c>
      <c r="B3067" s="1" t="s">
        <v>3065</v>
      </c>
      <c r="C3067" s="1" t="s">
        <v>7175</v>
      </c>
      <c r="D3067" s="13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376"/>
        <v>4.0000000000000002E-4</v>
      </c>
      <c r="P3067" s="4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41825.055231481485</v>
      </c>
      <c r="T3067" s="9">
        <f t="shared" si="381"/>
        <v>41850.055231481485</v>
      </c>
      <c r="U3067" t="str">
        <f t="shared" si="382"/>
        <v>Jul</v>
      </c>
      <c r="V3067" t="str">
        <f t="shared" si="383"/>
        <v>A</v>
      </c>
    </row>
    <row r="3068" spans="1:22" ht="43.5" x14ac:dyDescent="0.35">
      <c r="A3068">
        <v>3066</v>
      </c>
      <c r="B3068" s="1" t="s">
        <v>3066</v>
      </c>
      <c r="C3068" s="1" t="s">
        <v>7176</v>
      </c>
      <c r="D3068" s="13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376"/>
        <v>0.11985714285714286</v>
      </c>
      <c r="P3068" s="4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42531.228437500002</v>
      </c>
      <c r="T3068" s="9">
        <f t="shared" si="381"/>
        <v>42561.228437500002</v>
      </c>
      <c r="U3068" t="str">
        <f t="shared" si="382"/>
        <v>Jun</v>
      </c>
      <c r="V3068" t="str">
        <f t="shared" si="383"/>
        <v>A</v>
      </c>
    </row>
    <row r="3069" spans="1:22" ht="43.5" x14ac:dyDescent="0.35">
      <c r="A3069">
        <v>3067</v>
      </c>
      <c r="B3069" s="1" t="s">
        <v>3067</v>
      </c>
      <c r="C3069" s="1" t="s">
        <v>7177</v>
      </c>
      <c r="D3069" s="13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376"/>
        <v>2.5000000000000001E-2</v>
      </c>
      <c r="P3069" s="4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42226.938414351855</v>
      </c>
      <c r="T3069" s="9">
        <f t="shared" si="381"/>
        <v>42256.938414351855</v>
      </c>
      <c r="U3069" t="str">
        <f t="shared" si="382"/>
        <v>Aug</v>
      </c>
      <c r="V3069" t="str">
        <f t="shared" si="383"/>
        <v>A</v>
      </c>
    </row>
    <row r="3070" spans="1:22" ht="58" x14ac:dyDescent="0.35">
      <c r="A3070">
        <v>3068</v>
      </c>
      <c r="B3070" s="1" t="s">
        <v>3068</v>
      </c>
      <c r="C3070" s="1" t="s">
        <v>7178</v>
      </c>
      <c r="D3070" s="13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376"/>
        <v>6.9999999999999999E-4</v>
      </c>
      <c r="P3070" s="4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42263.691574074073</v>
      </c>
      <c r="T3070" s="9">
        <f t="shared" si="381"/>
        <v>42293.691574074073</v>
      </c>
      <c r="U3070" t="str">
        <f t="shared" si="382"/>
        <v>Sep</v>
      </c>
      <c r="V3070" t="str">
        <f t="shared" si="383"/>
        <v>A</v>
      </c>
    </row>
    <row r="3071" spans="1:22" ht="43.5" x14ac:dyDescent="0.35">
      <c r="A3071">
        <v>3069</v>
      </c>
      <c r="B3071" s="1" t="s">
        <v>3069</v>
      </c>
      <c r="C3071" s="1" t="s">
        <v>7179</v>
      </c>
      <c r="D3071" s="13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376"/>
        <v>0.14099999999999999</v>
      </c>
      <c r="P3071" s="4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41957.833726851852</v>
      </c>
      <c r="T3071" s="9">
        <f t="shared" si="381"/>
        <v>41987.833726851852</v>
      </c>
      <c r="U3071" t="str">
        <f t="shared" si="382"/>
        <v>Nov</v>
      </c>
      <c r="V3071" t="str">
        <f t="shared" si="383"/>
        <v>A</v>
      </c>
    </row>
    <row r="3072" spans="1:22" ht="43.5" x14ac:dyDescent="0.35">
      <c r="A3072">
        <v>3070</v>
      </c>
      <c r="B3072" s="1" t="s">
        <v>3070</v>
      </c>
      <c r="C3072" s="1" t="s">
        <v>7180</v>
      </c>
      <c r="D3072" s="13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376"/>
        <v>3.3399999999999999E-2</v>
      </c>
      <c r="P3072" s="4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42690.733437499999</v>
      </c>
      <c r="T3072" s="9">
        <f t="shared" si="381"/>
        <v>42711.733437499999</v>
      </c>
      <c r="U3072" t="str">
        <f t="shared" si="382"/>
        <v>Nov</v>
      </c>
      <c r="V3072" t="str">
        <f t="shared" si="383"/>
        <v>A</v>
      </c>
    </row>
    <row r="3073" spans="1:22" ht="43.5" x14ac:dyDescent="0.35">
      <c r="A3073">
        <v>3071</v>
      </c>
      <c r="B3073" s="1" t="s">
        <v>3071</v>
      </c>
      <c r="C3073" s="1" t="s">
        <v>7181</v>
      </c>
      <c r="D3073" s="1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376"/>
        <v>0.59775</v>
      </c>
      <c r="P3073" s="4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42097.732418981483</v>
      </c>
      <c r="T3073" s="9">
        <f t="shared" si="381"/>
        <v>42115.249305555553</v>
      </c>
      <c r="U3073" t="str">
        <f t="shared" si="382"/>
        <v>Apr</v>
      </c>
      <c r="V3073" t="str">
        <f t="shared" si="383"/>
        <v>A</v>
      </c>
    </row>
    <row r="3074" spans="1:22" ht="58" x14ac:dyDescent="0.35">
      <c r="A3074">
        <v>3072</v>
      </c>
      <c r="B3074" s="1" t="s">
        <v>3072</v>
      </c>
      <c r="C3074" s="1" t="s">
        <v>7182</v>
      </c>
      <c r="D3074" s="13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376"/>
        <v>1.6666666666666666E-4</v>
      </c>
      <c r="P3074" s="4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42658.690532407403</v>
      </c>
      <c r="T3074" s="9">
        <f t="shared" si="381"/>
        <v>42673.073611111111</v>
      </c>
      <c r="U3074" t="str">
        <f t="shared" si="382"/>
        <v>Oct</v>
      </c>
      <c r="V3074" t="str">
        <f t="shared" si="383"/>
        <v>A</v>
      </c>
    </row>
    <row r="3075" spans="1:22" ht="43.5" x14ac:dyDescent="0.35">
      <c r="A3075">
        <v>3073</v>
      </c>
      <c r="B3075" s="1" t="s">
        <v>3073</v>
      </c>
      <c r="C3075" s="1" t="s">
        <v>7183</v>
      </c>
      <c r="D3075" s="13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384">E3075/D3075</f>
        <v>2.3035714285714285E-4</v>
      </c>
      <c r="P3075" s="4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9">
        <f t="shared" ref="S3075:S3138" si="388">(((J3075/60)/60)/24)+DATE(1970,1,1)</f>
        <v>42111.684027777781</v>
      </c>
      <c r="T3075" s="9">
        <f t="shared" ref="T3075:T3138" si="389">(((I3075/60)/60)/24)+DATE(1970,1,1)</f>
        <v>42169.804861111115</v>
      </c>
      <c r="U3075" t="str">
        <f t="shared" ref="U3075:U3138" si="390">(TEXT(S3075,"mmm"))</f>
        <v>Apr</v>
      </c>
      <c r="V3075" t="str">
        <f t="shared" ref="V3075:V3138" si="391">IF(O3075&lt;1,"A",IF(O3075&lt;2,"B","C"))</f>
        <v>A</v>
      </c>
    </row>
    <row r="3076" spans="1:22" ht="58" x14ac:dyDescent="0.35">
      <c r="A3076">
        <v>3074</v>
      </c>
      <c r="B3076" s="1" t="s">
        <v>3074</v>
      </c>
      <c r="C3076" s="1" t="s">
        <v>7184</v>
      </c>
      <c r="D3076" s="13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384"/>
        <v>8.8000000000000003E-4</v>
      </c>
      <c r="P3076" s="4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42409.571284722217</v>
      </c>
      <c r="T3076" s="9">
        <f t="shared" si="389"/>
        <v>42439.571284722217</v>
      </c>
      <c r="U3076" t="str">
        <f t="shared" si="390"/>
        <v>Feb</v>
      </c>
      <c r="V3076" t="str">
        <f t="shared" si="391"/>
        <v>A</v>
      </c>
    </row>
    <row r="3077" spans="1:22" ht="43.5" x14ac:dyDescent="0.35">
      <c r="A3077">
        <v>3075</v>
      </c>
      <c r="B3077" s="1" t="s">
        <v>3075</v>
      </c>
      <c r="C3077" s="1" t="s">
        <v>7185</v>
      </c>
      <c r="D3077" s="13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384"/>
        <v>8.6400000000000005E-2</v>
      </c>
      <c r="P3077" s="4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42551.102314814809</v>
      </c>
      <c r="T3077" s="9">
        <f t="shared" si="389"/>
        <v>42601.102314814809</v>
      </c>
      <c r="U3077" t="str">
        <f t="shared" si="390"/>
        <v>Jun</v>
      </c>
      <c r="V3077" t="str">
        <f t="shared" si="391"/>
        <v>A</v>
      </c>
    </row>
    <row r="3078" spans="1:22" ht="29" x14ac:dyDescent="0.35">
      <c r="A3078">
        <v>3076</v>
      </c>
      <c r="B3078" s="1" t="s">
        <v>3076</v>
      </c>
      <c r="C3078" s="1" t="s">
        <v>7186</v>
      </c>
      <c r="D3078" s="13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384"/>
        <v>0.15060000000000001</v>
      </c>
      <c r="P3078" s="4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42226.651886574073</v>
      </c>
      <c r="T3078" s="9">
        <f t="shared" si="389"/>
        <v>42286.651886574073</v>
      </c>
      <c r="U3078" t="str">
        <f t="shared" si="390"/>
        <v>Aug</v>
      </c>
      <c r="V3078" t="str">
        <f t="shared" si="391"/>
        <v>A</v>
      </c>
    </row>
    <row r="3079" spans="1:22" ht="43.5" x14ac:dyDescent="0.35">
      <c r="A3079">
        <v>3077</v>
      </c>
      <c r="B3079" s="1" t="s">
        <v>3077</v>
      </c>
      <c r="C3079" s="1" t="s">
        <v>7187</v>
      </c>
      <c r="D3079" s="13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384"/>
        <v>4.7727272727272731E-3</v>
      </c>
      <c r="P3079" s="4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42766.956921296296</v>
      </c>
      <c r="T3079" s="9">
        <f t="shared" si="389"/>
        <v>42796.956921296296</v>
      </c>
      <c r="U3079" t="str">
        <f t="shared" si="390"/>
        <v>Jan</v>
      </c>
      <c r="V3079" t="str">
        <f t="shared" si="391"/>
        <v>A</v>
      </c>
    </row>
    <row r="3080" spans="1:22" ht="43.5" x14ac:dyDescent="0.35">
      <c r="A3080">
        <v>3078</v>
      </c>
      <c r="B3080" s="1" t="s">
        <v>3078</v>
      </c>
      <c r="C3080" s="1" t="s">
        <v>7188</v>
      </c>
      <c r="D3080" s="13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384"/>
        <v>1.1833333333333333E-3</v>
      </c>
      <c r="P3080" s="4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9">
        <f t="shared" si="388"/>
        <v>42031.138831018514</v>
      </c>
      <c r="T3080" s="9">
        <f t="shared" si="389"/>
        <v>42061.138831018514</v>
      </c>
      <c r="U3080" t="str">
        <f t="shared" si="390"/>
        <v>Jan</v>
      </c>
      <c r="V3080" t="str">
        <f t="shared" si="391"/>
        <v>A</v>
      </c>
    </row>
    <row r="3081" spans="1:22" ht="43.5" x14ac:dyDescent="0.35">
      <c r="A3081">
        <v>3079</v>
      </c>
      <c r="B3081" s="1" t="s">
        <v>3079</v>
      </c>
      <c r="C3081" s="1" t="s">
        <v>7189</v>
      </c>
      <c r="D3081" s="13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384"/>
        <v>8.4173998587352451E-3</v>
      </c>
      <c r="P3081" s="4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42055.713368055556</v>
      </c>
      <c r="T3081" s="9">
        <f t="shared" si="389"/>
        <v>42085.671701388885</v>
      </c>
      <c r="U3081" t="str">
        <f t="shared" si="390"/>
        <v>Feb</v>
      </c>
      <c r="V3081" t="str">
        <f t="shared" si="391"/>
        <v>A</v>
      </c>
    </row>
    <row r="3082" spans="1:22" ht="43.5" x14ac:dyDescent="0.35">
      <c r="A3082">
        <v>3080</v>
      </c>
      <c r="B3082" s="1" t="s">
        <v>3080</v>
      </c>
      <c r="C3082" s="1" t="s">
        <v>7190</v>
      </c>
      <c r="D3082" s="13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384"/>
        <v>1.8799999999999999E-4</v>
      </c>
      <c r="P3082" s="4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9">
        <f t="shared" si="388"/>
        <v>41940.028287037036</v>
      </c>
      <c r="T3082" s="9">
        <f t="shared" si="389"/>
        <v>42000.0699537037</v>
      </c>
      <c r="U3082" t="str">
        <f t="shared" si="390"/>
        <v>Oct</v>
      </c>
      <c r="V3082" t="str">
        <f t="shared" si="391"/>
        <v>A</v>
      </c>
    </row>
    <row r="3083" spans="1:22" ht="43.5" x14ac:dyDescent="0.35">
      <c r="A3083">
        <v>3081</v>
      </c>
      <c r="B3083" s="1" t="s">
        <v>3081</v>
      </c>
      <c r="C3083" s="1" t="s">
        <v>7191</v>
      </c>
      <c r="D3083" s="1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384"/>
        <v>2.1029999999999998E-3</v>
      </c>
      <c r="P3083" s="4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42237.181608796294</v>
      </c>
      <c r="T3083" s="9">
        <f t="shared" si="389"/>
        <v>42267.181608796294</v>
      </c>
      <c r="U3083" t="str">
        <f t="shared" si="390"/>
        <v>Aug</v>
      </c>
      <c r="V3083" t="str">
        <f t="shared" si="391"/>
        <v>A</v>
      </c>
    </row>
    <row r="3084" spans="1:22" ht="43.5" x14ac:dyDescent="0.35">
      <c r="A3084">
        <v>3082</v>
      </c>
      <c r="B3084" s="1" t="s">
        <v>3082</v>
      </c>
      <c r="C3084" s="1" t="s">
        <v>7192</v>
      </c>
      <c r="D3084" s="13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384"/>
        <v>0</v>
      </c>
      <c r="P3084" s="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9">
        <f t="shared" si="388"/>
        <v>42293.922986111109</v>
      </c>
      <c r="T3084" s="9">
        <f t="shared" si="389"/>
        <v>42323.96465277778</v>
      </c>
      <c r="U3084" t="str">
        <f t="shared" si="390"/>
        <v>Oct</v>
      </c>
      <c r="V3084" t="str">
        <f t="shared" si="391"/>
        <v>A</v>
      </c>
    </row>
    <row r="3085" spans="1:22" ht="58" x14ac:dyDescent="0.35">
      <c r="A3085">
        <v>3083</v>
      </c>
      <c r="B3085" s="1" t="s">
        <v>3083</v>
      </c>
      <c r="C3085" s="1" t="s">
        <v>7193</v>
      </c>
      <c r="D3085" s="13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384"/>
        <v>2.8E-3</v>
      </c>
      <c r="P3085" s="4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41853.563402777778</v>
      </c>
      <c r="T3085" s="9">
        <f t="shared" si="389"/>
        <v>41883.208333333336</v>
      </c>
      <c r="U3085" t="str">
        <f t="shared" si="390"/>
        <v>Aug</v>
      </c>
      <c r="V3085" t="str">
        <f t="shared" si="391"/>
        <v>A</v>
      </c>
    </row>
    <row r="3086" spans="1:22" ht="58" x14ac:dyDescent="0.35">
      <c r="A3086">
        <v>3084</v>
      </c>
      <c r="B3086" s="1" t="s">
        <v>3084</v>
      </c>
      <c r="C3086" s="1" t="s">
        <v>7194</v>
      </c>
      <c r="D3086" s="13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384"/>
        <v>0.11579206701157921</v>
      </c>
      <c r="P3086" s="4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42100.723738425921</v>
      </c>
      <c r="T3086" s="9">
        <f t="shared" si="389"/>
        <v>42129.783333333333</v>
      </c>
      <c r="U3086" t="str">
        <f t="shared" si="390"/>
        <v>Apr</v>
      </c>
      <c r="V3086" t="str">
        <f t="shared" si="391"/>
        <v>A</v>
      </c>
    </row>
    <row r="3087" spans="1:22" ht="43.5" x14ac:dyDescent="0.35">
      <c r="A3087">
        <v>3085</v>
      </c>
      <c r="B3087" s="1" t="s">
        <v>3085</v>
      </c>
      <c r="C3087" s="1" t="s">
        <v>7195</v>
      </c>
      <c r="D3087" s="13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384"/>
        <v>2.4400000000000002E-2</v>
      </c>
      <c r="P3087" s="4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42246.883784722217</v>
      </c>
      <c r="T3087" s="9">
        <f t="shared" si="389"/>
        <v>42276.883784722217</v>
      </c>
      <c r="U3087" t="str">
        <f t="shared" si="390"/>
        <v>Aug</v>
      </c>
      <c r="V3087" t="str">
        <f t="shared" si="391"/>
        <v>A</v>
      </c>
    </row>
    <row r="3088" spans="1:22" ht="58" x14ac:dyDescent="0.35">
      <c r="A3088">
        <v>3086</v>
      </c>
      <c r="B3088" s="1" t="s">
        <v>3086</v>
      </c>
      <c r="C3088" s="1" t="s">
        <v>7196</v>
      </c>
      <c r="D3088" s="13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384"/>
        <v>2.5000000000000001E-3</v>
      </c>
      <c r="P3088" s="4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42173.67082175926</v>
      </c>
      <c r="T3088" s="9">
        <f t="shared" si="389"/>
        <v>42233.67082175926</v>
      </c>
      <c r="U3088" t="str">
        <f t="shared" si="390"/>
        <v>Jun</v>
      </c>
      <c r="V3088" t="str">
        <f t="shared" si="391"/>
        <v>A</v>
      </c>
    </row>
    <row r="3089" spans="1:22" ht="43.5" x14ac:dyDescent="0.35">
      <c r="A3089">
        <v>3087</v>
      </c>
      <c r="B3089" s="1" t="s">
        <v>3087</v>
      </c>
      <c r="C3089" s="1" t="s">
        <v>7197</v>
      </c>
      <c r="D3089" s="13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384"/>
        <v>6.2500000000000003E-3</v>
      </c>
      <c r="P3089" s="4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42665.150347222225</v>
      </c>
      <c r="T3089" s="9">
        <f t="shared" si="389"/>
        <v>42725.192013888889</v>
      </c>
      <c r="U3089" t="str">
        <f t="shared" si="390"/>
        <v>Oct</v>
      </c>
      <c r="V3089" t="str">
        <f t="shared" si="391"/>
        <v>A</v>
      </c>
    </row>
    <row r="3090" spans="1:22" ht="43.5" x14ac:dyDescent="0.35">
      <c r="A3090">
        <v>3088</v>
      </c>
      <c r="B3090" s="1" t="s">
        <v>3088</v>
      </c>
      <c r="C3090" s="1" t="s">
        <v>7198</v>
      </c>
      <c r="D3090" s="13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384"/>
        <v>1.9384615384615384E-3</v>
      </c>
      <c r="P3090" s="4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41981.57230324074</v>
      </c>
      <c r="T3090" s="9">
        <f t="shared" si="389"/>
        <v>42012.570138888885</v>
      </c>
      <c r="U3090" t="str">
        <f t="shared" si="390"/>
        <v>Dec</v>
      </c>
      <c r="V3090" t="str">
        <f t="shared" si="391"/>
        <v>A</v>
      </c>
    </row>
    <row r="3091" spans="1:22" ht="43.5" x14ac:dyDescent="0.35">
      <c r="A3091">
        <v>3089</v>
      </c>
      <c r="B3091" s="1" t="s">
        <v>3089</v>
      </c>
      <c r="C3091" s="1" t="s">
        <v>7199</v>
      </c>
      <c r="D3091" s="13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384"/>
        <v>0.23416000000000001</v>
      </c>
      <c r="P3091" s="4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42528.542627314819</v>
      </c>
      <c r="T3091" s="9">
        <f t="shared" si="389"/>
        <v>42560.082638888889</v>
      </c>
      <c r="U3091" t="str">
        <f t="shared" si="390"/>
        <v>Jun</v>
      </c>
      <c r="V3091" t="str">
        <f t="shared" si="391"/>
        <v>A</v>
      </c>
    </row>
    <row r="3092" spans="1:22" ht="43.5" x14ac:dyDescent="0.35">
      <c r="A3092">
        <v>3090</v>
      </c>
      <c r="B3092" s="1" t="s">
        <v>3090</v>
      </c>
      <c r="C3092" s="1" t="s">
        <v>7200</v>
      </c>
      <c r="D3092" s="13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384"/>
        <v>5.080888888888889E-2</v>
      </c>
      <c r="P3092" s="4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42065.818807870368</v>
      </c>
      <c r="T3092" s="9">
        <f t="shared" si="389"/>
        <v>42125.777141203704</v>
      </c>
      <c r="U3092" t="str">
        <f t="shared" si="390"/>
        <v>Mar</v>
      </c>
      <c r="V3092" t="str">
        <f t="shared" si="391"/>
        <v>A</v>
      </c>
    </row>
    <row r="3093" spans="1:22" ht="58" x14ac:dyDescent="0.35">
      <c r="A3093">
        <v>3091</v>
      </c>
      <c r="B3093" s="1" t="s">
        <v>3091</v>
      </c>
      <c r="C3093" s="1" t="s">
        <v>7201</v>
      </c>
      <c r="D3093" s="1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384"/>
        <v>0.15920000000000001</v>
      </c>
      <c r="P3093" s="4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42566.948414351849</v>
      </c>
      <c r="T3093" s="9">
        <f t="shared" si="389"/>
        <v>42596.948414351849</v>
      </c>
      <c r="U3093" t="str">
        <f t="shared" si="390"/>
        <v>Jul</v>
      </c>
      <c r="V3093" t="str">
        <f t="shared" si="391"/>
        <v>A</v>
      </c>
    </row>
    <row r="3094" spans="1:22" ht="43.5" x14ac:dyDescent="0.35">
      <c r="A3094">
        <v>3092</v>
      </c>
      <c r="B3094" s="1" t="s">
        <v>3092</v>
      </c>
      <c r="C3094" s="1" t="s">
        <v>7202</v>
      </c>
      <c r="D3094" s="13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384"/>
        <v>1.1831900000000001E-2</v>
      </c>
      <c r="P3094" s="4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42255.619351851856</v>
      </c>
      <c r="T3094" s="9">
        <f t="shared" si="389"/>
        <v>42292.916666666672</v>
      </c>
      <c r="U3094" t="str">
        <f t="shared" si="390"/>
        <v>Sep</v>
      </c>
      <c r="V3094" t="str">
        <f t="shared" si="391"/>
        <v>A</v>
      </c>
    </row>
    <row r="3095" spans="1:22" ht="58" x14ac:dyDescent="0.35">
      <c r="A3095">
        <v>3093</v>
      </c>
      <c r="B3095" s="1" t="s">
        <v>3093</v>
      </c>
      <c r="C3095" s="1" t="s">
        <v>7203</v>
      </c>
      <c r="D3095" s="13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384"/>
        <v>0.22750000000000001</v>
      </c>
      <c r="P3095" s="4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41760.909039351849</v>
      </c>
      <c r="T3095" s="9">
        <f t="shared" si="389"/>
        <v>41791.165972222225</v>
      </c>
      <c r="U3095" t="str">
        <f t="shared" si="390"/>
        <v>May</v>
      </c>
      <c r="V3095" t="str">
        <f t="shared" si="391"/>
        <v>A</v>
      </c>
    </row>
    <row r="3096" spans="1:22" ht="43.5" x14ac:dyDescent="0.35">
      <c r="A3096">
        <v>3094</v>
      </c>
      <c r="B3096" s="1" t="s">
        <v>3094</v>
      </c>
      <c r="C3096" s="1" t="s">
        <v>7204</v>
      </c>
      <c r="D3096" s="13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384"/>
        <v>2.5000000000000001E-4</v>
      </c>
      <c r="P3096" s="4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42207.795787037037</v>
      </c>
      <c r="T3096" s="9">
        <f t="shared" si="389"/>
        <v>42267.795787037037</v>
      </c>
      <c r="U3096" t="str">
        <f t="shared" si="390"/>
        <v>Jul</v>
      </c>
      <c r="V3096" t="str">
        <f t="shared" si="391"/>
        <v>A</v>
      </c>
    </row>
    <row r="3097" spans="1:22" ht="43.5" x14ac:dyDescent="0.35">
      <c r="A3097">
        <v>3095</v>
      </c>
      <c r="B3097" s="1" t="s">
        <v>3095</v>
      </c>
      <c r="C3097" s="1" t="s">
        <v>7205</v>
      </c>
      <c r="D3097" s="13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384"/>
        <v>3.351206434316354E-3</v>
      </c>
      <c r="P3097" s="4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42523.025231481486</v>
      </c>
      <c r="T3097" s="9">
        <f t="shared" si="389"/>
        <v>42583.025231481486</v>
      </c>
      <c r="U3097" t="str">
        <f t="shared" si="390"/>
        <v>Jun</v>
      </c>
      <c r="V3097" t="str">
        <f t="shared" si="391"/>
        <v>A</v>
      </c>
    </row>
    <row r="3098" spans="1:22" ht="43.5" x14ac:dyDescent="0.35">
      <c r="A3098">
        <v>3096</v>
      </c>
      <c r="B3098" s="1" t="s">
        <v>3096</v>
      </c>
      <c r="C3098" s="1" t="s">
        <v>7206</v>
      </c>
      <c r="D3098" s="13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384"/>
        <v>3.9750000000000001E-2</v>
      </c>
      <c r="P3098" s="4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42114.825532407413</v>
      </c>
      <c r="T3098" s="9">
        <f t="shared" si="389"/>
        <v>42144.825532407413</v>
      </c>
      <c r="U3098" t="str">
        <f t="shared" si="390"/>
        <v>Apr</v>
      </c>
      <c r="V3098" t="str">
        <f t="shared" si="391"/>
        <v>A</v>
      </c>
    </row>
    <row r="3099" spans="1:22" ht="43.5" x14ac:dyDescent="0.35">
      <c r="A3099">
        <v>3097</v>
      </c>
      <c r="B3099" s="1" t="s">
        <v>3097</v>
      </c>
      <c r="C3099" s="1" t="s">
        <v>7207</v>
      </c>
      <c r="D3099" s="13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384"/>
        <v>0.17150000000000001</v>
      </c>
      <c r="P3099" s="4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42629.503483796296</v>
      </c>
      <c r="T3099" s="9">
        <f t="shared" si="389"/>
        <v>42650.583333333328</v>
      </c>
      <c r="U3099" t="str">
        <f t="shared" si="390"/>
        <v>Sep</v>
      </c>
      <c r="V3099" t="str">
        <f t="shared" si="391"/>
        <v>A</v>
      </c>
    </row>
    <row r="3100" spans="1:22" ht="58" x14ac:dyDescent="0.35">
      <c r="A3100">
        <v>3098</v>
      </c>
      <c r="B3100" s="1" t="s">
        <v>3098</v>
      </c>
      <c r="C3100" s="1" t="s">
        <v>7208</v>
      </c>
      <c r="D3100" s="13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384"/>
        <v>3.608004104669061E-2</v>
      </c>
      <c r="P3100" s="4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42359.792233796295</v>
      </c>
      <c r="T3100" s="9">
        <f t="shared" si="389"/>
        <v>42408.01180555555</v>
      </c>
      <c r="U3100" t="str">
        <f t="shared" si="390"/>
        <v>Dec</v>
      </c>
      <c r="V3100" t="str">
        <f t="shared" si="391"/>
        <v>A</v>
      </c>
    </row>
    <row r="3101" spans="1:22" ht="43.5" x14ac:dyDescent="0.35">
      <c r="A3101">
        <v>3099</v>
      </c>
      <c r="B3101" s="1" t="s">
        <v>3099</v>
      </c>
      <c r="C3101" s="1" t="s">
        <v>7209</v>
      </c>
      <c r="D3101" s="13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384"/>
        <v>0.13900000000000001</v>
      </c>
      <c r="P3101" s="4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42382.189710648148</v>
      </c>
      <c r="T3101" s="9">
        <f t="shared" si="389"/>
        <v>42412.189710648148</v>
      </c>
      <c r="U3101" t="str">
        <f t="shared" si="390"/>
        <v>Jan</v>
      </c>
      <c r="V3101" t="str">
        <f t="shared" si="391"/>
        <v>A</v>
      </c>
    </row>
    <row r="3102" spans="1:22" ht="43.5" x14ac:dyDescent="0.35">
      <c r="A3102">
        <v>3100</v>
      </c>
      <c r="B3102" s="1" t="s">
        <v>3100</v>
      </c>
      <c r="C3102" s="1" t="s">
        <v>7210</v>
      </c>
      <c r="D3102" s="13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384"/>
        <v>0.15225</v>
      </c>
      <c r="P3102" s="4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41902.622395833336</v>
      </c>
      <c r="T3102" s="9">
        <f t="shared" si="389"/>
        <v>41932.622395833336</v>
      </c>
      <c r="U3102" t="str">
        <f t="shared" si="390"/>
        <v>Sep</v>
      </c>
      <c r="V3102" t="str">
        <f t="shared" si="391"/>
        <v>A</v>
      </c>
    </row>
    <row r="3103" spans="1:22" ht="58" x14ac:dyDescent="0.35">
      <c r="A3103">
        <v>3101</v>
      </c>
      <c r="B3103" s="1" t="s">
        <v>3101</v>
      </c>
      <c r="C3103" s="1" t="s">
        <v>7211</v>
      </c>
      <c r="D3103" s="1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384"/>
        <v>0.12</v>
      </c>
      <c r="P3103" s="4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42171.383530092593</v>
      </c>
      <c r="T3103" s="9">
        <f t="shared" si="389"/>
        <v>42201.330555555556</v>
      </c>
      <c r="U3103" t="str">
        <f t="shared" si="390"/>
        <v>Jun</v>
      </c>
      <c r="V3103" t="str">
        <f t="shared" si="391"/>
        <v>A</v>
      </c>
    </row>
    <row r="3104" spans="1:22" ht="58" x14ac:dyDescent="0.35">
      <c r="A3104">
        <v>3102</v>
      </c>
      <c r="B3104" s="1" t="s">
        <v>3102</v>
      </c>
      <c r="C3104" s="1" t="s">
        <v>7212</v>
      </c>
      <c r="D3104" s="13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384"/>
        <v>0.391125</v>
      </c>
      <c r="P3104" s="4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42555.340486111112</v>
      </c>
      <c r="T3104" s="9">
        <f t="shared" si="389"/>
        <v>42605.340486111112</v>
      </c>
      <c r="U3104" t="str">
        <f t="shared" si="390"/>
        <v>Jul</v>
      </c>
      <c r="V3104" t="str">
        <f t="shared" si="391"/>
        <v>A</v>
      </c>
    </row>
    <row r="3105" spans="1:22" ht="29" x14ac:dyDescent="0.35">
      <c r="A3105">
        <v>3103</v>
      </c>
      <c r="B3105" s="1" t="s">
        <v>3103</v>
      </c>
      <c r="C3105" s="1" t="s">
        <v>7213</v>
      </c>
      <c r="D3105" s="13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384"/>
        <v>2.6829268292682929E-3</v>
      </c>
      <c r="P3105" s="4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42107.156319444446</v>
      </c>
      <c r="T3105" s="9">
        <f t="shared" si="389"/>
        <v>42167.156319444446</v>
      </c>
      <c r="U3105" t="str">
        <f t="shared" si="390"/>
        <v>Apr</v>
      </c>
      <c r="V3105" t="str">
        <f t="shared" si="391"/>
        <v>A</v>
      </c>
    </row>
    <row r="3106" spans="1:22" ht="43.5" x14ac:dyDescent="0.35">
      <c r="A3106">
        <v>3104</v>
      </c>
      <c r="B3106" s="1" t="s">
        <v>3104</v>
      </c>
      <c r="C3106" s="1" t="s">
        <v>7214</v>
      </c>
      <c r="D3106" s="13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384"/>
        <v>0.29625000000000001</v>
      </c>
      <c r="P3106" s="4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42006.908692129626</v>
      </c>
      <c r="T3106" s="9">
        <f t="shared" si="389"/>
        <v>42038.083333333328</v>
      </c>
      <c r="U3106" t="str">
        <f t="shared" si="390"/>
        <v>Jan</v>
      </c>
      <c r="V3106" t="str">
        <f t="shared" si="391"/>
        <v>A</v>
      </c>
    </row>
    <row r="3107" spans="1:22" ht="43.5" x14ac:dyDescent="0.35">
      <c r="A3107">
        <v>3105</v>
      </c>
      <c r="B3107" s="1" t="s">
        <v>3105</v>
      </c>
      <c r="C3107" s="1" t="s">
        <v>7215</v>
      </c>
      <c r="D3107" s="13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384"/>
        <v>0.4236099230111206</v>
      </c>
      <c r="P3107" s="4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41876.718935185185</v>
      </c>
      <c r="T3107" s="9">
        <f t="shared" si="389"/>
        <v>41931.208333333336</v>
      </c>
      <c r="U3107" t="str">
        <f t="shared" si="390"/>
        <v>Aug</v>
      </c>
      <c r="V3107" t="str">
        <f t="shared" si="391"/>
        <v>A</v>
      </c>
    </row>
    <row r="3108" spans="1:22" ht="58" x14ac:dyDescent="0.35">
      <c r="A3108">
        <v>3106</v>
      </c>
      <c r="B3108" s="1" t="s">
        <v>3106</v>
      </c>
      <c r="C3108" s="1" t="s">
        <v>7216</v>
      </c>
      <c r="D3108" s="13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384"/>
        <v>4.1000000000000002E-2</v>
      </c>
      <c r="P3108" s="4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42241.429120370376</v>
      </c>
      <c r="T3108" s="9">
        <f t="shared" si="389"/>
        <v>42263.916666666672</v>
      </c>
      <c r="U3108" t="str">
        <f t="shared" si="390"/>
        <v>Aug</v>
      </c>
      <c r="V3108" t="str">
        <f t="shared" si="391"/>
        <v>A</v>
      </c>
    </row>
    <row r="3109" spans="1:22" ht="43.5" x14ac:dyDescent="0.35">
      <c r="A3109">
        <v>3107</v>
      </c>
      <c r="B3109" s="1" t="s">
        <v>3107</v>
      </c>
      <c r="C3109" s="1" t="s">
        <v>7217</v>
      </c>
      <c r="D3109" s="13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384"/>
        <v>0.197625</v>
      </c>
      <c r="P3109" s="4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42128.814247685179</v>
      </c>
      <c r="T3109" s="9">
        <f t="shared" si="389"/>
        <v>42135.814247685179</v>
      </c>
      <c r="U3109" t="str">
        <f t="shared" si="390"/>
        <v>May</v>
      </c>
      <c r="V3109" t="str">
        <f t="shared" si="391"/>
        <v>A</v>
      </c>
    </row>
    <row r="3110" spans="1:22" x14ac:dyDescent="0.35">
      <c r="A3110">
        <v>3108</v>
      </c>
      <c r="B3110" s="1" t="s">
        <v>3108</v>
      </c>
      <c r="C3110" s="1" t="s">
        <v>7218</v>
      </c>
      <c r="D3110" s="13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384"/>
        <v>5.1999999999999995E-4</v>
      </c>
      <c r="P3110" s="4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42062.680486111116</v>
      </c>
      <c r="T3110" s="9">
        <f t="shared" si="389"/>
        <v>42122.638819444444</v>
      </c>
      <c r="U3110" t="str">
        <f t="shared" si="390"/>
        <v>Feb</v>
      </c>
      <c r="V3110" t="str">
        <f t="shared" si="391"/>
        <v>A</v>
      </c>
    </row>
    <row r="3111" spans="1:22" ht="43.5" x14ac:dyDescent="0.35">
      <c r="A3111">
        <v>3109</v>
      </c>
      <c r="B3111" s="1" t="s">
        <v>3109</v>
      </c>
      <c r="C3111" s="1" t="s">
        <v>7219</v>
      </c>
      <c r="D3111" s="13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384"/>
        <v>0.25030188679245285</v>
      </c>
      <c r="P3111" s="4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41844.125115740739</v>
      </c>
      <c r="T3111" s="9">
        <f t="shared" si="389"/>
        <v>41879.125115740739</v>
      </c>
      <c r="U3111" t="str">
        <f t="shared" si="390"/>
        <v>Jul</v>
      </c>
      <c r="V3111" t="str">
        <f t="shared" si="391"/>
        <v>A</v>
      </c>
    </row>
    <row r="3112" spans="1:22" ht="43.5" x14ac:dyDescent="0.35">
      <c r="A3112">
        <v>3110</v>
      </c>
      <c r="B3112" s="1" t="s">
        <v>3110</v>
      </c>
      <c r="C3112" s="1" t="s">
        <v>7220</v>
      </c>
      <c r="D3112" s="13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384"/>
        <v>4.0000000000000002E-4</v>
      </c>
      <c r="P3112" s="4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42745.031469907408</v>
      </c>
      <c r="T3112" s="9">
        <f t="shared" si="389"/>
        <v>42785.031469907408</v>
      </c>
      <c r="U3112" t="str">
        <f t="shared" si="390"/>
        <v>Jan</v>
      </c>
      <c r="V3112" t="str">
        <f t="shared" si="391"/>
        <v>A</v>
      </c>
    </row>
    <row r="3113" spans="1:22" ht="43.5" x14ac:dyDescent="0.35">
      <c r="A3113">
        <v>3111</v>
      </c>
      <c r="B3113" s="1" t="s">
        <v>3111</v>
      </c>
      <c r="C3113" s="1" t="s">
        <v>7221</v>
      </c>
      <c r="D3113" s="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384"/>
        <v>0.26640000000000003</v>
      </c>
      <c r="P3113" s="4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41885.595138888886</v>
      </c>
      <c r="T3113" s="9">
        <f t="shared" si="389"/>
        <v>41916.595138888886</v>
      </c>
      <c r="U3113" t="str">
        <f t="shared" si="390"/>
        <v>Sep</v>
      </c>
      <c r="V3113" t="str">
        <f t="shared" si="391"/>
        <v>A</v>
      </c>
    </row>
    <row r="3114" spans="1:22" ht="43.5" x14ac:dyDescent="0.35">
      <c r="A3114">
        <v>3112</v>
      </c>
      <c r="B3114" s="1" t="s">
        <v>3112</v>
      </c>
      <c r="C3114" s="1" t="s">
        <v>7222</v>
      </c>
      <c r="D3114" s="13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384"/>
        <v>4.7363636363636365E-2</v>
      </c>
      <c r="P3114" s="4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9">
        <f t="shared" si="388"/>
        <v>42615.121921296297</v>
      </c>
      <c r="T3114" s="9">
        <f t="shared" si="389"/>
        <v>42675.121921296297</v>
      </c>
      <c r="U3114" t="str">
        <f t="shared" si="390"/>
        <v>Sep</v>
      </c>
      <c r="V3114" t="str">
        <f t="shared" si="391"/>
        <v>A</v>
      </c>
    </row>
    <row r="3115" spans="1:22" ht="43.5" x14ac:dyDescent="0.35">
      <c r="A3115">
        <v>3113</v>
      </c>
      <c r="B3115" s="1" t="s">
        <v>3113</v>
      </c>
      <c r="C3115" s="1" t="s">
        <v>7223</v>
      </c>
      <c r="D3115" s="13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384"/>
        <v>4.2435339894712751E-2</v>
      </c>
      <c r="P3115" s="4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42081.731273148151</v>
      </c>
      <c r="T3115" s="9">
        <f t="shared" si="389"/>
        <v>42111.731273148151</v>
      </c>
      <c r="U3115" t="str">
        <f t="shared" si="390"/>
        <v>Mar</v>
      </c>
      <c r="V3115" t="str">
        <f t="shared" si="391"/>
        <v>A</v>
      </c>
    </row>
    <row r="3116" spans="1:22" ht="43.5" x14ac:dyDescent="0.35">
      <c r="A3116">
        <v>3114</v>
      </c>
      <c r="B3116" s="1" t="s">
        <v>3114</v>
      </c>
      <c r="C3116" s="1" t="s">
        <v>7224</v>
      </c>
      <c r="D3116" s="13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384"/>
        <v>0</v>
      </c>
      <c r="P3116" s="4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9">
        <f t="shared" si="388"/>
        <v>41843.632523148146</v>
      </c>
      <c r="T3116" s="9">
        <f t="shared" si="389"/>
        <v>41903.632523148146</v>
      </c>
      <c r="U3116" t="str">
        <f t="shared" si="390"/>
        <v>Jul</v>
      </c>
      <c r="V3116" t="str">
        <f t="shared" si="391"/>
        <v>A</v>
      </c>
    </row>
    <row r="3117" spans="1:22" ht="43.5" x14ac:dyDescent="0.35">
      <c r="A3117">
        <v>3115</v>
      </c>
      <c r="B3117" s="1" t="s">
        <v>3115</v>
      </c>
      <c r="C3117" s="1" t="s">
        <v>7225</v>
      </c>
      <c r="D3117" s="13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384"/>
        <v>0.03</v>
      </c>
      <c r="P3117" s="4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42496.447071759263</v>
      </c>
      <c r="T3117" s="9">
        <f t="shared" si="389"/>
        <v>42526.447071759263</v>
      </c>
      <c r="U3117" t="str">
        <f t="shared" si="390"/>
        <v>May</v>
      </c>
      <c r="V3117" t="str">
        <f t="shared" si="391"/>
        <v>A</v>
      </c>
    </row>
    <row r="3118" spans="1:22" ht="43.5" x14ac:dyDescent="0.35">
      <c r="A3118">
        <v>3116</v>
      </c>
      <c r="B3118" s="1" t="s">
        <v>3116</v>
      </c>
      <c r="C3118" s="1" t="s">
        <v>7226</v>
      </c>
      <c r="D3118" s="13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384"/>
        <v>0.57333333333333336</v>
      </c>
      <c r="P3118" s="4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42081.515335648146</v>
      </c>
      <c r="T3118" s="9">
        <f t="shared" si="389"/>
        <v>42095.515335648146</v>
      </c>
      <c r="U3118" t="str">
        <f t="shared" si="390"/>
        <v>Mar</v>
      </c>
      <c r="V3118" t="str">
        <f t="shared" si="391"/>
        <v>A</v>
      </c>
    </row>
    <row r="3119" spans="1:22" ht="43.5" x14ac:dyDescent="0.35">
      <c r="A3119">
        <v>3117</v>
      </c>
      <c r="B3119" s="1" t="s">
        <v>3117</v>
      </c>
      <c r="C3119" s="1" t="s">
        <v>7227</v>
      </c>
      <c r="D3119" s="13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384"/>
        <v>1E-3</v>
      </c>
      <c r="P3119" s="4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42509.374537037031</v>
      </c>
      <c r="T3119" s="9">
        <f t="shared" si="389"/>
        <v>42517.55</v>
      </c>
      <c r="U3119" t="str">
        <f t="shared" si="390"/>
        <v>May</v>
      </c>
      <c r="V3119" t="str">
        <f t="shared" si="391"/>
        <v>A</v>
      </c>
    </row>
    <row r="3120" spans="1:22" ht="29" x14ac:dyDescent="0.35">
      <c r="A3120">
        <v>3118</v>
      </c>
      <c r="B3120" s="1" t="s">
        <v>3118</v>
      </c>
      <c r="C3120" s="1" t="s">
        <v>7228</v>
      </c>
      <c r="D3120" s="13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384"/>
        <v>3.0999999999999999E-3</v>
      </c>
      <c r="P3120" s="4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42534.649571759262</v>
      </c>
      <c r="T3120" s="9">
        <f t="shared" si="389"/>
        <v>42553.649571759262</v>
      </c>
      <c r="U3120" t="str">
        <f t="shared" si="390"/>
        <v>Jun</v>
      </c>
      <c r="V3120" t="str">
        <f t="shared" si="391"/>
        <v>A</v>
      </c>
    </row>
    <row r="3121" spans="1:22" ht="58" x14ac:dyDescent="0.35">
      <c r="A3121">
        <v>3119</v>
      </c>
      <c r="B3121" s="1" t="s">
        <v>3119</v>
      </c>
      <c r="C3121" s="1" t="s">
        <v>7229</v>
      </c>
      <c r="D3121" s="13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384"/>
        <v>5.0000000000000001E-4</v>
      </c>
      <c r="P3121" s="4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42060.04550925926</v>
      </c>
      <c r="T3121" s="9">
        <f t="shared" si="389"/>
        <v>42090.003842592589</v>
      </c>
      <c r="U3121" t="str">
        <f t="shared" si="390"/>
        <v>Feb</v>
      </c>
      <c r="V3121" t="str">
        <f t="shared" si="391"/>
        <v>A</v>
      </c>
    </row>
    <row r="3122" spans="1:22" ht="43.5" x14ac:dyDescent="0.35">
      <c r="A3122">
        <v>3120</v>
      </c>
      <c r="B3122" s="1" t="s">
        <v>3120</v>
      </c>
      <c r="C3122" s="1" t="s">
        <v>7230</v>
      </c>
      <c r="D3122" s="13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384"/>
        <v>9.8461538461538464E-5</v>
      </c>
      <c r="P3122" s="4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42435.942083333335</v>
      </c>
      <c r="T3122" s="9">
        <f t="shared" si="389"/>
        <v>42495.900416666671</v>
      </c>
      <c r="U3122" t="str">
        <f t="shared" si="390"/>
        <v>Mar</v>
      </c>
      <c r="V3122" t="str">
        <f t="shared" si="391"/>
        <v>A</v>
      </c>
    </row>
    <row r="3123" spans="1:22" ht="43.5" x14ac:dyDescent="0.35">
      <c r="A3123">
        <v>3121</v>
      </c>
      <c r="B3123" s="1" t="s">
        <v>3121</v>
      </c>
      <c r="C3123" s="1" t="s">
        <v>7231</v>
      </c>
      <c r="D3123" s="1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384"/>
        <v>6.6666666666666671E-3</v>
      </c>
      <c r="P3123" s="4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41848.679803240739</v>
      </c>
      <c r="T3123" s="9">
        <f t="shared" si="389"/>
        <v>41908.679803240739</v>
      </c>
      <c r="U3123" t="str">
        <f t="shared" si="390"/>
        <v>Jul</v>
      </c>
      <c r="V3123" t="str">
        <f t="shared" si="391"/>
        <v>A</v>
      </c>
    </row>
    <row r="3124" spans="1:22" x14ac:dyDescent="0.35">
      <c r="A3124">
        <v>3122</v>
      </c>
      <c r="B3124" s="1" t="s">
        <v>3122</v>
      </c>
      <c r="C3124" s="1" t="s">
        <v>7232</v>
      </c>
      <c r="D3124" s="13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384"/>
        <v>0.58291457286432158</v>
      </c>
      <c r="P3124" s="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42678.932083333333</v>
      </c>
      <c r="T3124" s="9">
        <f t="shared" si="389"/>
        <v>42683.973750000005</v>
      </c>
      <c r="U3124" t="str">
        <f t="shared" si="390"/>
        <v>Nov</v>
      </c>
      <c r="V3124" t="str">
        <f t="shared" si="391"/>
        <v>A</v>
      </c>
    </row>
    <row r="3125" spans="1:22" ht="43.5" x14ac:dyDescent="0.35">
      <c r="A3125">
        <v>3123</v>
      </c>
      <c r="B3125" s="1" t="s">
        <v>3123</v>
      </c>
      <c r="C3125" s="1" t="s">
        <v>7233</v>
      </c>
      <c r="D3125" s="13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384"/>
        <v>0.68153600000000003</v>
      </c>
      <c r="P3125" s="4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42530.993032407408</v>
      </c>
      <c r="T3125" s="9">
        <f t="shared" si="389"/>
        <v>42560.993032407408</v>
      </c>
      <c r="U3125" t="str">
        <f t="shared" si="390"/>
        <v>Jun</v>
      </c>
      <c r="V3125" t="str">
        <f t="shared" si="391"/>
        <v>A</v>
      </c>
    </row>
    <row r="3126" spans="1:22" ht="43.5" x14ac:dyDescent="0.35">
      <c r="A3126">
        <v>3124</v>
      </c>
      <c r="B3126" s="1" t="s">
        <v>3124</v>
      </c>
      <c r="C3126" s="1" t="s">
        <v>7234</v>
      </c>
      <c r="D3126" s="13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384"/>
        <v>3.2499999999999997E-5</v>
      </c>
      <c r="P3126" s="4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41977.780104166668</v>
      </c>
      <c r="T3126" s="9">
        <f t="shared" si="389"/>
        <v>42037.780104166668</v>
      </c>
      <c r="U3126" t="str">
        <f t="shared" si="390"/>
        <v>Dec</v>
      </c>
      <c r="V3126" t="str">
        <f t="shared" si="391"/>
        <v>A</v>
      </c>
    </row>
    <row r="3127" spans="1:22" x14ac:dyDescent="0.35">
      <c r="A3127">
        <v>3125</v>
      </c>
      <c r="B3127" s="1" t="s">
        <v>3125</v>
      </c>
      <c r="C3127" s="1" t="s">
        <v>7235</v>
      </c>
      <c r="D3127" s="13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384"/>
        <v>0</v>
      </c>
      <c r="P3127" s="4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9">
        <f t="shared" si="388"/>
        <v>42346.20685185185</v>
      </c>
      <c r="T3127" s="9">
        <f t="shared" si="389"/>
        <v>42376.20685185185</v>
      </c>
      <c r="U3127" t="str">
        <f t="shared" si="390"/>
        <v>Dec</v>
      </c>
      <c r="V3127" t="str">
        <f t="shared" si="391"/>
        <v>A</v>
      </c>
    </row>
    <row r="3128" spans="1:22" ht="72.5" x14ac:dyDescent="0.35">
      <c r="A3128">
        <v>3126</v>
      </c>
      <c r="B3128" s="1" t="s">
        <v>3126</v>
      </c>
      <c r="C3128" s="1" t="s">
        <v>7236</v>
      </c>
      <c r="D3128" s="13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384"/>
        <v>4.1599999999999998E-2</v>
      </c>
      <c r="P3128" s="4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9">
        <f t="shared" si="388"/>
        <v>42427.01807870371</v>
      </c>
      <c r="T3128" s="9">
        <f t="shared" si="389"/>
        <v>42456.976412037038</v>
      </c>
      <c r="U3128" t="str">
        <f t="shared" si="390"/>
        <v>Feb</v>
      </c>
      <c r="V3128" t="str">
        <f t="shared" si="391"/>
        <v>A</v>
      </c>
    </row>
    <row r="3129" spans="1:22" ht="43.5" x14ac:dyDescent="0.35">
      <c r="A3129">
        <v>3127</v>
      </c>
      <c r="B3129" s="1" t="s">
        <v>3127</v>
      </c>
      <c r="C3129" s="1" t="s">
        <v>7237</v>
      </c>
      <c r="D3129" s="13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384"/>
        <v>0</v>
      </c>
      <c r="P3129" s="4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9">
        <f t="shared" si="388"/>
        <v>42034.856817129628</v>
      </c>
      <c r="T3129" s="9">
        <f t="shared" si="389"/>
        <v>42064.856817129628</v>
      </c>
      <c r="U3129" t="str">
        <f t="shared" si="390"/>
        <v>Jan</v>
      </c>
      <c r="V3129" t="str">
        <f t="shared" si="391"/>
        <v>A</v>
      </c>
    </row>
    <row r="3130" spans="1:22" ht="43.5" x14ac:dyDescent="0.35">
      <c r="A3130">
        <v>3128</v>
      </c>
      <c r="B3130" s="1" t="s">
        <v>3128</v>
      </c>
      <c r="C3130" s="1" t="s">
        <v>7238</v>
      </c>
      <c r="D3130" s="13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384"/>
        <v>1.0860666666666667</v>
      </c>
      <c r="P3130" s="4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42780.825706018513</v>
      </c>
      <c r="T3130" s="9">
        <f t="shared" si="389"/>
        <v>42810.784039351856</v>
      </c>
      <c r="U3130" t="str">
        <f t="shared" si="390"/>
        <v>Feb</v>
      </c>
      <c r="V3130" t="str">
        <f t="shared" si="391"/>
        <v>B</v>
      </c>
    </row>
    <row r="3131" spans="1:22" ht="58" x14ac:dyDescent="0.35">
      <c r="A3131">
        <v>3129</v>
      </c>
      <c r="B3131" s="1" t="s">
        <v>3129</v>
      </c>
      <c r="C3131" s="1" t="s">
        <v>7239</v>
      </c>
      <c r="D3131" s="13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384"/>
        <v>8.0000000000000002E-3</v>
      </c>
      <c r="P3131" s="4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42803.842812499999</v>
      </c>
      <c r="T3131" s="9">
        <f t="shared" si="389"/>
        <v>42843.801145833335</v>
      </c>
      <c r="U3131" t="str">
        <f t="shared" si="390"/>
        <v>Mar</v>
      </c>
      <c r="V3131" t="str">
        <f t="shared" si="391"/>
        <v>A</v>
      </c>
    </row>
    <row r="3132" spans="1:22" ht="43.5" x14ac:dyDescent="0.35">
      <c r="A3132">
        <v>3130</v>
      </c>
      <c r="B3132" s="1" t="s">
        <v>3130</v>
      </c>
      <c r="C3132" s="1" t="s">
        <v>7240</v>
      </c>
      <c r="D3132" s="13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384"/>
        <v>3.7499999999999999E-2</v>
      </c>
      <c r="P3132" s="4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42808.640231481477</v>
      </c>
      <c r="T3132" s="9">
        <f t="shared" si="389"/>
        <v>42839.207638888889</v>
      </c>
      <c r="U3132" t="str">
        <f t="shared" si="390"/>
        <v>Mar</v>
      </c>
      <c r="V3132" t="str">
        <f t="shared" si="391"/>
        <v>A</v>
      </c>
    </row>
    <row r="3133" spans="1:22" ht="29" x14ac:dyDescent="0.35">
      <c r="A3133">
        <v>3131</v>
      </c>
      <c r="B3133" s="1" t="s">
        <v>3131</v>
      </c>
      <c r="C3133" s="1" t="s">
        <v>7241</v>
      </c>
      <c r="D3133" s="1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384"/>
        <v>0.15731707317073171</v>
      </c>
      <c r="P3133" s="4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42803.579224537039</v>
      </c>
      <c r="T3133" s="9">
        <f t="shared" si="389"/>
        <v>42833.537557870368</v>
      </c>
      <c r="U3133" t="str">
        <f t="shared" si="390"/>
        <v>Mar</v>
      </c>
      <c r="V3133" t="str">
        <f t="shared" si="391"/>
        <v>A</v>
      </c>
    </row>
    <row r="3134" spans="1:22" ht="29" x14ac:dyDescent="0.35">
      <c r="A3134">
        <v>3132</v>
      </c>
      <c r="B3134" s="1" t="s">
        <v>3132</v>
      </c>
      <c r="C3134" s="1" t="s">
        <v>7242</v>
      </c>
      <c r="D3134" s="13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384"/>
        <v>3.3333333333333332E-4</v>
      </c>
      <c r="P3134" s="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42786.350231481483</v>
      </c>
      <c r="T3134" s="9">
        <f t="shared" si="389"/>
        <v>42846.308564814812</v>
      </c>
      <c r="U3134" t="str">
        <f t="shared" si="390"/>
        <v>Feb</v>
      </c>
      <c r="V3134" t="str">
        <f t="shared" si="391"/>
        <v>A</v>
      </c>
    </row>
    <row r="3135" spans="1:22" ht="43.5" x14ac:dyDescent="0.35">
      <c r="A3135">
        <v>3133</v>
      </c>
      <c r="B3135" s="1" t="s">
        <v>3133</v>
      </c>
      <c r="C3135" s="1" t="s">
        <v>7243</v>
      </c>
      <c r="D3135" s="13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384"/>
        <v>1.08</v>
      </c>
      <c r="P3135" s="4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42788.565208333333</v>
      </c>
      <c r="T3135" s="9">
        <f t="shared" si="389"/>
        <v>42818.523541666669</v>
      </c>
      <c r="U3135" t="str">
        <f t="shared" si="390"/>
        <v>Feb</v>
      </c>
      <c r="V3135" t="str">
        <f t="shared" si="391"/>
        <v>B</v>
      </c>
    </row>
    <row r="3136" spans="1:22" ht="58" x14ac:dyDescent="0.35">
      <c r="A3136">
        <v>3134</v>
      </c>
      <c r="B3136" s="1" t="s">
        <v>3134</v>
      </c>
      <c r="C3136" s="1" t="s">
        <v>7244</v>
      </c>
      <c r="D3136" s="13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384"/>
        <v>0.22500000000000001</v>
      </c>
      <c r="P3136" s="4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42800.720127314817</v>
      </c>
      <c r="T3136" s="9">
        <f t="shared" si="389"/>
        <v>42821.678460648152</v>
      </c>
      <c r="U3136" t="str">
        <f t="shared" si="390"/>
        <v>Mar</v>
      </c>
      <c r="V3136" t="str">
        <f t="shared" si="391"/>
        <v>A</v>
      </c>
    </row>
    <row r="3137" spans="1:22" ht="43.5" x14ac:dyDescent="0.35">
      <c r="A3137">
        <v>3135</v>
      </c>
      <c r="B3137" s="1" t="s">
        <v>3135</v>
      </c>
      <c r="C3137" s="1" t="s">
        <v>7245</v>
      </c>
      <c r="D3137" s="13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384"/>
        <v>0.20849420849420849</v>
      </c>
      <c r="P3137" s="4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9">
        <f t="shared" si="388"/>
        <v>42807.151863425926</v>
      </c>
      <c r="T3137" s="9">
        <f t="shared" si="389"/>
        <v>42829.151863425926</v>
      </c>
      <c r="U3137" t="str">
        <f t="shared" si="390"/>
        <v>Mar</v>
      </c>
      <c r="V3137" t="str">
        <f t="shared" si="391"/>
        <v>A</v>
      </c>
    </row>
    <row r="3138" spans="1:22" ht="43.5" x14ac:dyDescent="0.35">
      <c r="A3138">
        <v>3136</v>
      </c>
      <c r="B3138" s="1" t="s">
        <v>3136</v>
      </c>
      <c r="C3138" s="1" t="s">
        <v>7246</v>
      </c>
      <c r="D3138" s="13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384"/>
        <v>1.278</v>
      </c>
      <c r="P3138" s="4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42789.462430555555</v>
      </c>
      <c r="T3138" s="9">
        <f t="shared" si="389"/>
        <v>42825.957638888889</v>
      </c>
      <c r="U3138" t="str">
        <f t="shared" si="390"/>
        <v>Feb</v>
      </c>
      <c r="V3138" t="str">
        <f t="shared" si="391"/>
        <v>B</v>
      </c>
    </row>
    <row r="3139" spans="1:22" ht="29" x14ac:dyDescent="0.35">
      <c r="A3139">
        <v>3137</v>
      </c>
      <c r="B3139" s="1" t="s">
        <v>3137</v>
      </c>
      <c r="C3139" s="1" t="s">
        <v>7247</v>
      </c>
      <c r="D3139" s="13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392">E3139/D3139</f>
        <v>3.3333333333333333E-2</v>
      </c>
      <c r="P3139" s="4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9">
        <f t="shared" ref="S3139:S3202" si="396">(((J3139/60)/60)/24)+DATE(1970,1,1)</f>
        <v>42807.885057870371</v>
      </c>
      <c r="T3139" s="9">
        <f t="shared" ref="T3139:T3202" si="397">(((I3139/60)/60)/24)+DATE(1970,1,1)</f>
        <v>42858.8</v>
      </c>
      <c r="U3139" t="str">
        <f t="shared" ref="U3139:U3202" si="398">(TEXT(S3139,"mmm"))</f>
        <v>Mar</v>
      </c>
      <c r="V3139" t="str">
        <f t="shared" ref="V3139:V3202" si="399">IF(O3139&lt;1,"A",IF(O3139&lt;2,"B","C"))</f>
        <v>A</v>
      </c>
    </row>
    <row r="3140" spans="1:22" ht="58" x14ac:dyDescent="0.35">
      <c r="A3140">
        <v>3138</v>
      </c>
      <c r="B3140" s="1" t="s">
        <v>3138</v>
      </c>
      <c r="C3140" s="1" t="s">
        <v>7248</v>
      </c>
      <c r="D3140" s="13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392"/>
        <v>0</v>
      </c>
      <c r="P3140" s="4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9">
        <f t="shared" si="396"/>
        <v>42809.645914351851</v>
      </c>
      <c r="T3140" s="9">
        <f t="shared" si="397"/>
        <v>42828.645914351851</v>
      </c>
      <c r="U3140" t="str">
        <f t="shared" si="398"/>
        <v>Mar</v>
      </c>
      <c r="V3140" t="str">
        <f t="shared" si="399"/>
        <v>A</v>
      </c>
    </row>
    <row r="3141" spans="1:22" ht="43.5" x14ac:dyDescent="0.35">
      <c r="A3141">
        <v>3139</v>
      </c>
      <c r="B3141" s="1" t="s">
        <v>3139</v>
      </c>
      <c r="C3141" s="1" t="s">
        <v>7249</v>
      </c>
      <c r="D3141" s="13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392"/>
        <v>5.3999999999999999E-2</v>
      </c>
      <c r="P3141" s="4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42785.270370370374</v>
      </c>
      <c r="T3141" s="9">
        <f t="shared" si="397"/>
        <v>42819.189583333333</v>
      </c>
      <c r="U3141" t="str">
        <f t="shared" si="398"/>
        <v>Feb</v>
      </c>
      <c r="V3141" t="str">
        <f t="shared" si="399"/>
        <v>A</v>
      </c>
    </row>
    <row r="3142" spans="1:22" ht="58" x14ac:dyDescent="0.35">
      <c r="A3142">
        <v>3140</v>
      </c>
      <c r="B3142" s="1" t="s">
        <v>3140</v>
      </c>
      <c r="C3142" s="1" t="s">
        <v>7250</v>
      </c>
      <c r="D3142" s="13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392"/>
        <v>9.5999999999999992E-3</v>
      </c>
      <c r="P3142" s="4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42802.718784722223</v>
      </c>
      <c r="T3142" s="9">
        <f t="shared" si="397"/>
        <v>42832.677118055552</v>
      </c>
      <c r="U3142" t="str">
        <f t="shared" si="398"/>
        <v>Mar</v>
      </c>
      <c r="V3142" t="str">
        <f t="shared" si="399"/>
        <v>A</v>
      </c>
    </row>
    <row r="3143" spans="1:22" ht="58" x14ac:dyDescent="0.35">
      <c r="A3143">
        <v>3141</v>
      </c>
      <c r="B3143" s="1" t="s">
        <v>3141</v>
      </c>
      <c r="C3143" s="1" t="s">
        <v>7251</v>
      </c>
      <c r="D3143" s="1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392"/>
        <v>0.51600000000000001</v>
      </c>
      <c r="P3143" s="4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42800.753333333334</v>
      </c>
      <c r="T3143" s="9">
        <f t="shared" si="397"/>
        <v>42841.833333333328</v>
      </c>
      <c r="U3143" t="str">
        <f t="shared" si="398"/>
        <v>Mar</v>
      </c>
      <c r="V3143" t="str">
        <f t="shared" si="399"/>
        <v>A</v>
      </c>
    </row>
    <row r="3144" spans="1:22" ht="43.5" x14ac:dyDescent="0.35">
      <c r="A3144">
        <v>3142</v>
      </c>
      <c r="B3144" s="1" t="s">
        <v>3142</v>
      </c>
      <c r="C3144" s="1" t="s">
        <v>7252</v>
      </c>
      <c r="D3144" s="13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392"/>
        <v>1.6363636363636365E-2</v>
      </c>
      <c r="P3144" s="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42783.513182870374</v>
      </c>
      <c r="T3144" s="9">
        <f t="shared" si="397"/>
        <v>42813.471516203703</v>
      </c>
      <c r="U3144" t="str">
        <f t="shared" si="398"/>
        <v>Feb</v>
      </c>
      <c r="V3144" t="str">
        <f t="shared" si="399"/>
        <v>A</v>
      </c>
    </row>
    <row r="3145" spans="1:22" ht="58" x14ac:dyDescent="0.35">
      <c r="A3145">
        <v>3143</v>
      </c>
      <c r="B3145" s="1" t="s">
        <v>3143</v>
      </c>
      <c r="C3145" s="1" t="s">
        <v>7253</v>
      </c>
      <c r="D3145" s="13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392"/>
        <v>0</v>
      </c>
      <c r="P3145" s="4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9">
        <f t="shared" si="396"/>
        <v>42808.358287037037</v>
      </c>
      <c r="T3145" s="9">
        <f t="shared" si="397"/>
        <v>42834.358287037037</v>
      </c>
      <c r="U3145" t="str">
        <f t="shared" si="398"/>
        <v>Mar</v>
      </c>
      <c r="V3145" t="str">
        <f t="shared" si="399"/>
        <v>A</v>
      </c>
    </row>
    <row r="3146" spans="1:22" ht="58" x14ac:dyDescent="0.35">
      <c r="A3146">
        <v>3144</v>
      </c>
      <c r="B3146" s="1" t="s">
        <v>3144</v>
      </c>
      <c r="C3146" s="1" t="s">
        <v>7254</v>
      </c>
      <c r="D3146" s="13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392"/>
        <v>0.754</v>
      </c>
      <c r="P3146" s="4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42796.538275462968</v>
      </c>
      <c r="T3146" s="9">
        <f t="shared" si="397"/>
        <v>42813.25</v>
      </c>
      <c r="U3146" t="str">
        <f t="shared" si="398"/>
        <v>Mar</v>
      </c>
      <c r="V3146" t="str">
        <f t="shared" si="399"/>
        <v>A</v>
      </c>
    </row>
    <row r="3147" spans="1:22" ht="43.5" x14ac:dyDescent="0.35">
      <c r="A3147">
        <v>3145</v>
      </c>
      <c r="B3147" s="1" t="s">
        <v>3145</v>
      </c>
      <c r="C3147" s="1" t="s">
        <v>7255</v>
      </c>
      <c r="D3147" s="13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392"/>
        <v>0</v>
      </c>
      <c r="P3147" s="4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9">
        <f t="shared" si="396"/>
        <v>42762.040902777779</v>
      </c>
      <c r="T3147" s="9">
        <f t="shared" si="397"/>
        <v>42821.999236111107</v>
      </c>
      <c r="U3147" t="str">
        <f t="shared" si="398"/>
        <v>Jan</v>
      </c>
      <c r="V3147" t="str">
        <f t="shared" si="399"/>
        <v>A</v>
      </c>
    </row>
    <row r="3148" spans="1:22" ht="43.5" x14ac:dyDescent="0.35">
      <c r="A3148">
        <v>3146</v>
      </c>
      <c r="B3148" s="1" t="s">
        <v>3146</v>
      </c>
      <c r="C3148" s="1" t="s">
        <v>7256</v>
      </c>
      <c r="D3148" s="13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392"/>
        <v>0.105</v>
      </c>
      <c r="P3148" s="4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42796.682476851856</v>
      </c>
      <c r="T3148" s="9">
        <f t="shared" si="397"/>
        <v>42841.640810185185</v>
      </c>
      <c r="U3148" t="str">
        <f t="shared" si="398"/>
        <v>Mar</v>
      </c>
      <c r="V3148" t="str">
        <f t="shared" si="399"/>
        <v>A</v>
      </c>
    </row>
    <row r="3149" spans="1:22" ht="43.5" x14ac:dyDescent="0.35">
      <c r="A3149">
        <v>3147</v>
      </c>
      <c r="B3149" s="1" t="s">
        <v>3147</v>
      </c>
      <c r="C3149" s="1" t="s">
        <v>7257</v>
      </c>
      <c r="D3149" s="13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392"/>
        <v>1.1752499999999999</v>
      </c>
      <c r="P3149" s="4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41909.969386574077</v>
      </c>
      <c r="T3149" s="9">
        <f t="shared" si="397"/>
        <v>41950.011053240742</v>
      </c>
      <c r="U3149" t="str">
        <f t="shared" si="398"/>
        <v>Sep</v>
      </c>
      <c r="V3149" t="str">
        <f t="shared" si="399"/>
        <v>B</v>
      </c>
    </row>
    <row r="3150" spans="1:22" ht="29" x14ac:dyDescent="0.35">
      <c r="A3150">
        <v>3148</v>
      </c>
      <c r="B3150" s="1" t="s">
        <v>3148</v>
      </c>
      <c r="C3150" s="1" t="s">
        <v>7258</v>
      </c>
      <c r="D3150" s="13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392"/>
        <v>1.3116666666666668</v>
      </c>
      <c r="P3150" s="4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41891.665324074071</v>
      </c>
      <c r="T3150" s="9">
        <f t="shared" si="397"/>
        <v>41913.166666666664</v>
      </c>
      <c r="U3150" t="str">
        <f t="shared" si="398"/>
        <v>Sep</v>
      </c>
      <c r="V3150" t="str">
        <f t="shared" si="399"/>
        <v>B</v>
      </c>
    </row>
    <row r="3151" spans="1:22" ht="43.5" x14ac:dyDescent="0.35">
      <c r="A3151">
        <v>3149</v>
      </c>
      <c r="B3151" s="1" t="s">
        <v>3149</v>
      </c>
      <c r="C3151" s="1" t="s">
        <v>7259</v>
      </c>
      <c r="D3151" s="13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392"/>
        <v>1.04</v>
      </c>
      <c r="P3151" s="4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41226.017361111109</v>
      </c>
      <c r="T3151" s="9">
        <f t="shared" si="397"/>
        <v>41250.083333333336</v>
      </c>
      <c r="U3151" t="str">
        <f t="shared" si="398"/>
        <v>Nov</v>
      </c>
      <c r="V3151" t="str">
        <f t="shared" si="399"/>
        <v>B</v>
      </c>
    </row>
    <row r="3152" spans="1:22" ht="58" x14ac:dyDescent="0.35">
      <c r="A3152">
        <v>3150</v>
      </c>
      <c r="B3152" s="1" t="s">
        <v>3150</v>
      </c>
      <c r="C3152" s="1" t="s">
        <v>7260</v>
      </c>
      <c r="D3152" s="13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392"/>
        <v>1.01</v>
      </c>
      <c r="P3152" s="4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40478.263923611114</v>
      </c>
      <c r="T3152" s="9">
        <f t="shared" si="397"/>
        <v>40568.166666666664</v>
      </c>
      <c r="U3152" t="str">
        <f t="shared" si="398"/>
        <v>Oct</v>
      </c>
      <c r="V3152" t="str">
        <f t="shared" si="399"/>
        <v>B</v>
      </c>
    </row>
    <row r="3153" spans="1:22" ht="43.5" x14ac:dyDescent="0.35">
      <c r="A3153">
        <v>3151</v>
      </c>
      <c r="B3153" s="1" t="s">
        <v>3151</v>
      </c>
      <c r="C3153" s="1" t="s">
        <v>7261</v>
      </c>
      <c r="D3153" s="1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392"/>
        <v>1.004</v>
      </c>
      <c r="P3153" s="4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41862.83997685185</v>
      </c>
      <c r="T3153" s="9">
        <f t="shared" si="397"/>
        <v>41892.83997685185</v>
      </c>
      <c r="U3153" t="str">
        <f t="shared" si="398"/>
        <v>Aug</v>
      </c>
      <c r="V3153" t="str">
        <f t="shared" si="399"/>
        <v>B</v>
      </c>
    </row>
    <row r="3154" spans="1:22" ht="43.5" x14ac:dyDescent="0.35">
      <c r="A3154">
        <v>3152</v>
      </c>
      <c r="B3154" s="1" t="s">
        <v>3152</v>
      </c>
      <c r="C3154" s="1" t="s">
        <v>7262</v>
      </c>
      <c r="D3154" s="13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392"/>
        <v>1.0595454545454546</v>
      </c>
      <c r="P3154" s="4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41550.867673611108</v>
      </c>
      <c r="T3154" s="9">
        <f t="shared" si="397"/>
        <v>41580.867673611108</v>
      </c>
      <c r="U3154" t="str">
        <f t="shared" si="398"/>
        <v>Oct</v>
      </c>
      <c r="V3154" t="str">
        <f t="shared" si="399"/>
        <v>B</v>
      </c>
    </row>
    <row r="3155" spans="1:22" ht="43.5" x14ac:dyDescent="0.35">
      <c r="A3155">
        <v>3153</v>
      </c>
      <c r="B3155" s="1" t="s">
        <v>3153</v>
      </c>
      <c r="C3155" s="1" t="s">
        <v>7263</v>
      </c>
      <c r="D3155" s="13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392"/>
        <v>3.3558333333333334</v>
      </c>
      <c r="P3155" s="4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9">
        <f t="shared" si="396"/>
        <v>40633.154363425929</v>
      </c>
      <c r="T3155" s="9">
        <f t="shared" si="397"/>
        <v>40664.207638888889</v>
      </c>
      <c r="U3155" t="str">
        <f t="shared" si="398"/>
        <v>Mar</v>
      </c>
      <c r="V3155" t="str">
        <f t="shared" si="399"/>
        <v>C</v>
      </c>
    </row>
    <row r="3156" spans="1:22" ht="43.5" x14ac:dyDescent="0.35">
      <c r="A3156">
        <v>3154</v>
      </c>
      <c r="B3156" s="1" t="s">
        <v>3154</v>
      </c>
      <c r="C3156" s="1" t="s">
        <v>7264</v>
      </c>
      <c r="D3156" s="13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392"/>
        <v>1.1292857142857142</v>
      </c>
      <c r="P3156" s="4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40970.875671296293</v>
      </c>
      <c r="T3156" s="9">
        <f t="shared" si="397"/>
        <v>41000.834004629629</v>
      </c>
      <c r="U3156" t="str">
        <f t="shared" si="398"/>
        <v>Mar</v>
      </c>
      <c r="V3156" t="str">
        <f t="shared" si="399"/>
        <v>B</v>
      </c>
    </row>
    <row r="3157" spans="1:22" ht="43.5" x14ac:dyDescent="0.35">
      <c r="A3157">
        <v>3155</v>
      </c>
      <c r="B3157" s="1" t="s">
        <v>3155</v>
      </c>
      <c r="C3157" s="1" t="s">
        <v>7265</v>
      </c>
      <c r="D3157" s="13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392"/>
        <v>1.885046</v>
      </c>
      <c r="P3157" s="4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41233.499131944445</v>
      </c>
      <c r="T3157" s="9">
        <f t="shared" si="397"/>
        <v>41263.499131944445</v>
      </c>
      <c r="U3157" t="str">
        <f t="shared" si="398"/>
        <v>Nov</v>
      </c>
      <c r="V3157" t="str">
        <f t="shared" si="399"/>
        <v>B</v>
      </c>
    </row>
    <row r="3158" spans="1:22" ht="43.5" x14ac:dyDescent="0.35">
      <c r="A3158">
        <v>3156</v>
      </c>
      <c r="B3158" s="1" t="s">
        <v>3156</v>
      </c>
      <c r="C3158" s="1" t="s">
        <v>7266</v>
      </c>
      <c r="D3158" s="13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392"/>
        <v>1.0181818181818181</v>
      </c>
      <c r="P3158" s="4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41026.953055555554</v>
      </c>
      <c r="T3158" s="9">
        <f t="shared" si="397"/>
        <v>41061.953055555554</v>
      </c>
      <c r="U3158" t="str">
        <f t="shared" si="398"/>
        <v>Apr</v>
      </c>
      <c r="V3158" t="str">
        <f t="shared" si="399"/>
        <v>B</v>
      </c>
    </row>
    <row r="3159" spans="1:22" ht="29" x14ac:dyDescent="0.35">
      <c r="A3159">
        <v>3157</v>
      </c>
      <c r="B3159" s="1" t="s">
        <v>3157</v>
      </c>
      <c r="C3159" s="1" t="s">
        <v>7267</v>
      </c>
      <c r="D3159" s="13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392"/>
        <v>1.01</v>
      </c>
      <c r="P3159" s="4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41829.788252314815</v>
      </c>
      <c r="T3159" s="9">
        <f t="shared" si="397"/>
        <v>41839.208333333336</v>
      </c>
      <c r="U3159" t="str">
        <f t="shared" si="398"/>
        <v>Jul</v>
      </c>
      <c r="V3159" t="str">
        <f t="shared" si="399"/>
        <v>B</v>
      </c>
    </row>
    <row r="3160" spans="1:22" ht="29" x14ac:dyDescent="0.35">
      <c r="A3160">
        <v>3158</v>
      </c>
      <c r="B3160" s="1" t="s">
        <v>3158</v>
      </c>
      <c r="C3160" s="1" t="s">
        <v>7268</v>
      </c>
      <c r="D3160" s="13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392"/>
        <v>1.1399999999999999</v>
      </c>
      <c r="P3160" s="4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41447.839722222219</v>
      </c>
      <c r="T3160" s="9">
        <f t="shared" si="397"/>
        <v>41477.839722222219</v>
      </c>
      <c r="U3160" t="str">
        <f t="shared" si="398"/>
        <v>Jun</v>
      </c>
      <c r="V3160" t="str">
        <f t="shared" si="399"/>
        <v>B</v>
      </c>
    </row>
    <row r="3161" spans="1:22" ht="43.5" x14ac:dyDescent="0.35">
      <c r="A3161">
        <v>3159</v>
      </c>
      <c r="B3161" s="1" t="s">
        <v>3159</v>
      </c>
      <c r="C3161" s="1" t="s">
        <v>7269</v>
      </c>
      <c r="D3161" s="13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392"/>
        <v>1.3348133333333334</v>
      </c>
      <c r="P3161" s="4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9">
        <f t="shared" si="396"/>
        <v>40884.066678240742</v>
      </c>
      <c r="T3161" s="9">
        <f t="shared" si="397"/>
        <v>40926.958333333336</v>
      </c>
      <c r="U3161" t="str">
        <f t="shared" si="398"/>
        <v>Dec</v>
      </c>
      <c r="V3161" t="str">
        <f t="shared" si="399"/>
        <v>B</v>
      </c>
    </row>
    <row r="3162" spans="1:22" ht="43.5" x14ac:dyDescent="0.35">
      <c r="A3162">
        <v>3160</v>
      </c>
      <c r="B3162" s="1" t="s">
        <v>3160</v>
      </c>
      <c r="C3162" s="1" t="s">
        <v>7270</v>
      </c>
      <c r="D3162" s="13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392"/>
        <v>1.0153333333333334</v>
      </c>
      <c r="P3162" s="4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41841.26489583333</v>
      </c>
      <c r="T3162" s="9">
        <f t="shared" si="397"/>
        <v>41864.207638888889</v>
      </c>
      <c r="U3162" t="str">
        <f t="shared" si="398"/>
        <v>Jul</v>
      </c>
      <c r="V3162" t="str">
        <f t="shared" si="399"/>
        <v>B</v>
      </c>
    </row>
    <row r="3163" spans="1:22" ht="58" x14ac:dyDescent="0.35">
      <c r="A3163">
        <v>3161</v>
      </c>
      <c r="B3163" s="1" t="s">
        <v>3161</v>
      </c>
      <c r="C3163" s="1" t="s">
        <v>7271</v>
      </c>
      <c r="D3163" s="1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392"/>
        <v>1.0509999999999999</v>
      </c>
      <c r="P3163" s="4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41897.536134259259</v>
      </c>
      <c r="T3163" s="9">
        <f t="shared" si="397"/>
        <v>41927.536134259259</v>
      </c>
      <c r="U3163" t="str">
        <f t="shared" si="398"/>
        <v>Sep</v>
      </c>
      <c r="V3163" t="str">
        <f t="shared" si="399"/>
        <v>B</v>
      </c>
    </row>
    <row r="3164" spans="1:22" ht="58" x14ac:dyDescent="0.35">
      <c r="A3164">
        <v>3162</v>
      </c>
      <c r="B3164" s="1" t="s">
        <v>3162</v>
      </c>
      <c r="C3164" s="1" t="s">
        <v>7272</v>
      </c>
      <c r="D3164" s="13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392"/>
        <v>1.2715000000000001</v>
      </c>
      <c r="P3164" s="4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41799.685902777775</v>
      </c>
      <c r="T3164" s="9">
        <f t="shared" si="397"/>
        <v>41827.083333333336</v>
      </c>
      <c r="U3164" t="str">
        <f t="shared" si="398"/>
        <v>Jun</v>
      </c>
      <c r="V3164" t="str">
        <f t="shared" si="399"/>
        <v>B</v>
      </c>
    </row>
    <row r="3165" spans="1:22" ht="43.5" x14ac:dyDescent="0.35">
      <c r="A3165">
        <v>3163</v>
      </c>
      <c r="B3165" s="1" t="s">
        <v>3163</v>
      </c>
      <c r="C3165" s="1" t="s">
        <v>7273</v>
      </c>
      <c r="D3165" s="13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392"/>
        <v>1.1115384615384616</v>
      </c>
      <c r="P3165" s="4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41775.753761574073</v>
      </c>
      <c r="T3165" s="9">
        <f t="shared" si="397"/>
        <v>41805.753761574073</v>
      </c>
      <c r="U3165" t="str">
        <f t="shared" si="398"/>
        <v>May</v>
      </c>
      <c r="V3165" t="str">
        <f t="shared" si="399"/>
        <v>B</v>
      </c>
    </row>
    <row r="3166" spans="1:22" ht="58" x14ac:dyDescent="0.35">
      <c r="A3166">
        <v>3164</v>
      </c>
      <c r="B3166" s="1" t="s">
        <v>3164</v>
      </c>
      <c r="C3166" s="1" t="s">
        <v>7274</v>
      </c>
      <c r="D3166" s="13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392"/>
        <v>1.0676000000000001</v>
      </c>
      <c r="P3166" s="4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41766.80572916667</v>
      </c>
      <c r="T3166" s="9">
        <f t="shared" si="397"/>
        <v>41799.80572916667</v>
      </c>
      <c r="U3166" t="str">
        <f t="shared" si="398"/>
        <v>May</v>
      </c>
      <c r="V3166" t="str">
        <f t="shared" si="399"/>
        <v>B</v>
      </c>
    </row>
    <row r="3167" spans="1:22" ht="58" x14ac:dyDescent="0.35">
      <c r="A3167">
        <v>3165</v>
      </c>
      <c r="B3167" s="1" t="s">
        <v>3165</v>
      </c>
      <c r="C3167" s="1" t="s">
        <v>7275</v>
      </c>
      <c r="D3167" s="13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392"/>
        <v>1.6266666666666667</v>
      </c>
      <c r="P3167" s="4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9">
        <f t="shared" si="396"/>
        <v>40644.159259259257</v>
      </c>
      <c r="T3167" s="9">
        <f t="shared" si="397"/>
        <v>40666.165972222225</v>
      </c>
      <c r="U3167" t="str">
        <f t="shared" si="398"/>
        <v>Apr</v>
      </c>
      <c r="V3167" t="str">
        <f t="shared" si="399"/>
        <v>B</v>
      </c>
    </row>
    <row r="3168" spans="1:22" ht="43.5" x14ac:dyDescent="0.35">
      <c r="A3168">
        <v>3166</v>
      </c>
      <c r="B3168" s="1" t="s">
        <v>3166</v>
      </c>
      <c r="C3168" s="1" t="s">
        <v>7276</v>
      </c>
      <c r="D3168" s="13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392"/>
        <v>1.6022808571428573</v>
      </c>
      <c r="P3168" s="4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41940.69158564815</v>
      </c>
      <c r="T3168" s="9">
        <f t="shared" si="397"/>
        <v>41969.332638888889</v>
      </c>
      <c r="U3168" t="str">
        <f t="shared" si="398"/>
        <v>Oct</v>
      </c>
      <c r="V3168" t="str">
        <f t="shared" si="399"/>
        <v>B</v>
      </c>
    </row>
    <row r="3169" spans="1:22" ht="29" x14ac:dyDescent="0.35">
      <c r="A3169">
        <v>3167</v>
      </c>
      <c r="B3169" s="1" t="s">
        <v>3167</v>
      </c>
      <c r="C3169" s="1" t="s">
        <v>7277</v>
      </c>
      <c r="D3169" s="13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392"/>
        <v>1.1616666666666666</v>
      </c>
      <c r="P3169" s="4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9">
        <f t="shared" si="396"/>
        <v>41839.175706018519</v>
      </c>
      <c r="T3169" s="9">
        <f t="shared" si="397"/>
        <v>41853.175706018519</v>
      </c>
      <c r="U3169" t="str">
        <f t="shared" si="398"/>
        <v>Jul</v>
      </c>
      <c r="V3169" t="str">
        <f t="shared" si="399"/>
        <v>B</v>
      </c>
    </row>
    <row r="3170" spans="1:22" ht="43.5" x14ac:dyDescent="0.35">
      <c r="A3170">
        <v>3168</v>
      </c>
      <c r="B3170" s="1" t="s">
        <v>3168</v>
      </c>
      <c r="C3170" s="1" t="s">
        <v>7278</v>
      </c>
      <c r="D3170" s="13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392"/>
        <v>1.242</v>
      </c>
      <c r="P3170" s="4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9">
        <f t="shared" si="396"/>
        <v>41772.105937500004</v>
      </c>
      <c r="T3170" s="9">
        <f t="shared" si="397"/>
        <v>41803.916666666664</v>
      </c>
      <c r="U3170" t="str">
        <f t="shared" si="398"/>
        <v>May</v>
      </c>
      <c r="V3170" t="str">
        <f t="shared" si="399"/>
        <v>B</v>
      </c>
    </row>
    <row r="3171" spans="1:22" ht="29" x14ac:dyDescent="0.35">
      <c r="A3171">
        <v>3169</v>
      </c>
      <c r="B3171" s="1" t="s">
        <v>3169</v>
      </c>
      <c r="C3171" s="1" t="s">
        <v>7279</v>
      </c>
      <c r="D3171" s="13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392"/>
        <v>1.030125</v>
      </c>
      <c r="P3171" s="4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41591.737974537034</v>
      </c>
      <c r="T3171" s="9">
        <f t="shared" si="397"/>
        <v>41621.207638888889</v>
      </c>
      <c r="U3171" t="str">
        <f t="shared" si="398"/>
        <v>Nov</v>
      </c>
      <c r="V3171" t="str">
        <f t="shared" si="399"/>
        <v>B</v>
      </c>
    </row>
    <row r="3172" spans="1:22" ht="43.5" x14ac:dyDescent="0.35">
      <c r="A3172">
        <v>3170</v>
      </c>
      <c r="B3172" s="1" t="s">
        <v>3170</v>
      </c>
      <c r="C3172" s="1" t="s">
        <v>7280</v>
      </c>
      <c r="D3172" s="13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392"/>
        <v>1.1225000000000001</v>
      </c>
      <c r="P3172" s="4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9">
        <f t="shared" si="396"/>
        <v>41789.080370370371</v>
      </c>
      <c r="T3172" s="9">
        <f t="shared" si="397"/>
        <v>41822.166666666664</v>
      </c>
      <c r="U3172" t="str">
        <f t="shared" si="398"/>
        <v>May</v>
      </c>
      <c r="V3172" t="str">
        <f t="shared" si="399"/>
        <v>B</v>
      </c>
    </row>
    <row r="3173" spans="1:22" ht="58" x14ac:dyDescent="0.35">
      <c r="A3173">
        <v>3171</v>
      </c>
      <c r="B3173" s="1" t="s">
        <v>3171</v>
      </c>
      <c r="C3173" s="1" t="s">
        <v>7281</v>
      </c>
      <c r="D3173" s="1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392"/>
        <v>1.0881428571428571</v>
      </c>
      <c r="P3173" s="4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42466.608310185184</v>
      </c>
      <c r="T3173" s="9">
        <f t="shared" si="397"/>
        <v>42496.608310185184</v>
      </c>
      <c r="U3173" t="str">
        <f t="shared" si="398"/>
        <v>Apr</v>
      </c>
      <c r="V3173" t="str">
        <f t="shared" si="399"/>
        <v>B</v>
      </c>
    </row>
    <row r="3174" spans="1:22" ht="43.5" x14ac:dyDescent="0.35">
      <c r="A3174">
        <v>3172</v>
      </c>
      <c r="B3174" s="1" t="s">
        <v>3172</v>
      </c>
      <c r="C3174" s="1" t="s">
        <v>7282</v>
      </c>
      <c r="D3174" s="13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392"/>
        <v>1.1499999999999999</v>
      </c>
      <c r="P3174" s="4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40923.729953703703</v>
      </c>
      <c r="T3174" s="9">
        <f t="shared" si="397"/>
        <v>40953.729953703703</v>
      </c>
      <c r="U3174" t="str">
        <f t="shared" si="398"/>
        <v>Jan</v>
      </c>
      <c r="V3174" t="str">
        <f t="shared" si="399"/>
        <v>B</v>
      </c>
    </row>
    <row r="3175" spans="1:22" ht="43.5" x14ac:dyDescent="0.35">
      <c r="A3175">
        <v>3173</v>
      </c>
      <c r="B3175" s="1" t="s">
        <v>3173</v>
      </c>
      <c r="C3175" s="1" t="s">
        <v>7283</v>
      </c>
      <c r="D3175" s="13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392"/>
        <v>1.03</v>
      </c>
      <c r="P3175" s="4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41878.878379629627</v>
      </c>
      <c r="T3175" s="9">
        <f t="shared" si="397"/>
        <v>41908.878379629627</v>
      </c>
      <c r="U3175" t="str">
        <f t="shared" si="398"/>
        <v>Aug</v>
      </c>
      <c r="V3175" t="str">
        <f t="shared" si="399"/>
        <v>B</v>
      </c>
    </row>
    <row r="3176" spans="1:22" ht="58" x14ac:dyDescent="0.35">
      <c r="A3176">
        <v>3174</v>
      </c>
      <c r="B3176" s="1" t="s">
        <v>3174</v>
      </c>
      <c r="C3176" s="1" t="s">
        <v>7284</v>
      </c>
      <c r="D3176" s="13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392"/>
        <v>1.0113333333333334</v>
      </c>
      <c r="P3176" s="4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41862.864675925928</v>
      </c>
      <c r="T3176" s="9">
        <f t="shared" si="397"/>
        <v>41876.864675925928</v>
      </c>
      <c r="U3176" t="str">
        <f t="shared" si="398"/>
        <v>Aug</v>
      </c>
      <c r="V3176" t="str">
        <f t="shared" si="399"/>
        <v>B</v>
      </c>
    </row>
    <row r="3177" spans="1:22" ht="58" x14ac:dyDescent="0.35">
      <c r="A3177">
        <v>3175</v>
      </c>
      <c r="B3177" s="1" t="s">
        <v>3175</v>
      </c>
      <c r="C3177" s="1" t="s">
        <v>7285</v>
      </c>
      <c r="D3177" s="13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392"/>
        <v>1.0955999999999999</v>
      </c>
      <c r="P3177" s="4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40531.886886574073</v>
      </c>
      <c r="T3177" s="9">
        <f t="shared" si="397"/>
        <v>40591.886886574073</v>
      </c>
      <c r="U3177" t="str">
        <f t="shared" si="398"/>
        <v>Dec</v>
      </c>
      <c r="V3177" t="str">
        <f t="shared" si="399"/>
        <v>B</v>
      </c>
    </row>
    <row r="3178" spans="1:22" ht="58" x14ac:dyDescent="0.35">
      <c r="A3178">
        <v>3176</v>
      </c>
      <c r="B3178" s="1" t="s">
        <v>3176</v>
      </c>
      <c r="C3178" s="1" t="s">
        <v>7286</v>
      </c>
      <c r="D3178" s="13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392"/>
        <v>1.148421052631579</v>
      </c>
      <c r="P3178" s="4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41477.930914351848</v>
      </c>
      <c r="T3178" s="9">
        <f t="shared" si="397"/>
        <v>41504.625</v>
      </c>
      <c r="U3178" t="str">
        <f t="shared" si="398"/>
        <v>Jul</v>
      </c>
      <c r="V3178" t="str">
        <f t="shared" si="399"/>
        <v>B</v>
      </c>
    </row>
    <row r="3179" spans="1:22" ht="43.5" x14ac:dyDescent="0.35">
      <c r="A3179">
        <v>3177</v>
      </c>
      <c r="B3179" s="1" t="s">
        <v>3177</v>
      </c>
      <c r="C3179" s="1" t="s">
        <v>7287</v>
      </c>
      <c r="D3179" s="13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392"/>
        <v>1.1739999999999999</v>
      </c>
      <c r="P3179" s="4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41781.666770833333</v>
      </c>
      <c r="T3179" s="9">
        <f t="shared" si="397"/>
        <v>41811.666770833333</v>
      </c>
      <c r="U3179" t="str">
        <f t="shared" si="398"/>
        <v>May</v>
      </c>
      <c r="V3179" t="str">
        <f t="shared" si="399"/>
        <v>B</v>
      </c>
    </row>
    <row r="3180" spans="1:22" ht="58" x14ac:dyDescent="0.35">
      <c r="A3180">
        <v>3178</v>
      </c>
      <c r="B3180" s="1" t="s">
        <v>3178</v>
      </c>
      <c r="C3180" s="1" t="s">
        <v>7288</v>
      </c>
      <c r="D3180" s="13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392"/>
        <v>1.7173333333333334</v>
      </c>
      <c r="P3180" s="4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41806.605034722219</v>
      </c>
      <c r="T3180" s="9">
        <f t="shared" si="397"/>
        <v>41836.605034722219</v>
      </c>
      <c r="U3180" t="str">
        <f t="shared" si="398"/>
        <v>Jun</v>
      </c>
      <c r="V3180" t="str">
        <f t="shared" si="399"/>
        <v>B</v>
      </c>
    </row>
    <row r="3181" spans="1:22" ht="43.5" x14ac:dyDescent="0.35">
      <c r="A3181">
        <v>3179</v>
      </c>
      <c r="B3181" s="1" t="s">
        <v>3179</v>
      </c>
      <c r="C3181" s="1" t="s">
        <v>7289</v>
      </c>
      <c r="D3181" s="13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392"/>
        <v>1.1416238095238094</v>
      </c>
      <c r="P3181" s="4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41375.702210648145</v>
      </c>
      <c r="T3181" s="9">
        <f t="shared" si="397"/>
        <v>41400.702210648145</v>
      </c>
      <c r="U3181" t="str">
        <f t="shared" si="398"/>
        <v>Apr</v>
      </c>
      <c r="V3181" t="str">
        <f t="shared" si="399"/>
        <v>B</v>
      </c>
    </row>
    <row r="3182" spans="1:22" ht="43.5" x14ac:dyDescent="0.35">
      <c r="A3182">
        <v>3180</v>
      </c>
      <c r="B3182" s="1" t="s">
        <v>3180</v>
      </c>
      <c r="C3182" s="1" t="s">
        <v>7290</v>
      </c>
      <c r="D3182" s="13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392"/>
        <v>1.1975</v>
      </c>
      <c r="P3182" s="4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41780.412604166668</v>
      </c>
      <c r="T3182" s="9">
        <f t="shared" si="397"/>
        <v>41810.412604166668</v>
      </c>
      <c r="U3182" t="str">
        <f t="shared" si="398"/>
        <v>May</v>
      </c>
      <c r="V3182" t="str">
        <f t="shared" si="399"/>
        <v>B</v>
      </c>
    </row>
    <row r="3183" spans="1:22" ht="43.5" x14ac:dyDescent="0.35">
      <c r="A3183">
        <v>3181</v>
      </c>
      <c r="B3183" s="1" t="s">
        <v>3181</v>
      </c>
      <c r="C3183" s="1" t="s">
        <v>7291</v>
      </c>
      <c r="D3183" s="1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392"/>
        <v>1.0900000000000001</v>
      </c>
      <c r="P3183" s="4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41779.310034722221</v>
      </c>
      <c r="T3183" s="9">
        <f t="shared" si="397"/>
        <v>41805.666666666664</v>
      </c>
      <c r="U3183" t="str">
        <f t="shared" si="398"/>
        <v>May</v>
      </c>
      <c r="V3183" t="str">
        <f t="shared" si="399"/>
        <v>B</v>
      </c>
    </row>
    <row r="3184" spans="1:22" ht="58" x14ac:dyDescent="0.35">
      <c r="A3184">
        <v>3182</v>
      </c>
      <c r="B3184" s="1" t="s">
        <v>3182</v>
      </c>
      <c r="C3184" s="1" t="s">
        <v>7292</v>
      </c>
      <c r="D3184" s="13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392"/>
        <v>1.0088571428571429</v>
      </c>
      <c r="P3184" s="4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40883.949317129627</v>
      </c>
      <c r="T3184" s="9">
        <f t="shared" si="397"/>
        <v>40939.708333333336</v>
      </c>
      <c r="U3184" t="str">
        <f t="shared" si="398"/>
        <v>Dec</v>
      </c>
      <c r="V3184" t="str">
        <f t="shared" si="399"/>
        <v>B</v>
      </c>
    </row>
    <row r="3185" spans="1:22" ht="43.5" x14ac:dyDescent="0.35">
      <c r="A3185">
        <v>3183</v>
      </c>
      <c r="B3185" s="1" t="s">
        <v>3183</v>
      </c>
      <c r="C3185" s="1" t="s">
        <v>7293</v>
      </c>
      <c r="D3185" s="13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392"/>
        <v>1.0900000000000001</v>
      </c>
      <c r="P3185" s="4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41491.79478009259</v>
      </c>
      <c r="T3185" s="9">
        <f t="shared" si="397"/>
        <v>41509.79478009259</v>
      </c>
      <c r="U3185" t="str">
        <f t="shared" si="398"/>
        <v>Aug</v>
      </c>
      <c r="V3185" t="str">
        <f t="shared" si="399"/>
        <v>B</v>
      </c>
    </row>
    <row r="3186" spans="1:22" ht="43.5" x14ac:dyDescent="0.35">
      <c r="A3186">
        <v>3184</v>
      </c>
      <c r="B3186" s="1" t="s">
        <v>3184</v>
      </c>
      <c r="C3186" s="1" t="s">
        <v>7294</v>
      </c>
      <c r="D3186" s="13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392"/>
        <v>1.0720930232558139</v>
      </c>
      <c r="P3186" s="4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41791.993414351848</v>
      </c>
      <c r="T3186" s="9">
        <f t="shared" si="397"/>
        <v>41821.993414351848</v>
      </c>
      <c r="U3186" t="str">
        <f t="shared" si="398"/>
        <v>Jun</v>
      </c>
      <c r="V3186" t="str">
        <f t="shared" si="399"/>
        <v>B</v>
      </c>
    </row>
    <row r="3187" spans="1:22" ht="43.5" x14ac:dyDescent="0.35">
      <c r="A3187">
        <v>3185</v>
      </c>
      <c r="B3187" s="1" t="s">
        <v>3185</v>
      </c>
      <c r="C3187" s="1" t="s">
        <v>7295</v>
      </c>
      <c r="D3187" s="13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392"/>
        <v>1</v>
      </c>
      <c r="P3187" s="4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41829.977326388893</v>
      </c>
      <c r="T3187" s="9">
        <f t="shared" si="397"/>
        <v>41836.977326388893</v>
      </c>
      <c r="U3187" t="str">
        <f t="shared" si="398"/>
        <v>Jul</v>
      </c>
      <c r="V3187" t="str">
        <f t="shared" si="399"/>
        <v>B</v>
      </c>
    </row>
    <row r="3188" spans="1:22" ht="43.5" x14ac:dyDescent="0.35">
      <c r="A3188">
        <v>3186</v>
      </c>
      <c r="B3188" s="1" t="s">
        <v>3186</v>
      </c>
      <c r="C3188" s="1" t="s">
        <v>7296</v>
      </c>
      <c r="D3188" s="13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392"/>
        <v>1.0218750000000001</v>
      </c>
      <c r="P3188" s="4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41868.924050925925</v>
      </c>
      <c r="T3188" s="9">
        <f t="shared" si="397"/>
        <v>41898.875</v>
      </c>
      <c r="U3188" t="str">
        <f t="shared" si="398"/>
        <v>Aug</v>
      </c>
      <c r="V3188" t="str">
        <f t="shared" si="399"/>
        <v>B</v>
      </c>
    </row>
    <row r="3189" spans="1:22" ht="58" x14ac:dyDescent="0.35">
      <c r="A3189">
        <v>3187</v>
      </c>
      <c r="B3189" s="1" t="s">
        <v>3187</v>
      </c>
      <c r="C3189" s="1" t="s">
        <v>7297</v>
      </c>
      <c r="D3189" s="13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392"/>
        <v>1.1629333333333334</v>
      </c>
      <c r="P3189" s="4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41835.666354166664</v>
      </c>
      <c r="T3189" s="9">
        <f t="shared" si="397"/>
        <v>41855.666354166664</v>
      </c>
      <c r="U3189" t="str">
        <f t="shared" si="398"/>
        <v>Jul</v>
      </c>
      <c r="V3189" t="str">
        <f t="shared" si="399"/>
        <v>B</v>
      </c>
    </row>
    <row r="3190" spans="1:22" ht="43.5" x14ac:dyDescent="0.35">
      <c r="A3190">
        <v>3188</v>
      </c>
      <c r="B3190" s="1" t="s">
        <v>3188</v>
      </c>
      <c r="C3190" s="1" t="s">
        <v>7298</v>
      </c>
      <c r="D3190" s="13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392"/>
        <v>0.65</v>
      </c>
      <c r="P3190" s="4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42144.415532407409</v>
      </c>
      <c r="T3190" s="9">
        <f t="shared" si="397"/>
        <v>42165.415532407409</v>
      </c>
      <c r="U3190" t="str">
        <f t="shared" si="398"/>
        <v>May</v>
      </c>
      <c r="V3190" t="str">
        <f t="shared" si="399"/>
        <v>A</v>
      </c>
    </row>
    <row r="3191" spans="1:22" ht="58" x14ac:dyDescent="0.35">
      <c r="A3191">
        <v>3189</v>
      </c>
      <c r="B3191" s="1" t="s">
        <v>3189</v>
      </c>
      <c r="C3191" s="1" t="s">
        <v>7299</v>
      </c>
      <c r="D3191" s="13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392"/>
        <v>0.12327272727272727</v>
      </c>
      <c r="P3191" s="4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42118.346435185187</v>
      </c>
      <c r="T3191" s="9">
        <f t="shared" si="397"/>
        <v>42148.346435185187</v>
      </c>
      <c r="U3191" t="str">
        <f t="shared" si="398"/>
        <v>Apr</v>
      </c>
      <c r="V3191" t="str">
        <f t="shared" si="399"/>
        <v>A</v>
      </c>
    </row>
    <row r="3192" spans="1:22" ht="43.5" x14ac:dyDescent="0.35">
      <c r="A3192">
        <v>3190</v>
      </c>
      <c r="B3192" s="1" t="s">
        <v>3190</v>
      </c>
      <c r="C3192" s="1" t="s">
        <v>7300</v>
      </c>
      <c r="D3192" s="13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392"/>
        <v>0</v>
      </c>
      <c r="P3192" s="4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9">
        <f t="shared" si="396"/>
        <v>42683.151331018518</v>
      </c>
      <c r="T3192" s="9">
        <f t="shared" si="397"/>
        <v>42713.192997685182</v>
      </c>
      <c r="U3192" t="str">
        <f t="shared" si="398"/>
        <v>Nov</v>
      </c>
      <c r="V3192" t="str">
        <f t="shared" si="399"/>
        <v>A</v>
      </c>
    </row>
    <row r="3193" spans="1:22" ht="43.5" x14ac:dyDescent="0.35">
      <c r="A3193">
        <v>3191</v>
      </c>
      <c r="B3193" s="1" t="s">
        <v>3191</v>
      </c>
      <c r="C3193" s="1" t="s">
        <v>7301</v>
      </c>
      <c r="D3193" s="1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392"/>
        <v>4.0266666666666666E-2</v>
      </c>
      <c r="P3193" s="4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42538.755428240736</v>
      </c>
      <c r="T3193" s="9">
        <f t="shared" si="397"/>
        <v>42598.755428240736</v>
      </c>
      <c r="U3193" t="str">
        <f t="shared" si="398"/>
        <v>Jun</v>
      </c>
      <c r="V3193" t="str">
        <f t="shared" si="399"/>
        <v>A</v>
      </c>
    </row>
    <row r="3194" spans="1:22" ht="43.5" x14ac:dyDescent="0.35">
      <c r="A3194">
        <v>3192</v>
      </c>
      <c r="B3194" s="1" t="s">
        <v>3192</v>
      </c>
      <c r="C3194" s="1" t="s">
        <v>7302</v>
      </c>
      <c r="D3194" s="13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392"/>
        <v>1.0200000000000001E-2</v>
      </c>
      <c r="P3194" s="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42018.94049768518</v>
      </c>
      <c r="T3194" s="9">
        <f t="shared" si="397"/>
        <v>42063.916666666672</v>
      </c>
      <c r="U3194" t="str">
        <f t="shared" si="398"/>
        <v>Jan</v>
      </c>
      <c r="V3194" t="str">
        <f t="shared" si="399"/>
        <v>A</v>
      </c>
    </row>
    <row r="3195" spans="1:22" ht="43.5" x14ac:dyDescent="0.35">
      <c r="A3195">
        <v>3193</v>
      </c>
      <c r="B3195" s="1" t="s">
        <v>3193</v>
      </c>
      <c r="C3195" s="1" t="s">
        <v>7303</v>
      </c>
      <c r="D3195" s="13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392"/>
        <v>0.1174</v>
      </c>
      <c r="P3195" s="4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42010.968240740738</v>
      </c>
      <c r="T3195" s="9">
        <f t="shared" si="397"/>
        <v>42055.968240740738</v>
      </c>
      <c r="U3195" t="str">
        <f t="shared" si="398"/>
        <v>Jan</v>
      </c>
      <c r="V3195" t="str">
        <f t="shared" si="399"/>
        <v>A</v>
      </c>
    </row>
    <row r="3196" spans="1:22" ht="58" x14ac:dyDescent="0.35">
      <c r="A3196">
        <v>3194</v>
      </c>
      <c r="B3196" s="1" t="s">
        <v>3194</v>
      </c>
      <c r="C3196" s="1" t="s">
        <v>7304</v>
      </c>
      <c r="D3196" s="13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392"/>
        <v>0</v>
      </c>
      <c r="P3196" s="4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9">
        <f t="shared" si="396"/>
        <v>42182.062476851846</v>
      </c>
      <c r="T3196" s="9">
        <f t="shared" si="397"/>
        <v>42212.062476851846</v>
      </c>
      <c r="U3196" t="str">
        <f t="shared" si="398"/>
        <v>Jun</v>
      </c>
      <c r="V3196" t="str">
        <f t="shared" si="399"/>
        <v>A</v>
      </c>
    </row>
    <row r="3197" spans="1:22" ht="58" x14ac:dyDescent="0.35">
      <c r="A3197">
        <v>3195</v>
      </c>
      <c r="B3197" s="1" t="s">
        <v>3195</v>
      </c>
      <c r="C3197" s="1" t="s">
        <v>7305</v>
      </c>
      <c r="D3197" s="13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392"/>
        <v>0.59142857142857141</v>
      </c>
      <c r="P3197" s="4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42017.594236111108</v>
      </c>
      <c r="T3197" s="9">
        <f t="shared" si="397"/>
        <v>42047.594236111108</v>
      </c>
      <c r="U3197" t="str">
        <f t="shared" si="398"/>
        <v>Jan</v>
      </c>
      <c r="V3197" t="str">
        <f t="shared" si="399"/>
        <v>A</v>
      </c>
    </row>
    <row r="3198" spans="1:22" ht="43.5" x14ac:dyDescent="0.35">
      <c r="A3198">
        <v>3196</v>
      </c>
      <c r="B3198" s="1" t="s">
        <v>3196</v>
      </c>
      <c r="C3198" s="1" t="s">
        <v>7306</v>
      </c>
      <c r="D3198" s="13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392"/>
        <v>5.9999999999999995E-4</v>
      </c>
      <c r="P3198" s="4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42157.598090277781</v>
      </c>
      <c r="T3198" s="9">
        <f t="shared" si="397"/>
        <v>42217.583333333328</v>
      </c>
      <c r="U3198" t="str">
        <f t="shared" si="398"/>
        <v>Jun</v>
      </c>
      <c r="V3198" t="str">
        <f t="shared" si="399"/>
        <v>A</v>
      </c>
    </row>
    <row r="3199" spans="1:22" ht="29" x14ac:dyDescent="0.35">
      <c r="A3199">
        <v>3197</v>
      </c>
      <c r="B3199" s="1" t="s">
        <v>3197</v>
      </c>
      <c r="C3199" s="1" t="s">
        <v>7307</v>
      </c>
      <c r="D3199" s="13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392"/>
        <v>0.1145</v>
      </c>
      <c r="P3199" s="4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42009.493263888886</v>
      </c>
      <c r="T3199" s="9">
        <f t="shared" si="397"/>
        <v>42039.493263888886</v>
      </c>
      <c r="U3199" t="str">
        <f t="shared" si="398"/>
        <v>Jan</v>
      </c>
      <c r="V3199" t="str">
        <f t="shared" si="399"/>
        <v>A</v>
      </c>
    </row>
    <row r="3200" spans="1:22" ht="58" x14ac:dyDescent="0.35">
      <c r="A3200">
        <v>3198</v>
      </c>
      <c r="B3200" s="1" t="s">
        <v>3198</v>
      </c>
      <c r="C3200" s="1" t="s">
        <v>7308</v>
      </c>
      <c r="D3200" s="13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392"/>
        <v>3.6666666666666666E-3</v>
      </c>
      <c r="P3200" s="4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42013.424502314811</v>
      </c>
      <c r="T3200" s="9">
        <f t="shared" si="397"/>
        <v>42051.424502314811</v>
      </c>
      <c r="U3200" t="str">
        <f t="shared" si="398"/>
        <v>Jan</v>
      </c>
      <c r="V3200" t="str">
        <f t="shared" si="399"/>
        <v>A</v>
      </c>
    </row>
    <row r="3201" spans="1:22" ht="43.5" x14ac:dyDescent="0.35">
      <c r="A3201">
        <v>3199</v>
      </c>
      <c r="B3201" s="1" t="s">
        <v>3199</v>
      </c>
      <c r="C3201" s="1" t="s">
        <v>7309</v>
      </c>
      <c r="D3201" s="13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392"/>
        <v>0.52159999999999995</v>
      </c>
      <c r="P3201" s="4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41858.761782407404</v>
      </c>
      <c r="T3201" s="9">
        <f t="shared" si="397"/>
        <v>41888.875</v>
      </c>
      <c r="U3201" t="str">
        <f t="shared" si="398"/>
        <v>Aug</v>
      </c>
      <c r="V3201" t="str">
        <f t="shared" si="399"/>
        <v>A</v>
      </c>
    </row>
    <row r="3202" spans="1:22" ht="58" x14ac:dyDescent="0.35">
      <c r="A3202">
        <v>3200</v>
      </c>
      <c r="B3202" s="1" t="s">
        <v>3200</v>
      </c>
      <c r="C3202" s="1" t="s">
        <v>7310</v>
      </c>
      <c r="D3202" s="13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392"/>
        <v>2.0000000000000002E-5</v>
      </c>
      <c r="P3202" s="4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42460.320613425924</v>
      </c>
      <c r="T3202" s="9">
        <f t="shared" si="397"/>
        <v>42490.231944444444</v>
      </c>
      <c r="U3202" t="str">
        <f t="shared" si="398"/>
        <v>Mar</v>
      </c>
      <c r="V3202" t="str">
        <f t="shared" si="399"/>
        <v>A</v>
      </c>
    </row>
    <row r="3203" spans="1:22" ht="43.5" x14ac:dyDescent="0.35">
      <c r="A3203">
        <v>3201</v>
      </c>
      <c r="B3203" s="1" t="s">
        <v>3201</v>
      </c>
      <c r="C3203" s="1" t="s">
        <v>7311</v>
      </c>
      <c r="D3203" s="1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400">E3203/D3203</f>
        <v>1.2500000000000001E-2</v>
      </c>
      <c r="P3203" s="4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9">
        <f t="shared" ref="S3203:S3266" si="404">(((J3203/60)/60)/24)+DATE(1970,1,1)</f>
        <v>41861.767094907409</v>
      </c>
      <c r="T3203" s="9">
        <f t="shared" ref="T3203:T3266" si="405">(((I3203/60)/60)/24)+DATE(1970,1,1)</f>
        <v>41882.767094907409</v>
      </c>
      <c r="U3203" t="str">
        <f t="shared" ref="U3203:U3266" si="406">(TEXT(S3203,"mmm"))</f>
        <v>Aug</v>
      </c>
      <c r="V3203" t="str">
        <f t="shared" ref="V3203:V3266" si="407">IF(O3203&lt;1,"A",IF(O3203&lt;2,"B","C"))</f>
        <v>A</v>
      </c>
    </row>
    <row r="3204" spans="1:22" ht="43.5" x14ac:dyDescent="0.35">
      <c r="A3204">
        <v>3202</v>
      </c>
      <c r="B3204" s="1" t="s">
        <v>3202</v>
      </c>
      <c r="C3204" s="1" t="s">
        <v>7312</v>
      </c>
      <c r="D3204" s="13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400"/>
        <v>0.54520000000000002</v>
      </c>
      <c r="P3204" s="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42293.853541666671</v>
      </c>
      <c r="T3204" s="9">
        <f t="shared" si="405"/>
        <v>42352.249305555553</v>
      </c>
      <c r="U3204" t="str">
        <f t="shared" si="406"/>
        <v>Oct</v>
      </c>
      <c r="V3204" t="str">
        <f t="shared" si="407"/>
        <v>A</v>
      </c>
    </row>
    <row r="3205" spans="1:22" ht="43.5" x14ac:dyDescent="0.35">
      <c r="A3205">
        <v>3203</v>
      </c>
      <c r="B3205" s="1" t="s">
        <v>3203</v>
      </c>
      <c r="C3205" s="1" t="s">
        <v>7313</v>
      </c>
      <c r="D3205" s="13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400"/>
        <v>0.25</v>
      </c>
      <c r="P3205" s="4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42242.988680555558</v>
      </c>
      <c r="T3205" s="9">
        <f t="shared" si="405"/>
        <v>42272.988680555558</v>
      </c>
      <c r="U3205" t="str">
        <f t="shared" si="406"/>
        <v>Aug</v>
      </c>
      <c r="V3205" t="str">
        <f t="shared" si="407"/>
        <v>A</v>
      </c>
    </row>
    <row r="3206" spans="1:22" ht="58" x14ac:dyDescent="0.35">
      <c r="A3206">
        <v>3204</v>
      </c>
      <c r="B3206" s="1" t="s">
        <v>3204</v>
      </c>
      <c r="C3206" s="1" t="s">
        <v>7314</v>
      </c>
      <c r="D3206" s="13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400"/>
        <v>0</v>
      </c>
      <c r="P3206" s="4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9">
        <f t="shared" si="404"/>
        <v>42172.686099537037</v>
      </c>
      <c r="T3206" s="9">
        <f t="shared" si="405"/>
        <v>42202.676388888889</v>
      </c>
      <c r="U3206" t="str">
        <f t="shared" si="406"/>
        <v>Jun</v>
      </c>
      <c r="V3206" t="str">
        <f t="shared" si="407"/>
        <v>A</v>
      </c>
    </row>
    <row r="3207" spans="1:22" ht="43.5" x14ac:dyDescent="0.35">
      <c r="A3207">
        <v>3205</v>
      </c>
      <c r="B3207" s="1" t="s">
        <v>3205</v>
      </c>
      <c r="C3207" s="1" t="s">
        <v>7315</v>
      </c>
      <c r="D3207" s="13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400"/>
        <v>3.4125000000000003E-2</v>
      </c>
      <c r="P3207" s="4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42095.374675925923</v>
      </c>
      <c r="T3207" s="9">
        <f t="shared" si="405"/>
        <v>42125.374675925923</v>
      </c>
      <c r="U3207" t="str">
        <f t="shared" si="406"/>
        <v>Apr</v>
      </c>
      <c r="V3207" t="str">
        <f t="shared" si="407"/>
        <v>A</v>
      </c>
    </row>
    <row r="3208" spans="1:22" ht="43.5" x14ac:dyDescent="0.35">
      <c r="A3208">
        <v>3206</v>
      </c>
      <c r="B3208" s="1" t="s">
        <v>3206</v>
      </c>
      <c r="C3208" s="1" t="s">
        <v>7316</v>
      </c>
      <c r="D3208" s="13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400"/>
        <v>0</v>
      </c>
      <c r="P3208" s="4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9">
        <f t="shared" si="404"/>
        <v>42236.276053240741</v>
      </c>
      <c r="T3208" s="9">
        <f t="shared" si="405"/>
        <v>42266.276053240741</v>
      </c>
      <c r="U3208" t="str">
        <f t="shared" si="406"/>
        <v>Aug</v>
      </c>
      <c r="V3208" t="str">
        <f t="shared" si="407"/>
        <v>A</v>
      </c>
    </row>
    <row r="3209" spans="1:22" ht="43.5" x14ac:dyDescent="0.35">
      <c r="A3209">
        <v>3207</v>
      </c>
      <c r="B3209" s="1" t="s">
        <v>3207</v>
      </c>
      <c r="C3209" s="1" t="s">
        <v>7317</v>
      </c>
      <c r="D3209" s="13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400"/>
        <v>0.46363636363636362</v>
      </c>
      <c r="P3209" s="4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42057.277858796297</v>
      </c>
      <c r="T3209" s="9">
        <f t="shared" si="405"/>
        <v>42117.236192129625</v>
      </c>
      <c r="U3209" t="str">
        <f t="shared" si="406"/>
        <v>Feb</v>
      </c>
      <c r="V3209" t="str">
        <f t="shared" si="407"/>
        <v>A</v>
      </c>
    </row>
    <row r="3210" spans="1:22" ht="43.5" x14ac:dyDescent="0.35">
      <c r="A3210">
        <v>3208</v>
      </c>
      <c r="B3210" s="1" t="s">
        <v>3208</v>
      </c>
      <c r="C3210" s="1" t="s">
        <v>7318</v>
      </c>
      <c r="D3210" s="13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400"/>
        <v>1.0349999999999999</v>
      </c>
      <c r="P3210" s="4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41827.605057870373</v>
      </c>
      <c r="T3210" s="9">
        <f t="shared" si="405"/>
        <v>41848.605057870373</v>
      </c>
      <c r="U3210" t="str">
        <f t="shared" si="406"/>
        <v>Jul</v>
      </c>
      <c r="V3210" t="str">
        <f t="shared" si="407"/>
        <v>B</v>
      </c>
    </row>
    <row r="3211" spans="1:22" ht="43.5" x14ac:dyDescent="0.35">
      <c r="A3211">
        <v>3209</v>
      </c>
      <c r="B3211" s="1" t="s">
        <v>3209</v>
      </c>
      <c r="C3211" s="1" t="s">
        <v>7319</v>
      </c>
      <c r="D3211" s="13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400"/>
        <v>1.1932315789473684</v>
      </c>
      <c r="P3211" s="4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41778.637245370373</v>
      </c>
      <c r="T3211" s="9">
        <f t="shared" si="405"/>
        <v>41810.958333333336</v>
      </c>
      <c r="U3211" t="str">
        <f t="shared" si="406"/>
        <v>May</v>
      </c>
      <c r="V3211" t="str">
        <f t="shared" si="407"/>
        <v>B</v>
      </c>
    </row>
    <row r="3212" spans="1:22" ht="43.5" x14ac:dyDescent="0.35">
      <c r="A3212">
        <v>3210</v>
      </c>
      <c r="B3212" s="1" t="s">
        <v>3210</v>
      </c>
      <c r="C3212" s="1" t="s">
        <v>7320</v>
      </c>
      <c r="D3212" s="13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400"/>
        <v>1.2576666666666667</v>
      </c>
      <c r="P3212" s="4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41013.936562499999</v>
      </c>
      <c r="T3212" s="9">
        <f t="shared" si="405"/>
        <v>41061.165972222225</v>
      </c>
      <c r="U3212" t="str">
        <f t="shared" si="406"/>
        <v>Apr</v>
      </c>
      <c r="V3212" t="str">
        <f t="shared" si="407"/>
        <v>B</v>
      </c>
    </row>
    <row r="3213" spans="1:22" ht="58" x14ac:dyDescent="0.35">
      <c r="A3213">
        <v>3211</v>
      </c>
      <c r="B3213" s="1" t="s">
        <v>3211</v>
      </c>
      <c r="C3213" s="1" t="s">
        <v>7321</v>
      </c>
      <c r="D3213" s="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400"/>
        <v>1.1974347826086957</v>
      </c>
      <c r="P3213" s="4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41834.586574074077</v>
      </c>
      <c r="T3213" s="9">
        <f t="shared" si="405"/>
        <v>41866.083333333336</v>
      </c>
      <c r="U3213" t="str">
        <f t="shared" si="406"/>
        <v>Jul</v>
      </c>
      <c r="V3213" t="str">
        <f t="shared" si="407"/>
        <v>B</v>
      </c>
    </row>
    <row r="3214" spans="1:22" ht="29" x14ac:dyDescent="0.35">
      <c r="A3214">
        <v>3212</v>
      </c>
      <c r="B3214" s="1" t="s">
        <v>3212</v>
      </c>
      <c r="C3214" s="1" t="s">
        <v>7322</v>
      </c>
      <c r="D3214" s="13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400"/>
        <v>1.2625</v>
      </c>
      <c r="P3214" s="4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41829.795729166668</v>
      </c>
      <c r="T3214" s="9">
        <f t="shared" si="405"/>
        <v>41859.795729166668</v>
      </c>
      <c r="U3214" t="str">
        <f t="shared" si="406"/>
        <v>Jul</v>
      </c>
      <c r="V3214" t="str">
        <f t="shared" si="407"/>
        <v>B</v>
      </c>
    </row>
    <row r="3215" spans="1:22" ht="43.5" x14ac:dyDescent="0.35">
      <c r="A3215">
        <v>3213</v>
      </c>
      <c r="B3215" s="1" t="s">
        <v>3213</v>
      </c>
      <c r="C3215" s="1" t="s">
        <v>7323</v>
      </c>
      <c r="D3215" s="13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400"/>
        <v>1.0011666666666668</v>
      </c>
      <c r="P3215" s="4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42171.763414351852</v>
      </c>
      <c r="T3215" s="9">
        <f t="shared" si="405"/>
        <v>42211.763414351852</v>
      </c>
      <c r="U3215" t="str">
        <f t="shared" si="406"/>
        <v>Jun</v>
      </c>
      <c r="V3215" t="str">
        <f t="shared" si="407"/>
        <v>B</v>
      </c>
    </row>
    <row r="3216" spans="1:22" ht="58" x14ac:dyDescent="0.35">
      <c r="A3216">
        <v>3214</v>
      </c>
      <c r="B3216" s="1" t="s">
        <v>3214</v>
      </c>
      <c r="C3216" s="1" t="s">
        <v>7324</v>
      </c>
      <c r="D3216" s="13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400"/>
        <v>1.0213333333333334</v>
      </c>
      <c r="P3216" s="4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42337.792511574073</v>
      </c>
      <c r="T3216" s="9">
        <f t="shared" si="405"/>
        <v>42374.996527777781</v>
      </c>
      <c r="U3216" t="str">
        <f t="shared" si="406"/>
        <v>Nov</v>
      </c>
      <c r="V3216" t="str">
        <f t="shared" si="407"/>
        <v>B</v>
      </c>
    </row>
    <row r="3217" spans="1:22" ht="58" x14ac:dyDescent="0.35">
      <c r="A3217">
        <v>3215</v>
      </c>
      <c r="B3217" s="1" t="s">
        <v>3215</v>
      </c>
      <c r="C3217" s="1" t="s">
        <v>7325</v>
      </c>
      <c r="D3217" s="13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400"/>
        <v>1.0035142857142858</v>
      </c>
      <c r="P3217" s="4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42219.665173611109</v>
      </c>
      <c r="T3217" s="9">
        <f t="shared" si="405"/>
        <v>42257.165972222225</v>
      </c>
      <c r="U3217" t="str">
        <f t="shared" si="406"/>
        <v>Aug</v>
      </c>
      <c r="V3217" t="str">
        <f t="shared" si="407"/>
        <v>B</v>
      </c>
    </row>
    <row r="3218" spans="1:22" ht="43.5" x14ac:dyDescent="0.35">
      <c r="A3218">
        <v>3216</v>
      </c>
      <c r="B3218" s="1" t="s">
        <v>3216</v>
      </c>
      <c r="C3218" s="1" t="s">
        <v>7326</v>
      </c>
      <c r="D3218" s="13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400"/>
        <v>1.0004999999999999</v>
      </c>
      <c r="P3218" s="4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42165.462627314817</v>
      </c>
      <c r="T3218" s="9">
        <f t="shared" si="405"/>
        <v>42196.604166666672</v>
      </c>
      <c r="U3218" t="str">
        <f t="shared" si="406"/>
        <v>Jun</v>
      </c>
      <c r="V3218" t="str">
        <f t="shared" si="407"/>
        <v>B</v>
      </c>
    </row>
    <row r="3219" spans="1:22" ht="29" x14ac:dyDescent="0.35">
      <c r="A3219">
        <v>3217</v>
      </c>
      <c r="B3219" s="1" t="s">
        <v>3217</v>
      </c>
      <c r="C3219" s="1" t="s">
        <v>7327</v>
      </c>
      <c r="D3219" s="13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400"/>
        <v>1.1602222222222223</v>
      </c>
      <c r="P3219" s="4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42648.546111111107</v>
      </c>
      <c r="T3219" s="9">
        <f t="shared" si="405"/>
        <v>42678.546111111107</v>
      </c>
      <c r="U3219" t="str">
        <f t="shared" si="406"/>
        <v>Oct</v>
      </c>
      <c r="V3219" t="str">
        <f t="shared" si="407"/>
        <v>B</v>
      </c>
    </row>
    <row r="3220" spans="1:22" ht="43.5" x14ac:dyDescent="0.35">
      <c r="A3220">
        <v>3218</v>
      </c>
      <c r="B3220" s="1" t="s">
        <v>3218</v>
      </c>
      <c r="C3220" s="1" t="s">
        <v>7328</v>
      </c>
      <c r="D3220" s="13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400"/>
        <v>1.0209999999999999</v>
      </c>
      <c r="P3220" s="4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9">
        <f t="shared" si="404"/>
        <v>41971.002152777779</v>
      </c>
      <c r="T3220" s="9">
        <f t="shared" si="405"/>
        <v>42004</v>
      </c>
      <c r="U3220" t="str">
        <f t="shared" si="406"/>
        <v>Nov</v>
      </c>
      <c r="V3220" t="str">
        <f t="shared" si="407"/>
        <v>B</v>
      </c>
    </row>
    <row r="3221" spans="1:22" ht="43.5" x14ac:dyDescent="0.35">
      <c r="A3221">
        <v>3219</v>
      </c>
      <c r="B3221" s="1" t="s">
        <v>3219</v>
      </c>
      <c r="C3221" s="1" t="s">
        <v>7329</v>
      </c>
      <c r="D3221" s="13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400"/>
        <v>1.0011000000000001</v>
      </c>
      <c r="P3221" s="4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42050.983182870375</v>
      </c>
      <c r="T3221" s="9">
        <f t="shared" si="405"/>
        <v>42085.941516203704</v>
      </c>
      <c r="U3221" t="str">
        <f t="shared" si="406"/>
        <v>Feb</v>
      </c>
      <c r="V3221" t="str">
        <f t="shared" si="407"/>
        <v>B</v>
      </c>
    </row>
    <row r="3222" spans="1:22" ht="29" x14ac:dyDescent="0.35">
      <c r="A3222">
        <v>3220</v>
      </c>
      <c r="B3222" s="1" t="s">
        <v>3220</v>
      </c>
      <c r="C3222" s="1" t="s">
        <v>7330</v>
      </c>
      <c r="D3222" s="13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400"/>
        <v>1.0084</v>
      </c>
      <c r="P3222" s="4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42772.833379629628</v>
      </c>
      <c r="T3222" s="9">
        <f t="shared" si="405"/>
        <v>42806.875</v>
      </c>
      <c r="U3222" t="str">
        <f t="shared" si="406"/>
        <v>Feb</v>
      </c>
      <c r="V3222" t="str">
        <f t="shared" si="407"/>
        <v>B</v>
      </c>
    </row>
    <row r="3223" spans="1:22" ht="58" x14ac:dyDescent="0.35">
      <c r="A3223">
        <v>3221</v>
      </c>
      <c r="B3223" s="1" t="s">
        <v>3221</v>
      </c>
      <c r="C3223" s="1" t="s">
        <v>7331</v>
      </c>
      <c r="D3223" s="1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400"/>
        <v>1.0342499999999999</v>
      </c>
      <c r="P3223" s="4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42155.696793981479</v>
      </c>
      <c r="T3223" s="9">
        <f t="shared" si="405"/>
        <v>42190.696793981479</v>
      </c>
      <c r="U3223" t="str">
        <f t="shared" si="406"/>
        <v>May</v>
      </c>
      <c r="V3223" t="str">
        <f t="shared" si="407"/>
        <v>B</v>
      </c>
    </row>
    <row r="3224" spans="1:22" ht="43.5" x14ac:dyDescent="0.35">
      <c r="A3224">
        <v>3222</v>
      </c>
      <c r="B3224" s="1" t="s">
        <v>3222</v>
      </c>
      <c r="C3224" s="1" t="s">
        <v>7332</v>
      </c>
      <c r="D3224" s="13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400"/>
        <v>1.248</v>
      </c>
      <c r="P3224" s="4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42270.582141203704</v>
      </c>
      <c r="T3224" s="9">
        <f t="shared" si="405"/>
        <v>42301.895138888889</v>
      </c>
      <c r="U3224" t="str">
        <f t="shared" si="406"/>
        <v>Sep</v>
      </c>
      <c r="V3224" t="str">
        <f t="shared" si="407"/>
        <v>B</v>
      </c>
    </row>
    <row r="3225" spans="1:22" ht="29" x14ac:dyDescent="0.35">
      <c r="A3225">
        <v>3223</v>
      </c>
      <c r="B3225" s="1" t="s">
        <v>3223</v>
      </c>
      <c r="C3225" s="1" t="s">
        <v>7333</v>
      </c>
      <c r="D3225" s="13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400"/>
        <v>1.0951612903225807</v>
      </c>
      <c r="P3225" s="4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42206.835370370376</v>
      </c>
      <c r="T3225" s="9">
        <f t="shared" si="405"/>
        <v>42236.835370370376</v>
      </c>
      <c r="U3225" t="str">
        <f t="shared" si="406"/>
        <v>Jul</v>
      </c>
      <c r="V3225" t="str">
        <f t="shared" si="407"/>
        <v>B</v>
      </c>
    </row>
    <row r="3226" spans="1:22" ht="58" x14ac:dyDescent="0.35">
      <c r="A3226">
        <v>3224</v>
      </c>
      <c r="B3226" s="1" t="s">
        <v>3224</v>
      </c>
      <c r="C3226" s="1" t="s">
        <v>7334</v>
      </c>
      <c r="D3226" s="13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400"/>
        <v>1.0203333333333333</v>
      </c>
      <c r="P3226" s="4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42697.850844907407</v>
      </c>
      <c r="T3226" s="9">
        <f t="shared" si="405"/>
        <v>42745.208333333328</v>
      </c>
      <c r="U3226" t="str">
        <f t="shared" si="406"/>
        <v>Nov</v>
      </c>
      <c r="V3226" t="str">
        <f t="shared" si="407"/>
        <v>B</v>
      </c>
    </row>
    <row r="3227" spans="1:22" ht="43.5" x14ac:dyDescent="0.35">
      <c r="A3227">
        <v>3225</v>
      </c>
      <c r="B3227" s="1" t="s">
        <v>3225</v>
      </c>
      <c r="C3227" s="1" t="s">
        <v>7335</v>
      </c>
      <c r="D3227" s="13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400"/>
        <v>1.0235000000000001</v>
      </c>
      <c r="P3227" s="4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42503.559467592597</v>
      </c>
      <c r="T3227" s="9">
        <f t="shared" si="405"/>
        <v>42524.875</v>
      </c>
      <c r="U3227" t="str">
        <f t="shared" si="406"/>
        <v>May</v>
      </c>
      <c r="V3227" t="str">
        <f t="shared" si="407"/>
        <v>B</v>
      </c>
    </row>
    <row r="3228" spans="1:22" ht="43.5" x14ac:dyDescent="0.35">
      <c r="A3228">
        <v>3226</v>
      </c>
      <c r="B3228" s="1" t="s">
        <v>3226</v>
      </c>
      <c r="C3228" s="1" t="s">
        <v>7336</v>
      </c>
      <c r="D3228" s="13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400"/>
        <v>1.0416666666666667</v>
      </c>
      <c r="P3228" s="4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42277.583472222221</v>
      </c>
      <c r="T3228" s="9">
        <f t="shared" si="405"/>
        <v>42307.583472222221</v>
      </c>
      <c r="U3228" t="str">
        <f t="shared" si="406"/>
        <v>Sep</v>
      </c>
      <c r="V3228" t="str">
        <f t="shared" si="407"/>
        <v>B</v>
      </c>
    </row>
    <row r="3229" spans="1:22" ht="43.5" x14ac:dyDescent="0.35">
      <c r="A3229">
        <v>3227</v>
      </c>
      <c r="B3229" s="1" t="s">
        <v>3227</v>
      </c>
      <c r="C3229" s="1" t="s">
        <v>7337</v>
      </c>
      <c r="D3229" s="13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400"/>
        <v>1.25</v>
      </c>
      <c r="P3229" s="4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42722.882361111115</v>
      </c>
      <c r="T3229" s="9">
        <f t="shared" si="405"/>
        <v>42752.882361111115</v>
      </c>
      <c r="U3229" t="str">
        <f t="shared" si="406"/>
        <v>Dec</v>
      </c>
      <c r="V3229" t="str">
        <f t="shared" si="407"/>
        <v>B</v>
      </c>
    </row>
    <row r="3230" spans="1:22" ht="29" x14ac:dyDescent="0.35">
      <c r="A3230">
        <v>3228</v>
      </c>
      <c r="B3230" s="1" t="s">
        <v>3228</v>
      </c>
      <c r="C3230" s="1" t="s">
        <v>7338</v>
      </c>
      <c r="D3230" s="13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400"/>
        <v>1.0234285714285714</v>
      </c>
      <c r="P3230" s="4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42323.70930555556</v>
      </c>
      <c r="T3230" s="9">
        <f t="shared" si="405"/>
        <v>42355.207638888889</v>
      </c>
      <c r="U3230" t="str">
        <f t="shared" si="406"/>
        <v>Nov</v>
      </c>
      <c r="V3230" t="str">
        <f t="shared" si="407"/>
        <v>B</v>
      </c>
    </row>
    <row r="3231" spans="1:22" ht="43.5" x14ac:dyDescent="0.35">
      <c r="A3231">
        <v>3229</v>
      </c>
      <c r="B3231" s="1" t="s">
        <v>3229</v>
      </c>
      <c r="C3231" s="1" t="s">
        <v>7339</v>
      </c>
      <c r="D3231" s="13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400"/>
        <v>1.0786500000000001</v>
      </c>
      <c r="P3231" s="4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41933.291643518518</v>
      </c>
      <c r="T3231" s="9">
        <f t="shared" si="405"/>
        <v>41963.333310185189</v>
      </c>
      <c r="U3231" t="str">
        <f t="shared" si="406"/>
        <v>Oct</v>
      </c>
      <c r="V3231" t="str">
        <f t="shared" si="407"/>
        <v>B</v>
      </c>
    </row>
    <row r="3232" spans="1:22" ht="58" x14ac:dyDescent="0.35">
      <c r="A3232">
        <v>3230</v>
      </c>
      <c r="B3232" s="1" t="s">
        <v>3230</v>
      </c>
      <c r="C3232" s="1" t="s">
        <v>7340</v>
      </c>
      <c r="D3232" s="13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400"/>
        <v>1.0988461538461538</v>
      </c>
      <c r="P3232" s="4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9">
        <f t="shared" si="404"/>
        <v>41898.168125000004</v>
      </c>
      <c r="T3232" s="9">
        <f t="shared" si="405"/>
        <v>41913.165972222225</v>
      </c>
      <c r="U3232" t="str">
        <f t="shared" si="406"/>
        <v>Sep</v>
      </c>
      <c r="V3232" t="str">
        <f t="shared" si="407"/>
        <v>B</v>
      </c>
    </row>
    <row r="3233" spans="1:22" ht="43.5" x14ac:dyDescent="0.35">
      <c r="A3233">
        <v>3231</v>
      </c>
      <c r="B3233" s="1" t="s">
        <v>3231</v>
      </c>
      <c r="C3233" s="1" t="s">
        <v>7341</v>
      </c>
      <c r="D3233" s="1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400"/>
        <v>1.61</v>
      </c>
      <c r="P3233" s="4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42446.943831018521</v>
      </c>
      <c r="T3233" s="9">
        <f t="shared" si="405"/>
        <v>42476.943831018521</v>
      </c>
      <c r="U3233" t="str">
        <f t="shared" si="406"/>
        <v>Mar</v>
      </c>
      <c r="V3233" t="str">
        <f t="shared" si="407"/>
        <v>B</v>
      </c>
    </row>
    <row r="3234" spans="1:22" ht="43.5" x14ac:dyDescent="0.35">
      <c r="A3234">
        <v>3232</v>
      </c>
      <c r="B3234" s="1" t="s">
        <v>3232</v>
      </c>
      <c r="C3234" s="1" t="s">
        <v>7342</v>
      </c>
      <c r="D3234" s="13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400"/>
        <v>1.3120000000000001</v>
      </c>
      <c r="P3234" s="4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42463.81385416667</v>
      </c>
      <c r="T3234" s="9">
        <f t="shared" si="405"/>
        <v>42494.165972222225</v>
      </c>
      <c r="U3234" t="str">
        <f t="shared" si="406"/>
        <v>Apr</v>
      </c>
      <c r="V3234" t="str">
        <f t="shared" si="407"/>
        <v>B</v>
      </c>
    </row>
    <row r="3235" spans="1:22" ht="43.5" x14ac:dyDescent="0.35">
      <c r="A3235">
        <v>3233</v>
      </c>
      <c r="B3235" s="1" t="s">
        <v>3233</v>
      </c>
      <c r="C3235" s="1" t="s">
        <v>7343</v>
      </c>
      <c r="D3235" s="13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400"/>
        <v>1.1879999999999999</v>
      </c>
      <c r="P3235" s="4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42766.805034722223</v>
      </c>
      <c r="T3235" s="9">
        <f t="shared" si="405"/>
        <v>42796.805034722223</v>
      </c>
      <c r="U3235" t="str">
        <f t="shared" si="406"/>
        <v>Jan</v>
      </c>
      <c r="V3235" t="str">
        <f t="shared" si="407"/>
        <v>B</v>
      </c>
    </row>
    <row r="3236" spans="1:22" ht="43.5" x14ac:dyDescent="0.35">
      <c r="A3236">
        <v>3234</v>
      </c>
      <c r="B3236" s="1" t="s">
        <v>3234</v>
      </c>
      <c r="C3236" s="1" t="s">
        <v>7344</v>
      </c>
      <c r="D3236" s="13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400"/>
        <v>1.0039275000000001</v>
      </c>
      <c r="P3236" s="4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42734.789444444439</v>
      </c>
      <c r="T3236" s="9">
        <f t="shared" si="405"/>
        <v>42767.979861111111</v>
      </c>
      <c r="U3236" t="str">
        <f t="shared" si="406"/>
        <v>Dec</v>
      </c>
      <c r="V3236" t="str">
        <f t="shared" si="407"/>
        <v>B</v>
      </c>
    </row>
    <row r="3237" spans="1:22" ht="43.5" x14ac:dyDescent="0.35">
      <c r="A3237">
        <v>3235</v>
      </c>
      <c r="B3237" s="1" t="s">
        <v>3235</v>
      </c>
      <c r="C3237" s="1" t="s">
        <v>7345</v>
      </c>
      <c r="D3237" s="13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400"/>
        <v>1.0320666666666667</v>
      </c>
      <c r="P3237" s="4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42522.347812499997</v>
      </c>
      <c r="T3237" s="9">
        <f t="shared" si="405"/>
        <v>42552.347812499997</v>
      </c>
      <c r="U3237" t="str">
        <f t="shared" si="406"/>
        <v>Jun</v>
      </c>
      <c r="V3237" t="str">
        <f t="shared" si="407"/>
        <v>B</v>
      </c>
    </row>
    <row r="3238" spans="1:22" ht="43.5" x14ac:dyDescent="0.35">
      <c r="A3238">
        <v>3236</v>
      </c>
      <c r="B3238" s="1" t="s">
        <v>3236</v>
      </c>
      <c r="C3238" s="1" t="s">
        <v>7346</v>
      </c>
      <c r="D3238" s="13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400"/>
        <v>1.006</v>
      </c>
      <c r="P3238" s="4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42702.917048611111</v>
      </c>
      <c r="T3238" s="9">
        <f t="shared" si="405"/>
        <v>42732.917048611111</v>
      </c>
      <c r="U3238" t="str">
        <f t="shared" si="406"/>
        <v>Nov</v>
      </c>
      <c r="V3238" t="str">
        <f t="shared" si="407"/>
        <v>B</v>
      </c>
    </row>
    <row r="3239" spans="1:22" ht="29" x14ac:dyDescent="0.35">
      <c r="A3239">
        <v>3237</v>
      </c>
      <c r="B3239" s="1" t="s">
        <v>3237</v>
      </c>
      <c r="C3239" s="1" t="s">
        <v>7347</v>
      </c>
      <c r="D3239" s="13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400"/>
        <v>1.0078754285714286</v>
      </c>
      <c r="P3239" s="4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42252.474351851852</v>
      </c>
      <c r="T3239" s="9">
        <f t="shared" si="405"/>
        <v>42276.165972222225</v>
      </c>
      <c r="U3239" t="str">
        <f t="shared" si="406"/>
        <v>Sep</v>
      </c>
      <c r="V3239" t="str">
        <f t="shared" si="407"/>
        <v>B</v>
      </c>
    </row>
    <row r="3240" spans="1:22" ht="58" x14ac:dyDescent="0.35">
      <c r="A3240">
        <v>3238</v>
      </c>
      <c r="B3240" s="1" t="s">
        <v>3238</v>
      </c>
      <c r="C3240" s="1" t="s">
        <v>7348</v>
      </c>
      <c r="D3240" s="13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400"/>
        <v>1.1232142857142857</v>
      </c>
      <c r="P3240" s="4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42156.510393518518</v>
      </c>
      <c r="T3240" s="9">
        <f t="shared" si="405"/>
        <v>42186.510393518518</v>
      </c>
      <c r="U3240" t="str">
        <f t="shared" si="406"/>
        <v>Jun</v>
      </c>
      <c r="V3240" t="str">
        <f t="shared" si="407"/>
        <v>B</v>
      </c>
    </row>
    <row r="3241" spans="1:22" ht="58" x14ac:dyDescent="0.35">
      <c r="A3241">
        <v>3239</v>
      </c>
      <c r="B3241" s="1" t="s">
        <v>3239</v>
      </c>
      <c r="C3241" s="1" t="s">
        <v>7349</v>
      </c>
      <c r="D3241" s="13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400"/>
        <v>1.0591914022517912</v>
      </c>
      <c r="P3241" s="4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9">
        <f t="shared" si="404"/>
        <v>42278.089039351849</v>
      </c>
      <c r="T3241" s="9">
        <f t="shared" si="405"/>
        <v>42302.999305555553</v>
      </c>
      <c r="U3241" t="str">
        <f t="shared" si="406"/>
        <v>Oct</v>
      </c>
      <c r="V3241" t="str">
        <f t="shared" si="407"/>
        <v>B</v>
      </c>
    </row>
    <row r="3242" spans="1:22" ht="58" x14ac:dyDescent="0.35">
      <c r="A3242">
        <v>3240</v>
      </c>
      <c r="B3242" s="1" t="s">
        <v>3240</v>
      </c>
      <c r="C3242" s="1" t="s">
        <v>7350</v>
      </c>
      <c r="D3242" s="13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400"/>
        <v>1.0056666666666667</v>
      </c>
      <c r="P3242" s="4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42754.693842592591</v>
      </c>
      <c r="T3242" s="9">
        <f t="shared" si="405"/>
        <v>42782.958333333328</v>
      </c>
      <c r="U3242" t="str">
        <f t="shared" si="406"/>
        <v>Jan</v>
      </c>
      <c r="V3242" t="str">
        <f t="shared" si="407"/>
        <v>B</v>
      </c>
    </row>
    <row r="3243" spans="1:22" ht="58" x14ac:dyDescent="0.35">
      <c r="A3243">
        <v>3241</v>
      </c>
      <c r="B3243" s="1" t="s">
        <v>3241</v>
      </c>
      <c r="C3243" s="1" t="s">
        <v>7351</v>
      </c>
      <c r="D3243" s="1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400"/>
        <v>1.1530588235294117</v>
      </c>
      <c r="P3243" s="4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41893.324884259258</v>
      </c>
      <c r="T3243" s="9">
        <f t="shared" si="405"/>
        <v>41926.290972222225</v>
      </c>
      <c r="U3243" t="str">
        <f t="shared" si="406"/>
        <v>Sep</v>
      </c>
      <c r="V3243" t="str">
        <f t="shared" si="407"/>
        <v>B</v>
      </c>
    </row>
    <row r="3244" spans="1:22" ht="43.5" x14ac:dyDescent="0.35">
      <c r="A3244">
        <v>3242</v>
      </c>
      <c r="B3244" s="1" t="s">
        <v>3242</v>
      </c>
      <c r="C3244" s="1" t="s">
        <v>7352</v>
      </c>
      <c r="D3244" s="13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400"/>
        <v>1.273042</v>
      </c>
      <c r="P3244" s="4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41871.755694444444</v>
      </c>
      <c r="T3244" s="9">
        <f t="shared" si="405"/>
        <v>41901.755694444444</v>
      </c>
      <c r="U3244" t="str">
        <f t="shared" si="406"/>
        <v>Aug</v>
      </c>
      <c r="V3244" t="str">
        <f t="shared" si="407"/>
        <v>B</v>
      </c>
    </row>
    <row r="3245" spans="1:22" ht="43.5" x14ac:dyDescent="0.35">
      <c r="A3245">
        <v>3243</v>
      </c>
      <c r="B3245" s="1" t="s">
        <v>3243</v>
      </c>
      <c r="C3245" s="1" t="s">
        <v>7353</v>
      </c>
      <c r="D3245" s="13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400"/>
        <v>1.028375</v>
      </c>
      <c r="P3245" s="4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9">
        <f t="shared" si="404"/>
        <v>42262.096782407403</v>
      </c>
      <c r="T3245" s="9">
        <f t="shared" si="405"/>
        <v>42286</v>
      </c>
      <c r="U3245" t="str">
        <f t="shared" si="406"/>
        <v>Sep</v>
      </c>
      <c r="V3245" t="str">
        <f t="shared" si="407"/>
        <v>B</v>
      </c>
    </row>
    <row r="3246" spans="1:22" ht="43.5" x14ac:dyDescent="0.35">
      <c r="A3246">
        <v>3244</v>
      </c>
      <c r="B3246" s="1" t="s">
        <v>3244</v>
      </c>
      <c r="C3246" s="1" t="s">
        <v>7354</v>
      </c>
      <c r="D3246" s="13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400"/>
        <v>1.0293749999999999</v>
      </c>
      <c r="P3246" s="4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42675.694236111114</v>
      </c>
      <c r="T3246" s="9">
        <f t="shared" si="405"/>
        <v>42705.735902777778</v>
      </c>
      <c r="U3246" t="str">
        <f t="shared" si="406"/>
        <v>Nov</v>
      </c>
      <c r="V3246" t="str">
        <f t="shared" si="407"/>
        <v>B</v>
      </c>
    </row>
    <row r="3247" spans="1:22" ht="43.5" x14ac:dyDescent="0.35">
      <c r="A3247">
        <v>3245</v>
      </c>
      <c r="B3247" s="1" t="s">
        <v>3245</v>
      </c>
      <c r="C3247" s="1" t="s">
        <v>7355</v>
      </c>
      <c r="D3247" s="13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400"/>
        <v>1.043047619047619</v>
      </c>
      <c r="P3247" s="4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42135.60020833333</v>
      </c>
      <c r="T3247" s="9">
        <f t="shared" si="405"/>
        <v>42167.083333333328</v>
      </c>
      <c r="U3247" t="str">
        <f t="shared" si="406"/>
        <v>May</v>
      </c>
      <c r="V3247" t="str">
        <f t="shared" si="407"/>
        <v>B</v>
      </c>
    </row>
    <row r="3248" spans="1:22" ht="43.5" x14ac:dyDescent="0.35">
      <c r="A3248">
        <v>3246</v>
      </c>
      <c r="B3248" s="1" t="s">
        <v>3246</v>
      </c>
      <c r="C3248" s="1" t="s">
        <v>7356</v>
      </c>
      <c r="D3248" s="13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400"/>
        <v>1.1122000000000001</v>
      </c>
      <c r="P3248" s="4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42230.472222222219</v>
      </c>
      <c r="T3248" s="9">
        <f t="shared" si="405"/>
        <v>42259.165972222225</v>
      </c>
      <c r="U3248" t="str">
        <f t="shared" si="406"/>
        <v>Aug</v>
      </c>
      <c r="V3248" t="str">
        <f t="shared" si="407"/>
        <v>B</v>
      </c>
    </row>
    <row r="3249" spans="1:22" ht="43.5" x14ac:dyDescent="0.35">
      <c r="A3249">
        <v>3247</v>
      </c>
      <c r="B3249" s="1" t="s">
        <v>3247</v>
      </c>
      <c r="C3249" s="1" t="s">
        <v>7357</v>
      </c>
      <c r="D3249" s="13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400"/>
        <v>1.0586</v>
      </c>
      <c r="P3249" s="4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42167.434166666666</v>
      </c>
      <c r="T3249" s="9">
        <f t="shared" si="405"/>
        <v>42197.434166666666</v>
      </c>
      <c r="U3249" t="str">
        <f t="shared" si="406"/>
        <v>Jun</v>
      </c>
      <c r="V3249" t="str">
        <f t="shared" si="407"/>
        <v>B</v>
      </c>
    </row>
    <row r="3250" spans="1:22" ht="29" x14ac:dyDescent="0.35">
      <c r="A3250">
        <v>3248</v>
      </c>
      <c r="B3250" s="1" t="s">
        <v>3248</v>
      </c>
      <c r="C3250" s="1" t="s">
        <v>7358</v>
      </c>
      <c r="D3250" s="13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400"/>
        <v>1.0079166666666666</v>
      </c>
      <c r="P3250" s="4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42068.888391203705</v>
      </c>
      <c r="T3250" s="9">
        <f t="shared" si="405"/>
        <v>42098.846724537041</v>
      </c>
      <c r="U3250" t="str">
        <f t="shared" si="406"/>
        <v>Mar</v>
      </c>
      <c r="V3250" t="str">
        <f t="shared" si="407"/>
        <v>B</v>
      </c>
    </row>
    <row r="3251" spans="1:22" ht="43.5" x14ac:dyDescent="0.35">
      <c r="A3251">
        <v>3249</v>
      </c>
      <c r="B3251" s="1" t="s">
        <v>3249</v>
      </c>
      <c r="C3251" s="1" t="s">
        <v>7359</v>
      </c>
      <c r="D3251" s="13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400"/>
        <v>1.0492727272727274</v>
      </c>
      <c r="P3251" s="4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42145.746689814812</v>
      </c>
      <c r="T3251" s="9">
        <f t="shared" si="405"/>
        <v>42175.746689814812</v>
      </c>
      <c r="U3251" t="str">
        <f t="shared" si="406"/>
        <v>May</v>
      </c>
      <c r="V3251" t="str">
        <f t="shared" si="407"/>
        <v>B</v>
      </c>
    </row>
    <row r="3252" spans="1:22" ht="58" x14ac:dyDescent="0.35">
      <c r="A3252">
        <v>3250</v>
      </c>
      <c r="B3252" s="1" t="s">
        <v>3250</v>
      </c>
      <c r="C3252" s="1" t="s">
        <v>7360</v>
      </c>
      <c r="D3252" s="13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400"/>
        <v>1.01552</v>
      </c>
      <c r="P3252" s="4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41918.742175925923</v>
      </c>
      <c r="T3252" s="9">
        <f t="shared" si="405"/>
        <v>41948.783842592595</v>
      </c>
      <c r="U3252" t="str">
        <f t="shared" si="406"/>
        <v>Oct</v>
      </c>
      <c r="V3252" t="str">
        <f t="shared" si="407"/>
        <v>B</v>
      </c>
    </row>
    <row r="3253" spans="1:22" ht="43.5" x14ac:dyDescent="0.35">
      <c r="A3253">
        <v>3251</v>
      </c>
      <c r="B3253" s="1" t="s">
        <v>3251</v>
      </c>
      <c r="C3253" s="1" t="s">
        <v>7361</v>
      </c>
      <c r="D3253" s="1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400"/>
        <v>1.1073333333333333</v>
      </c>
      <c r="P3253" s="4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42146.731087962966</v>
      </c>
      <c r="T3253" s="9">
        <f t="shared" si="405"/>
        <v>42176.731087962966</v>
      </c>
      <c r="U3253" t="str">
        <f t="shared" si="406"/>
        <v>May</v>
      </c>
      <c r="V3253" t="str">
        <f t="shared" si="407"/>
        <v>B</v>
      </c>
    </row>
    <row r="3254" spans="1:22" ht="43.5" x14ac:dyDescent="0.35">
      <c r="A3254">
        <v>3252</v>
      </c>
      <c r="B3254" s="1" t="s">
        <v>3252</v>
      </c>
      <c r="C3254" s="1" t="s">
        <v>7362</v>
      </c>
      <c r="D3254" s="13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400"/>
        <v>1.2782222222222221</v>
      </c>
      <c r="P3254" s="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42590.472685185188</v>
      </c>
      <c r="T3254" s="9">
        <f t="shared" si="405"/>
        <v>42620.472685185188</v>
      </c>
      <c r="U3254" t="str">
        <f t="shared" si="406"/>
        <v>Aug</v>
      </c>
      <c r="V3254" t="str">
        <f t="shared" si="407"/>
        <v>B</v>
      </c>
    </row>
    <row r="3255" spans="1:22" ht="43.5" x14ac:dyDescent="0.35">
      <c r="A3255">
        <v>3253</v>
      </c>
      <c r="B3255" s="1" t="s">
        <v>3253</v>
      </c>
      <c r="C3255" s="1" t="s">
        <v>7363</v>
      </c>
      <c r="D3255" s="13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400"/>
        <v>1.0182500000000001</v>
      </c>
      <c r="P3255" s="4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42602.576712962968</v>
      </c>
      <c r="T3255" s="9">
        <f t="shared" si="405"/>
        <v>42621.15625</v>
      </c>
      <c r="U3255" t="str">
        <f t="shared" si="406"/>
        <v>Aug</v>
      </c>
      <c r="V3255" t="str">
        <f t="shared" si="407"/>
        <v>B</v>
      </c>
    </row>
    <row r="3256" spans="1:22" ht="43.5" x14ac:dyDescent="0.35">
      <c r="A3256">
        <v>3254</v>
      </c>
      <c r="B3256" s="1" t="s">
        <v>3254</v>
      </c>
      <c r="C3256" s="1" t="s">
        <v>7364</v>
      </c>
      <c r="D3256" s="13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400"/>
        <v>1.012576923076923</v>
      </c>
      <c r="P3256" s="4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9">
        <f t="shared" si="404"/>
        <v>42059.085752314815</v>
      </c>
      <c r="T3256" s="9">
        <f t="shared" si="405"/>
        <v>42089.044085648144</v>
      </c>
      <c r="U3256" t="str">
        <f t="shared" si="406"/>
        <v>Feb</v>
      </c>
      <c r="V3256" t="str">
        <f t="shared" si="407"/>
        <v>B</v>
      </c>
    </row>
    <row r="3257" spans="1:22" ht="58" x14ac:dyDescent="0.35">
      <c r="A3257">
        <v>3255</v>
      </c>
      <c r="B3257" s="1" t="s">
        <v>3255</v>
      </c>
      <c r="C3257" s="1" t="s">
        <v>7365</v>
      </c>
      <c r="D3257" s="13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400"/>
        <v>1.75</v>
      </c>
      <c r="P3257" s="4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41889.768229166664</v>
      </c>
      <c r="T3257" s="9">
        <f t="shared" si="405"/>
        <v>41919.768229166664</v>
      </c>
      <c r="U3257" t="str">
        <f t="shared" si="406"/>
        <v>Sep</v>
      </c>
      <c r="V3257" t="str">
        <f t="shared" si="407"/>
        <v>B</v>
      </c>
    </row>
    <row r="3258" spans="1:22" ht="43.5" x14ac:dyDescent="0.35">
      <c r="A3258">
        <v>3256</v>
      </c>
      <c r="B3258" s="1" t="s">
        <v>3256</v>
      </c>
      <c r="C3258" s="1" t="s">
        <v>7366</v>
      </c>
      <c r="D3258" s="13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400"/>
        <v>1.2806</v>
      </c>
      <c r="P3258" s="4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42144.573807870373</v>
      </c>
      <c r="T3258" s="9">
        <f t="shared" si="405"/>
        <v>42166.165972222225</v>
      </c>
      <c r="U3258" t="str">
        <f t="shared" si="406"/>
        <v>May</v>
      </c>
      <c r="V3258" t="str">
        <f t="shared" si="407"/>
        <v>B</v>
      </c>
    </row>
    <row r="3259" spans="1:22" ht="43.5" x14ac:dyDescent="0.35">
      <c r="A3259">
        <v>3257</v>
      </c>
      <c r="B3259" s="1" t="s">
        <v>3257</v>
      </c>
      <c r="C3259" s="1" t="s">
        <v>7367</v>
      </c>
      <c r="D3259" s="13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400"/>
        <v>1.0629949999999999</v>
      </c>
      <c r="P3259" s="4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42758.559629629628</v>
      </c>
      <c r="T3259" s="9">
        <f t="shared" si="405"/>
        <v>42788.559629629628</v>
      </c>
      <c r="U3259" t="str">
        <f t="shared" si="406"/>
        <v>Jan</v>
      </c>
      <c r="V3259" t="str">
        <f t="shared" si="407"/>
        <v>B</v>
      </c>
    </row>
    <row r="3260" spans="1:22" ht="43.5" x14ac:dyDescent="0.35">
      <c r="A3260">
        <v>3258</v>
      </c>
      <c r="B3260" s="1" t="s">
        <v>3258</v>
      </c>
      <c r="C3260" s="1" t="s">
        <v>7368</v>
      </c>
      <c r="D3260" s="13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400"/>
        <v>1.052142857142857</v>
      </c>
      <c r="P3260" s="4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41982.887280092589</v>
      </c>
      <c r="T3260" s="9">
        <f t="shared" si="405"/>
        <v>42012.887280092589</v>
      </c>
      <c r="U3260" t="str">
        <f t="shared" si="406"/>
        <v>Dec</v>
      </c>
      <c r="V3260" t="str">
        <f t="shared" si="407"/>
        <v>B</v>
      </c>
    </row>
    <row r="3261" spans="1:22" ht="43.5" x14ac:dyDescent="0.35">
      <c r="A3261">
        <v>3259</v>
      </c>
      <c r="B3261" s="1" t="s">
        <v>3259</v>
      </c>
      <c r="C3261" s="1" t="s">
        <v>7369</v>
      </c>
      <c r="D3261" s="13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400"/>
        <v>1.0616782608695652</v>
      </c>
      <c r="P3261" s="4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42614.760937500003</v>
      </c>
      <c r="T3261" s="9">
        <f t="shared" si="405"/>
        <v>42644.165972222225</v>
      </c>
      <c r="U3261" t="str">
        <f t="shared" si="406"/>
        <v>Sep</v>
      </c>
      <c r="V3261" t="str">
        <f t="shared" si="407"/>
        <v>B</v>
      </c>
    </row>
    <row r="3262" spans="1:22" ht="43.5" x14ac:dyDescent="0.35">
      <c r="A3262">
        <v>3260</v>
      </c>
      <c r="B3262" s="1" t="s">
        <v>3260</v>
      </c>
      <c r="C3262" s="1" t="s">
        <v>7370</v>
      </c>
      <c r="D3262" s="13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400"/>
        <v>1.0924</v>
      </c>
      <c r="P3262" s="4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42303.672662037032</v>
      </c>
      <c r="T3262" s="9">
        <f t="shared" si="405"/>
        <v>42338.714328703703</v>
      </c>
      <c r="U3262" t="str">
        <f t="shared" si="406"/>
        <v>Oct</v>
      </c>
      <c r="V3262" t="str">
        <f t="shared" si="407"/>
        <v>B</v>
      </c>
    </row>
    <row r="3263" spans="1:22" ht="43.5" x14ac:dyDescent="0.35">
      <c r="A3263">
        <v>3261</v>
      </c>
      <c r="B3263" s="1" t="s">
        <v>3261</v>
      </c>
      <c r="C3263" s="1" t="s">
        <v>7371</v>
      </c>
      <c r="D3263" s="1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400"/>
        <v>1.0045454545454546</v>
      </c>
      <c r="P3263" s="4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42171.725416666668</v>
      </c>
      <c r="T3263" s="9">
        <f t="shared" si="405"/>
        <v>42201.725416666668</v>
      </c>
      <c r="U3263" t="str">
        <f t="shared" si="406"/>
        <v>Jun</v>
      </c>
      <c r="V3263" t="str">
        <f t="shared" si="407"/>
        <v>B</v>
      </c>
    </row>
    <row r="3264" spans="1:22" ht="29" x14ac:dyDescent="0.35">
      <c r="A3264">
        <v>3262</v>
      </c>
      <c r="B3264" s="1" t="s">
        <v>3262</v>
      </c>
      <c r="C3264" s="1" t="s">
        <v>7372</v>
      </c>
      <c r="D3264" s="13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400"/>
        <v>1.0304098360655738</v>
      </c>
      <c r="P3264" s="4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41964.315532407403</v>
      </c>
      <c r="T3264" s="9">
        <f t="shared" si="405"/>
        <v>41995.166666666672</v>
      </c>
      <c r="U3264" t="str">
        <f t="shared" si="406"/>
        <v>Nov</v>
      </c>
      <c r="V3264" t="str">
        <f t="shared" si="407"/>
        <v>B</v>
      </c>
    </row>
    <row r="3265" spans="1:22" ht="29" x14ac:dyDescent="0.35">
      <c r="A3265">
        <v>3263</v>
      </c>
      <c r="B3265" s="1" t="s">
        <v>3263</v>
      </c>
      <c r="C3265" s="1" t="s">
        <v>7373</v>
      </c>
      <c r="D3265" s="13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400"/>
        <v>1.121664</v>
      </c>
      <c r="P3265" s="4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42284.516064814816</v>
      </c>
      <c r="T3265" s="9">
        <f t="shared" si="405"/>
        <v>42307.875</v>
      </c>
      <c r="U3265" t="str">
        <f t="shared" si="406"/>
        <v>Oct</v>
      </c>
      <c r="V3265" t="str">
        <f t="shared" si="407"/>
        <v>B</v>
      </c>
    </row>
    <row r="3266" spans="1:22" ht="29" x14ac:dyDescent="0.35">
      <c r="A3266">
        <v>3264</v>
      </c>
      <c r="B3266" s="1" t="s">
        <v>3264</v>
      </c>
      <c r="C3266" s="1" t="s">
        <v>7374</v>
      </c>
      <c r="D3266" s="13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400"/>
        <v>1.03</v>
      </c>
      <c r="P3266" s="4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42016.800208333334</v>
      </c>
      <c r="T3266" s="9">
        <f t="shared" si="405"/>
        <v>42032.916666666672</v>
      </c>
      <c r="U3266" t="str">
        <f t="shared" si="406"/>
        <v>Jan</v>
      </c>
      <c r="V3266" t="str">
        <f t="shared" si="407"/>
        <v>B</v>
      </c>
    </row>
    <row r="3267" spans="1:22" ht="43.5" x14ac:dyDescent="0.35">
      <c r="A3267">
        <v>3265</v>
      </c>
      <c r="B3267" s="1" t="s">
        <v>3265</v>
      </c>
      <c r="C3267" s="1" t="s">
        <v>7375</v>
      </c>
      <c r="D3267" s="13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408">E3267/D3267</f>
        <v>1.64</v>
      </c>
      <c r="P3267" s="4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9">
        <f t="shared" ref="S3267:S3330" si="412">(((J3267/60)/60)/24)+DATE(1970,1,1)</f>
        <v>42311.711979166663</v>
      </c>
      <c r="T3267" s="9">
        <f t="shared" ref="T3267:T3330" si="413">(((I3267/60)/60)/24)+DATE(1970,1,1)</f>
        <v>42341.708333333328</v>
      </c>
      <c r="U3267" t="str">
        <f t="shared" ref="U3267:U3330" si="414">(TEXT(S3267,"mmm"))</f>
        <v>Nov</v>
      </c>
      <c r="V3267" t="str">
        <f t="shared" ref="V3267:V3330" si="415">IF(O3267&lt;1,"A",IF(O3267&lt;2,"B","C"))</f>
        <v>B</v>
      </c>
    </row>
    <row r="3268" spans="1:22" ht="43.5" x14ac:dyDescent="0.35">
      <c r="A3268">
        <v>3266</v>
      </c>
      <c r="B3268" s="1" t="s">
        <v>3266</v>
      </c>
      <c r="C3268" s="1" t="s">
        <v>7376</v>
      </c>
      <c r="D3268" s="13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408"/>
        <v>1.3128333333333333</v>
      </c>
      <c r="P3268" s="4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42136.536134259266</v>
      </c>
      <c r="T3268" s="9">
        <f t="shared" si="413"/>
        <v>42167.875</v>
      </c>
      <c r="U3268" t="str">
        <f t="shared" si="414"/>
        <v>May</v>
      </c>
      <c r="V3268" t="str">
        <f t="shared" si="415"/>
        <v>B</v>
      </c>
    </row>
    <row r="3269" spans="1:22" ht="43.5" x14ac:dyDescent="0.35">
      <c r="A3269">
        <v>3267</v>
      </c>
      <c r="B3269" s="1" t="s">
        <v>3267</v>
      </c>
      <c r="C3269" s="1" t="s">
        <v>7377</v>
      </c>
      <c r="D3269" s="13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408"/>
        <v>1.0209999999999999</v>
      </c>
      <c r="P3269" s="4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42172.757638888885</v>
      </c>
      <c r="T3269" s="9">
        <f t="shared" si="413"/>
        <v>42202.757638888885</v>
      </c>
      <c r="U3269" t="str">
        <f t="shared" si="414"/>
        <v>Jun</v>
      </c>
      <c r="V3269" t="str">
        <f t="shared" si="415"/>
        <v>B</v>
      </c>
    </row>
    <row r="3270" spans="1:22" ht="43.5" x14ac:dyDescent="0.35">
      <c r="A3270">
        <v>3268</v>
      </c>
      <c r="B3270" s="1" t="s">
        <v>3268</v>
      </c>
      <c r="C3270" s="1" t="s">
        <v>7378</v>
      </c>
      <c r="D3270" s="13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408"/>
        <v>1.28</v>
      </c>
      <c r="P3270" s="4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42590.90425925926</v>
      </c>
      <c r="T3270" s="9">
        <f t="shared" si="413"/>
        <v>42606.90425925926</v>
      </c>
      <c r="U3270" t="str">
        <f t="shared" si="414"/>
        <v>Aug</v>
      </c>
      <c r="V3270" t="str">
        <f t="shared" si="415"/>
        <v>B</v>
      </c>
    </row>
    <row r="3271" spans="1:22" ht="43.5" x14ac:dyDescent="0.35">
      <c r="A3271">
        <v>3269</v>
      </c>
      <c r="B3271" s="1" t="s">
        <v>3269</v>
      </c>
      <c r="C3271" s="1" t="s">
        <v>7379</v>
      </c>
      <c r="D3271" s="13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408"/>
        <v>1.0149999999999999</v>
      </c>
      <c r="P3271" s="4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42137.395798611105</v>
      </c>
      <c r="T3271" s="9">
        <f t="shared" si="413"/>
        <v>42171.458333333328</v>
      </c>
      <c r="U3271" t="str">
        <f t="shared" si="414"/>
        <v>May</v>
      </c>
      <c r="V3271" t="str">
        <f t="shared" si="415"/>
        <v>B</v>
      </c>
    </row>
    <row r="3272" spans="1:22" ht="58" x14ac:dyDescent="0.35">
      <c r="A3272">
        <v>3270</v>
      </c>
      <c r="B3272" s="1" t="s">
        <v>3270</v>
      </c>
      <c r="C3272" s="1" t="s">
        <v>7380</v>
      </c>
      <c r="D3272" s="13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408"/>
        <v>1.0166666666666666</v>
      </c>
      <c r="P3272" s="4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42167.533159722225</v>
      </c>
      <c r="T3272" s="9">
        <f t="shared" si="413"/>
        <v>42197.533159722225</v>
      </c>
      <c r="U3272" t="str">
        <f t="shared" si="414"/>
        <v>Jun</v>
      </c>
      <c r="V3272" t="str">
        <f t="shared" si="415"/>
        <v>B</v>
      </c>
    </row>
    <row r="3273" spans="1:22" x14ac:dyDescent="0.35">
      <c r="A3273">
        <v>3271</v>
      </c>
      <c r="B3273" s="1" t="s">
        <v>3271</v>
      </c>
      <c r="C3273" s="1" t="s">
        <v>7381</v>
      </c>
      <c r="D3273" s="1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408"/>
        <v>1.3</v>
      </c>
      <c r="P3273" s="4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41915.437210648146</v>
      </c>
      <c r="T3273" s="9">
        <f t="shared" si="413"/>
        <v>41945.478877314818</v>
      </c>
      <c r="U3273" t="str">
        <f t="shared" si="414"/>
        <v>Oct</v>
      </c>
      <c r="V3273" t="str">
        <f t="shared" si="415"/>
        <v>B</v>
      </c>
    </row>
    <row r="3274" spans="1:22" ht="43.5" x14ac:dyDescent="0.35">
      <c r="A3274">
        <v>3272</v>
      </c>
      <c r="B3274" s="1" t="s">
        <v>3272</v>
      </c>
      <c r="C3274" s="1" t="s">
        <v>7382</v>
      </c>
      <c r="D3274" s="13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408"/>
        <v>1.5443</v>
      </c>
      <c r="P3274" s="4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42284.500104166669</v>
      </c>
      <c r="T3274" s="9">
        <f t="shared" si="413"/>
        <v>42314.541770833333</v>
      </c>
      <c r="U3274" t="str">
        <f t="shared" si="414"/>
        <v>Oct</v>
      </c>
      <c r="V3274" t="str">
        <f t="shared" si="415"/>
        <v>B</v>
      </c>
    </row>
    <row r="3275" spans="1:22" ht="58" x14ac:dyDescent="0.35">
      <c r="A3275">
        <v>3273</v>
      </c>
      <c r="B3275" s="1" t="s">
        <v>3273</v>
      </c>
      <c r="C3275" s="1" t="s">
        <v>7383</v>
      </c>
      <c r="D3275" s="13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408"/>
        <v>1.0740000000000001</v>
      </c>
      <c r="P3275" s="4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42611.801412037035</v>
      </c>
      <c r="T3275" s="9">
        <f t="shared" si="413"/>
        <v>42627.791666666672</v>
      </c>
      <c r="U3275" t="str">
        <f t="shared" si="414"/>
        <v>Aug</v>
      </c>
      <c r="V3275" t="str">
        <f t="shared" si="415"/>
        <v>B</v>
      </c>
    </row>
    <row r="3276" spans="1:22" ht="43.5" x14ac:dyDescent="0.35">
      <c r="A3276">
        <v>3274</v>
      </c>
      <c r="B3276" s="1" t="s">
        <v>3274</v>
      </c>
      <c r="C3276" s="1" t="s">
        <v>7384</v>
      </c>
      <c r="D3276" s="13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408"/>
        <v>1.0132258064516129</v>
      </c>
      <c r="P3276" s="4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42400.704537037032</v>
      </c>
      <c r="T3276" s="9">
        <f t="shared" si="413"/>
        <v>42444.875</v>
      </c>
      <c r="U3276" t="str">
        <f t="shared" si="414"/>
        <v>Jan</v>
      </c>
      <c r="V3276" t="str">
        <f t="shared" si="415"/>
        <v>B</v>
      </c>
    </row>
    <row r="3277" spans="1:22" ht="43.5" x14ac:dyDescent="0.35">
      <c r="A3277">
        <v>3275</v>
      </c>
      <c r="B3277" s="1" t="s">
        <v>3275</v>
      </c>
      <c r="C3277" s="1" t="s">
        <v>7385</v>
      </c>
      <c r="D3277" s="13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408"/>
        <v>1.0027777777777778</v>
      </c>
      <c r="P3277" s="4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42017.88045138889</v>
      </c>
      <c r="T3277" s="9">
        <f t="shared" si="413"/>
        <v>42044.1875</v>
      </c>
      <c r="U3277" t="str">
        <f t="shared" si="414"/>
        <v>Jan</v>
      </c>
      <c r="V3277" t="str">
        <f t="shared" si="415"/>
        <v>B</v>
      </c>
    </row>
    <row r="3278" spans="1:22" ht="43.5" x14ac:dyDescent="0.35">
      <c r="A3278">
        <v>3276</v>
      </c>
      <c r="B3278" s="1" t="s">
        <v>3276</v>
      </c>
      <c r="C3278" s="1" t="s">
        <v>7386</v>
      </c>
      <c r="D3278" s="13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408"/>
        <v>1.1684444444444444</v>
      </c>
      <c r="P3278" s="4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42426.949988425928</v>
      </c>
      <c r="T3278" s="9">
        <f t="shared" si="413"/>
        <v>42461.165972222225</v>
      </c>
      <c r="U3278" t="str">
        <f t="shared" si="414"/>
        <v>Feb</v>
      </c>
      <c r="V3278" t="str">
        <f t="shared" si="415"/>
        <v>B</v>
      </c>
    </row>
    <row r="3279" spans="1:22" ht="58" x14ac:dyDescent="0.35">
      <c r="A3279">
        <v>3277</v>
      </c>
      <c r="B3279" s="1" t="s">
        <v>3277</v>
      </c>
      <c r="C3279" s="1" t="s">
        <v>7387</v>
      </c>
      <c r="D3279" s="13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408"/>
        <v>1.0860000000000001</v>
      </c>
      <c r="P3279" s="4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41931.682939814818</v>
      </c>
      <c r="T3279" s="9">
        <f t="shared" si="413"/>
        <v>41961.724606481483</v>
      </c>
      <c r="U3279" t="str">
        <f t="shared" si="414"/>
        <v>Oct</v>
      </c>
      <c r="V3279" t="str">
        <f t="shared" si="415"/>
        <v>B</v>
      </c>
    </row>
    <row r="3280" spans="1:22" ht="58" x14ac:dyDescent="0.35">
      <c r="A3280">
        <v>3278</v>
      </c>
      <c r="B3280" s="1" t="s">
        <v>3278</v>
      </c>
      <c r="C3280" s="1" t="s">
        <v>7388</v>
      </c>
      <c r="D3280" s="13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408"/>
        <v>1.034</v>
      </c>
      <c r="P3280" s="4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42124.848414351851</v>
      </c>
      <c r="T3280" s="9">
        <f t="shared" si="413"/>
        <v>42154.848414351851</v>
      </c>
      <c r="U3280" t="str">
        <f t="shared" si="414"/>
        <v>Apr</v>
      </c>
      <c r="V3280" t="str">
        <f t="shared" si="415"/>
        <v>B</v>
      </c>
    </row>
    <row r="3281" spans="1:22" ht="58" x14ac:dyDescent="0.35">
      <c r="A3281">
        <v>3279</v>
      </c>
      <c r="B3281" s="1" t="s">
        <v>3279</v>
      </c>
      <c r="C3281" s="1" t="s">
        <v>7389</v>
      </c>
      <c r="D3281" s="13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408"/>
        <v>1.1427586206896552</v>
      </c>
      <c r="P3281" s="4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9">
        <f t="shared" si="412"/>
        <v>42431.102534722217</v>
      </c>
      <c r="T3281" s="9">
        <f t="shared" si="413"/>
        <v>42461.06086805556</v>
      </c>
      <c r="U3281" t="str">
        <f t="shared" si="414"/>
        <v>Mar</v>
      </c>
      <c r="V3281" t="str">
        <f t="shared" si="415"/>
        <v>B</v>
      </c>
    </row>
    <row r="3282" spans="1:22" ht="58" x14ac:dyDescent="0.35">
      <c r="A3282">
        <v>3280</v>
      </c>
      <c r="B3282" s="1" t="s">
        <v>3280</v>
      </c>
      <c r="C3282" s="1" t="s">
        <v>7390</v>
      </c>
      <c r="D3282" s="13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408"/>
        <v>1.03</v>
      </c>
      <c r="P3282" s="4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42121.756921296299</v>
      </c>
      <c r="T3282" s="9">
        <f t="shared" si="413"/>
        <v>42156.208333333328</v>
      </c>
      <c r="U3282" t="str">
        <f t="shared" si="414"/>
        <v>Apr</v>
      </c>
      <c r="V3282" t="str">
        <f t="shared" si="415"/>
        <v>B</v>
      </c>
    </row>
    <row r="3283" spans="1:22" ht="29" x14ac:dyDescent="0.35">
      <c r="A3283">
        <v>3281</v>
      </c>
      <c r="B3283" s="1" t="s">
        <v>3281</v>
      </c>
      <c r="C3283" s="1" t="s">
        <v>7391</v>
      </c>
      <c r="D3283" s="1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408"/>
        <v>1.216</v>
      </c>
      <c r="P3283" s="4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9">
        <f t="shared" si="412"/>
        <v>42219.019733796296</v>
      </c>
      <c r="T3283" s="9">
        <f t="shared" si="413"/>
        <v>42249.019733796296</v>
      </c>
      <c r="U3283" t="str">
        <f t="shared" si="414"/>
        <v>Aug</v>
      </c>
      <c r="V3283" t="str">
        <f t="shared" si="415"/>
        <v>B</v>
      </c>
    </row>
    <row r="3284" spans="1:22" ht="43.5" x14ac:dyDescent="0.35">
      <c r="A3284">
        <v>3282</v>
      </c>
      <c r="B3284" s="1" t="s">
        <v>3282</v>
      </c>
      <c r="C3284" s="1" t="s">
        <v>7392</v>
      </c>
      <c r="D3284" s="13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408"/>
        <v>1.026467741935484</v>
      </c>
      <c r="P3284" s="4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9">
        <f t="shared" si="412"/>
        <v>42445.19430555556</v>
      </c>
      <c r="T3284" s="9">
        <f t="shared" si="413"/>
        <v>42489.19430555556</v>
      </c>
      <c r="U3284" t="str">
        <f t="shared" si="414"/>
        <v>Mar</v>
      </c>
      <c r="V3284" t="str">
        <f t="shared" si="415"/>
        <v>B</v>
      </c>
    </row>
    <row r="3285" spans="1:22" ht="58" x14ac:dyDescent="0.35">
      <c r="A3285">
        <v>3283</v>
      </c>
      <c r="B3285" s="1" t="s">
        <v>3283</v>
      </c>
      <c r="C3285" s="1" t="s">
        <v>7393</v>
      </c>
      <c r="D3285" s="13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408"/>
        <v>1.0475000000000001</v>
      </c>
      <c r="P3285" s="4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42379.74418981481</v>
      </c>
      <c r="T3285" s="9">
        <f t="shared" si="413"/>
        <v>42410.875</v>
      </c>
      <c r="U3285" t="str">
        <f t="shared" si="414"/>
        <v>Jan</v>
      </c>
      <c r="V3285" t="str">
        <f t="shared" si="415"/>
        <v>B</v>
      </c>
    </row>
    <row r="3286" spans="1:22" ht="43.5" x14ac:dyDescent="0.35">
      <c r="A3286">
        <v>3284</v>
      </c>
      <c r="B3286" s="1" t="s">
        <v>3284</v>
      </c>
      <c r="C3286" s="1" t="s">
        <v>7394</v>
      </c>
      <c r="D3286" s="13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408"/>
        <v>1.016</v>
      </c>
      <c r="P3286" s="4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42380.884872685187</v>
      </c>
      <c r="T3286" s="9">
        <f t="shared" si="413"/>
        <v>42398.249305555553</v>
      </c>
      <c r="U3286" t="str">
        <f t="shared" si="414"/>
        <v>Jan</v>
      </c>
      <c r="V3286" t="str">
        <f t="shared" si="415"/>
        <v>B</v>
      </c>
    </row>
    <row r="3287" spans="1:22" x14ac:dyDescent="0.35">
      <c r="A3287">
        <v>3285</v>
      </c>
      <c r="B3287" s="1" t="s">
        <v>3285</v>
      </c>
      <c r="C3287" s="1" t="s">
        <v>7395</v>
      </c>
      <c r="D3287" s="13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408"/>
        <v>1.1210242048409682</v>
      </c>
      <c r="P3287" s="4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42762.942430555559</v>
      </c>
      <c r="T3287" s="9">
        <f t="shared" si="413"/>
        <v>42794.208333333328</v>
      </c>
      <c r="U3287" t="str">
        <f t="shared" si="414"/>
        <v>Jan</v>
      </c>
      <c r="V3287" t="str">
        <f t="shared" si="415"/>
        <v>B</v>
      </c>
    </row>
    <row r="3288" spans="1:22" ht="58" x14ac:dyDescent="0.35">
      <c r="A3288">
        <v>3286</v>
      </c>
      <c r="B3288" s="1" t="s">
        <v>3286</v>
      </c>
      <c r="C3288" s="1" t="s">
        <v>7396</v>
      </c>
      <c r="D3288" s="13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408"/>
        <v>1.0176666666666667</v>
      </c>
      <c r="P3288" s="4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42567.840069444443</v>
      </c>
      <c r="T3288" s="9">
        <f t="shared" si="413"/>
        <v>42597.840069444443</v>
      </c>
      <c r="U3288" t="str">
        <f t="shared" si="414"/>
        <v>Jul</v>
      </c>
      <c r="V3288" t="str">
        <f t="shared" si="415"/>
        <v>B</v>
      </c>
    </row>
    <row r="3289" spans="1:22" ht="29" x14ac:dyDescent="0.35">
      <c r="A3289">
        <v>3287</v>
      </c>
      <c r="B3289" s="1" t="s">
        <v>3287</v>
      </c>
      <c r="C3289" s="1" t="s">
        <v>7397</v>
      </c>
      <c r="D3289" s="13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408"/>
        <v>1</v>
      </c>
      <c r="P3289" s="4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42311.750324074077</v>
      </c>
      <c r="T3289" s="9">
        <f t="shared" si="413"/>
        <v>42336.750324074077</v>
      </c>
      <c r="U3289" t="str">
        <f t="shared" si="414"/>
        <v>Nov</v>
      </c>
      <c r="V3289" t="str">
        <f t="shared" si="415"/>
        <v>B</v>
      </c>
    </row>
    <row r="3290" spans="1:22" ht="58" x14ac:dyDescent="0.35">
      <c r="A3290">
        <v>3288</v>
      </c>
      <c r="B3290" s="1" t="s">
        <v>3288</v>
      </c>
      <c r="C3290" s="1" t="s">
        <v>7398</v>
      </c>
      <c r="D3290" s="13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408"/>
        <v>1.0026489999999999</v>
      </c>
      <c r="P3290" s="4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42505.774479166663</v>
      </c>
      <c r="T3290" s="9">
        <f t="shared" si="413"/>
        <v>42541.958333333328</v>
      </c>
      <c r="U3290" t="str">
        <f t="shared" si="414"/>
        <v>May</v>
      </c>
      <c r="V3290" t="str">
        <f t="shared" si="415"/>
        <v>B</v>
      </c>
    </row>
    <row r="3291" spans="1:22" ht="58" x14ac:dyDescent="0.35">
      <c r="A3291">
        <v>3289</v>
      </c>
      <c r="B3291" s="1" t="s">
        <v>3289</v>
      </c>
      <c r="C3291" s="1" t="s">
        <v>7399</v>
      </c>
      <c r="D3291" s="13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408"/>
        <v>1.3304200000000002</v>
      </c>
      <c r="P3291" s="4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42758.368078703701</v>
      </c>
      <c r="T3291" s="9">
        <f t="shared" si="413"/>
        <v>42786.368078703701</v>
      </c>
      <c r="U3291" t="str">
        <f t="shared" si="414"/>
        <v>Jan</v>
      </c>
      <c r="V3291" t="str">
        <f t="shared" si="415"/>
        <v>B</v>
      </c>
    </row>
    <row r="3292" spans="1:22" ht="72.5" x14ac:dyDescent="0.35">
      <c r="A3292">
        <v>3290</v>
      </c>
      <c r="B3292" s="1" t="s">
        <v>3290</v>
      </c>
      <c r="C3292" s="1" t="s">
        <v>7400</v>
      </c>
      <c r="D3292" s="13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408"/>
        <v>1.212</v>
      </c>
      <c r="P3292" s="4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42775.51494212963</v>
      </c>
      <c r="T3292" s="9">
        <f t="shared" si="413"/>
        <v>42805.51494212963</v>
      </c>
      <c r="U3292" t="str">
        <f t="shared" si="414"/>
        <v>Feb</v>
      </c>
      <c r="V3292" t="str">
        <f t="shared" si="415"/>
        <v>B</v>
      </c>
    </row>
    <row r="3293" spans="1:22" ht="58" x14ac:dyDescent="0.35">
      <c r="A3293">
        <v>3291</v>
      </c>
      <c r="B3293" s="1" t="s">
        <v>3291</v>
      </c>
      <c r="C3293" s="1" t="s">
        <v>7401</v>
      </c>
      <c r="D3293" s="1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408"/>
        <v>1.1399999999999999</v>
      </c>
      <c r="P3293" s="4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42232.702546296292</v>
      </c>
      <c r="T3293" s="9">
        <f t="shared" si="413"/>
        <v>42264.165972222225</v>
      </c>
      <c r="U3293" t="str">
        <f t="shared" si="414"/>
        <v>Aug</v>
      </c>
      <c r="V3293" t="str">
        <f t="shared" si="415"/>
        <v>B</v>
      </c>
    </row>
    <row r="3294" spans="1:22" ht="43.5" x14ac:dyDescent="0.35">
      <c r="A3294">
        <v>3292</v>
      </c>
      <c r="B3294" s="1" t="s">
        <v>3292</v>
      </c>
      <c r="C3294" s="1" t="s">
        <v>7402</v>
      </c>
      <c r="D3294" s="13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408"/>
        <v>2.8613861386138613</v>
      </c>
      <c r="P3294" s="4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42282.770231481481</v>
      </c>
      <c r="T3294" s="9">
        <f t="shared" si="413"/>
        <v>42342.811898148153</v>
      </c>
      <c r="U3294" t="str">
        <f t="shared" si="414"/>
        <v>Oct</v>
      </c>
      <c r="V3294" t="str">
        <f t="shared" si="415"/>
        <v>C</v>
      </c>
    </row>
    <row r="3295" spans="1:22" ht="58" x14ac:dyDescent="0.35">
      <c r="A3295">
        <v>3293</v>
      </c>
      <c r="B3295" s="1" t="s">
        <v>3293</v>
      </c>
      <c r="C3295" s="1" t="s">
        <v>7403</v>
      </c>
      <c r="D3295" s="13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408"/>
        <v>1.7044444444444444</v>
      </c>
      <c r="P3295" s="4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42768.425370370373</v>
      </c>
      <c r="T3295" s="9">
        <f t="shared" si="413"/>
        <v>42798.425370370373</v>
      </c>
      <c r="U3295" t="str">
        <f t="shared" si="414"/>
        <v>Feb</v>
      </c>
      <c r="V3295" t="str">
        <f t="shared" si="415"/>
        <v>B</v>
      </c>
    </row>
    <row r="3296" spans="1:22" ht="43.5" x14ac:dyDescent="0.35">
      <c r="A3296">
        <v>3294</v>
      </c>
      <c r="B3296" s="1" t="s">
        <v>3294</v>
      </c>
      <c r="C3296" s="1" t="s">
        <v>7404</v>
      </c>
      <c r="D3296" s="13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408"/>
        <v>1.1833333333333333</v>
      </c>
      <c r="P3296" s="4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42141.541134259256</v>
      </c>
      <c r="T3296" s="9">
        <f t="shared" si="413"/>
        <v>42171.541134259256</v>
      </c>
      <c r="U3296" t="str">
        <f t="shared" si="414"/>
        <v>May</v>
      </c>
      <c r="V3296" t="str">
        <f t="shared" si="415"/>
        <v>B</v>
      </c>
    </row>
    <row r="3297" spans="1:22" ht="43.5" x14ac:dyDescent="0.35">
      <c r="A3297">
        <v>3295</v>
      </c>
      <c r="B3297" s="1" t="s">
        <v>3295</v>
      </c>
      <c r="C3297" s="1" t="s">
        <v>7405</v>
      </c>
      <c r="D3297" s="13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408"/>
        <v>1.0285857142857142</v>
      </c>
      <c r="P3297" s="4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42609.442465277782</v>
      </c>
      <c r="T3297" s="9">
        <f t="shared" si="413"/>
        <v>42639.442465277782</v>
      </c>
      <c r="U3297" t="str">
        <f t="shared" si="414"/>
        <v>Aug</v>
      </c>
      <c r="V3297" t="str">
        <f t="shared" si="415"/>
        <v>B</v>
      </c>
    </row>
    <row r="3298" spans="1:22" ht="43.5" x14ac:dyDescent="0.35">
      <c r="A3298">
        <v>3296</v>
      </c>
      <c r="B3298" s="1" t="s">
        <v>3296</v>
      </c>
      <c r="C3298" s="1" t="s">
        <v>7406</v>
      </c>
      <c r="D3298" s="13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408"/>
        <v>1.4406666666666668</v>
      </c>
      <c r="P3298" s="4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42309.756620370375</v>
      </c>
      <c r="T3298" s="9">
        <f t="shared" si="413"/>
        <v>42330.916666666672</v>
      </c>
      <c r="U3298" t="str">
        <f t="shared" si="414"/>
        <v>Nov</v>
      </c>
      <c r="V3298" t="str">
        <f t="shared" si="415"/>
        <v>B</v>
      </c>
    </row>
    <row r="3299" spans="1:22" ht="43.5" x14ac:dyDescent="0.35">
      <c r="A3299">
        <v>3297</v>
      </c>
      <c r="B3299" s="1" t="s">
        <v>3297</v>
      </c>
      <c r="C3299" s="1" t="s">
        <v>7407</v>
      </c>
      <c r="D3299" s="13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408"/>
        <v>1.0007272727272727</v>
      </c>
      <c r="P3299" s="4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42193.771481481483</v>
      </c>
      <c r="T3299" s="9">
        <f t="shared" si="413"/>
        <v>42212.957638888889</v>
      </c>
      <c r="U3299" t="str">
        <f t="shared" si="414"/>
        <v>Jul</v>
      </c>
      <c r="V3299" t="str">
        <f t="shared" si="415"/>
        <v>B</v>
      </c>
    </row>
    <row r="3300" spans="1:22" ht="43.5" x14ac:dyDescent="0.35">
      <c r="A3300">
        <v>3298</v>
      </c>
      <c r="B3300" s="1" t="s">
        <v>3298</v>
      </c>
      <c r="C3300" s="1" t="s">
        <v>7408</v>
      </c>
      <c r="D3300" s="13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408"/>
        <v>1.0173000000000001</v>
      </c>
      <c r="P3300" s="4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42239.957962962959</v>
      </c>
      <c r="T3300" s="9">
        <f t="shared" si="413"/>
        <v>42260</v>
      </c>
      <c r="U3300" t="str">
        <f t="shared" si="414"/>
        <v>Aug</v>
      </c>
      <c r="V3300" t="str">
        <f t="shared" si="415"/>
        <v>B</v>
      </c>
    </row>
    <row r="3301" spans="1:22" ht="43.5" x14ac:dyDescent="0.35">
      <c r="A3301">
        <v>3299</v>
      </c>
      <c r="B3301" s="1" t="s">
        <v>3299</v>
      </c>
      <c r="C3301" s="1" t="s">
        <v>7409</v>
      </c>
      <c r="D3301" s="13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408"/>
        <v>1.1619999999999999</v>
      </c>
      <c r="P3301" s="4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42261.917395833334</v>
      </c>
      <c r="T3301" s="9">
        <f t="shared" si="413"/>
        <v>42291.917395833334</v>
      </c>
      <c r="U3301" t="str">
        <f t="shared" si="414"/>
        <v>Sep</v>
      </c>
      <c r="V3301" t="str">
        <f t="shared" si="415"/>
        <v>B</v>
      </c>
    </row>
    <row r="3302" spans="1:22" ht="43.5" x14ac:dyDescent="0.35">
      <c r="A3302">
        <v>3300</v>
      </c>
      <c r="B3302" s="1" t="s">
        <v>3300</v>
      </c>
      <c r="C3302" s="1" t="s">
        <v>7410</v>
      </c>
      <c r="D3302" s="13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408"/>
        <v>1.3616666666666666</v>
      </c>
      <c r="P3302" s="4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42102.743773148148</v>
      </c>
      <c r="T3302" s="9">
        <f t="shared" si="413"/>
        <v>42123.743773148148</v>
      </c>
      <c r="U3302" t="str">
        <f t="shared" si="414"/>
        <v>Apr</v>
      </c>
      <c r="V3302" t="str">
        <f t="shared" si="415"/>
        <v>B</v>
      </c>
    </row>
    <row r="3303" spans="1:22" ht="43.5" x14ac:dyDescent="0.35">
      <c r="A3303">
        <v>3301</v>
      </c>
      <c r="B3303" s="1" t="s">
        <v>3301</v>
      </c>
      <c r="C3303" s="1" t="s">
        <v>7411</v>
      </c>
      <c r="D3303" s="1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408"/>
        <v>1.3346666666666667</v>
      </c>
      <c r="P3303" s="4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42538.73583333334</v>
      </c>
      <c r="T3303" s="9">
        <f t="shared" si="413"/>
        <v>42583.290972222225</v>
      </c>
      <c r="U3303" t="str">
        <f t="shared" si="414"/>
        <v>Jun</v>
      </c>
      <c r="V3303" t="str">
        <f t="shared" si="415"/>
        <v>B</v>
      </c>
    </row>
    <row r="3304" spans="1:22" x14ac:dyDescent="0.35">
      <c r="A3304">
        <v>3302</v>
      </c>
      <c r="B3304" s="1" t="s">
        <v>3302</v>
      </c>
      <c r="C3304" s="1" t="s">
        <v>7412</v>
      </c>
      <c r="D3304" s="13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408"/>
        <v>1.0339285714285715</v>
      </c>
      <c r="P3304" s="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42681.35157407407</v>
      </c>
      <c r="T3304" s="9">
        <f t="shared" si="413"/>
        <v>42711.35157407407</v>
      </c>
      <c r="U3304" t="str">
        <f t="shared" si="414"/>
        <v>Nov</v>
      </c>
      <c r="V3304" t="str">
        <f t="shared" si="415"/>
        <v>B</v>
      </c>
    </row>
    <row r="3305" spans="1:22" ht="43.5" x14ac:dyDescent="0.35">
      <c r="A3305">
        <v>3303</v>
      </c>
      <c r="B3305" s="1" t="s">
        <v>3303</v>
      </c>
      <c r="C3305" s="1" t="s">
        <v>7413</v>
      </c>
      <c r="D3305" s="13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408"/>
        <v>1.1588888888888889</v>
      </c>
      <c r="P3305" s="4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42056.65143518518</v>
      </c>
      <c r="T3305" s="9">
        <f t="shared" si="413"/>
        <v>42091.609768518523</v>
      </c>
      <c r="U3305" t="str">
        <f t="shared" si="414"/>
        <v>Feb</v>
      </c>
      <c r="V3305" t="str">
        <f t="shared" si="415"/>
        <v>B</v>
      </c>
    </row>
    <row r="3306" spans="1:22" ht="43.5" x14ac:dyDescent="0.35">
      <c r="A3306">
        <v>3304</v>
      </c>
      <c r="B3306" s="1" t="s">
        <v>3304</v>
      </c>
      <c r="C3306" s="1" t="s">
        <v>7414</v>
      </c>
      <c r="D3306" s="13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408"/>
        <v>1.0451666666666666</v>
      </c>
      <c r="P3306" s="4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42696.624444444446</v>
      </c>
      <c r="T3306" s="9">
        <f t="shared" si="413"/>
        <v>42726.624444444446</v>
      </c>
      <c r="U3306" t="str">
        <f t="shared" si="414"/>
        <v>Nov</v>
      </c>
      <c r="V3306" t="str">
        <f t="shared" si="415"/>
        <v>B</v>
      </c>
    </row>
    <row r="3307" spans="1:22" ht="43.5" x14ac:dyDescent="0.35">
      <c r="A3307">
        <v>3305</v>
      </c>
      <c r="B3307" s="1" t="s">
        <v>3305</v>
      </c>
      <c r="C3307" s="1" t="s">
        <v>7415</v>
      </c>
      <c r="D3307" s="13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408"/>
        <v>1.0202500000000001</v>
      </c>
      <c r="P3307" s="4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42186.855879629627</v>
      </c>
      <c r="T3307" s="9">
        <f t="shared" si="413"/>
        <v>42216.855879629627</v>
      </c>
      <c r="U3307" t="str">
        <f t="shared" si="414"/>
        <v>Jul</v>
      </c>
      <c r="V3307" t="str">
        <f t="shared" si="415"/>
        <v>B</v>
      </c>
    </row>
    <row r="3308" spans="1:22" ht="58" x14ac:dyDescent="0.35">
      <c r="A3308">
        <v>3306</v>
      </c>
      <c r="B3308" s="1" t="s">
        <v>3306</v>
      </c>
      <c r="C3308" s="1" t="s">
        <v>7416</v>
      </c>
      <c r="D3308" s="13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408"/>
        <v>1.7533333333333334</v>
      </c>
      <c r="P3308" s="4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42493.219236111108</v>
      </c>
      <c r="T3308" s="9">
        <f t="shared" si="413"/>
        <v>42531.125</v>
      </c>
      <c r="U3308" t="str">
        <f t="shared" si="414"/>
        <v>May</v>
      </c>
      <c r="V3308" t="str">
        <f t="shared" si="415"/>
        <v>B</v>
      </c>
    </row>
    <row r="3309" spans="1:22" ht="43.5" x14ac:dyDescent="0.35">
      <c r="A3309">
        <v>3307</v>
      </c>
      <c r="B3309" s="1" t="s">
        <v>3307</v>
      </c>
      <c r="C3309" s="1" t="s">
        <v>7417</v>
      </c>
      <c r="D3309" s="13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408"/>
        <v>1.0668</v>
      </c>
      <c r="P3309" s="4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9">
        <f t="shared" si="412"/>
        <v>42475.057164351849</v>
      </c>
      <c r="T3309" s="9">
        <f t="shared" si="413"/>
        <v>42505.057164351849</v>
      </c>
      <c r="U3309" t="str">
        <f t="shared" si="414"/>
        <v>Apr</v>
      </c>
      <c r="V3309" t="str">
        <f t="shared" si="415"/>
        <v>B</v>
      </c>
    </row>
    <row r="3310" spans="1:22" ht="43.5" x14ac:dyDescent="0.35">
      <c r="A3310">
        <v>3308</v>
      </c>
      <c r="B3310" s="1" t="s">
        <v>3308</v>
      </c>
      <c r="C3310" s="1" t="s">
        <v>7418</v>
      </c>
      <c r="D3310" s="13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408"/>
        <v>1.2228571428571429</v>
      </c>
      <c r="P3310" s="4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42452.876909722225</v>
      </c>
      <c r="T3310" s="9">
        <f t="shared" si="413"/>
        <v>42473.876909722225</v>
      </c>
      <c r="U3310" t="str">
        <f t="shared" si="414"/>
        <v>Mar</v>
      </c>
      <c r="V3310" t="str">
        <f t="shared" si="415"/>
        <v>B</v>
      </c>
    </row>
    <row r="3311" spans="1:22" ht="29" x14ac:dyDescent="0.35">
      <c r="A3311">
        <v>3309</v>
      </c>
      <c r="B3311" s="1" t="s">
        <v>3309</v>
      </c>
      <c r="C3311" s="1" t="s">
        <v>7419</v>
      </c>
      <c r="D3311" s="13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408"/>
        <v>1.5942857142857143</v>
      </c>
      <c r="P3311" s="4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42628.650208333333</v>
      </c>
      <c r="T3311" s="9">
        <f t="shared" si="413"/>
        <v>42659.650208333333</v>
      </c>
      <c r="U3311" t="str">
        <f t="shared" si="414"/>
        <v>Sep</v>
      </c>
      <c r="V3311" t="str">
        <f t="shared" si="415"/>
        <v>B</v>
      </c>
    </row>
    <row r="3312" spans="1:22" ht="29" x14ac:dyDescent="0.35">
      <c r="A3312">
        <v>3310</v>
      </c>
      <c r="B3312" s="1" t="s">
        <v>3310</v>
      </c>
      <c r="C3312" s="1" t="s">
        <v>7420</v>
      </c>
      <c r="D3312" s="13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408"/>
        <v>1.0007692307692309</v>
      </c>
      <c r="P3312" s="4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42253.928530092591</v>
      </c>
      <c r="T3312" s="9">
        <f t="shared" si="413"/>
        <v>42283.928530092591</v>
      </c>
      <c r="U3312" t="str">
        <f t="shared" si="414"/>
        <v>Sep</v>
      </c>
      <c r="V3312" t="str">
        <f t="shared" si="415"/>
        <v>B</v>
      </c>
    </row>
    <row r="3313" spans="1:22" ht="43.5" x14ac:dyDescent="0.35">
      <c r="A3313">
        <v>3311</v>
      </c>
      <c r="B3313" s="1" t="s">
        <v>3311</v>
      </c>
      <c r="C3313" s="1" t="s">
        <v>7421</v>
      </c>
      <c r="D3313" s="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408"/>
        <v>1.0984</v>
      </c>
      <c r="P3313" s="4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42264.29178240741</v>
      </c>
      <c r="T3313" s="9">
        <f t="shared" si="413"/>
        <v>42294.29178240741</v>
      </c>
      <c r="U3313" t="str">
        <f t="shared" si="414"/>
        <v>Sep</v>
      </c>
      <c r="V3313" t="str">
        <f t="shared" si="415"/>
        <v>B</v>
      </c>
    </row>
    <row r="3314" spans="1:22" ht="43.5" x14ac:dyDescent="0.35">
      <c r="A3314">
        <v>3312</v>
      </c>
      <c r="B3314" s="1" t="s">
        <v>3312</v>
      </c>
      <c r="C3314" s="1" t="s">
        <v>7422</v>
      </c>
      <c r="D3314" s="13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408"/>
        <v>1.0004</v>
      </c>
      <c r="P3314" s="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42664.809560185182</v>
      </c>
      <c r="T3314" s="9">
        <f t="shared" si="413"/>
        <v>42685.916666666672</v>
      </c>
      <c r="U3314" t="str">
        <f t="shared" si="414"/>
        <v>Oct</v>
      </c>
      <c r="V3314" t="str">
        <f t="shared" si="415"/>
        <v>B</v>
      </c>
    </row>
    <row r="3315" spans="1:22" ht="43.5" x14ac:dyDescent="0.35">
      <c r="A3315">
        <v>3313</v>
      </c>
      <c r="B3315" s="1" t="s">
        <v>3313</v>
      </c>
      <c r="C3315" s="1" t="s">
        <v>7423</v>
      </c>
      <c r="D3315" s="13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408"/>
        <v>1.1605000000000001</v>
      </c>
      <c r="P3315" s="4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42382.244409722218</v>
      </c>
      <c r="T3315" s="9">
        <f t="shared" si="413"/>
        <v>42396.041666666672</v>
      </c>
      <c r="U3315" t="str">
        <f t="shared" si="414"/>
        <v>Jan</v>
      </c>
      <c r="V3315" t="str">
        <f t="shared" si="415"/>
        <v>B</v>
      </c>
    </row>
    <row r="3316" spans="1:22" ht="43.5" x14ac:dyDescent="0.35">
      <c r="A3316">
        <v>3314</v>
      </c>
      <c r="B3316" s="1" t="s">
        <v>3314</v>
      </c>
      <c r="C3316" s="1" t="s">
        <v>7424</v>
      </c>
      <c r="D3316" s="13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408"/>
        <v>2.1074999999999999</v>
      </c>
      <c r="P3316" s="4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42105.267488425925</v>
      </c>
      <c r="T3316" s="9">
        <f t="shared" si="413"/>
        <v>42132.836805555555</v>
      </c>
      <c r="U3316" t="str">
        <f t="shared" si="414"/>
        <v>Apr</v>
      </c>
      <c r="V3316" t="str">
        <f t="shared" si="415"/>
        <v>C</v>
      </c>
    </row>
    <row r="3317" spans="1:22" ht="43.5" x14ac:dyDescent="0.35">
      <c r="A3317">
        <v>3315</v>
      </c>
      <c r="B3317" s="1" t="s">
        <v>3315</v>
      </c>
      <c r="C3317" s="1" t="s">
        <v>7425</v>
      </c>
      <c r="D3317" s="13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408"/>
        <v>1.1000000000000001</v>
      </c>
      <c r="P3317" s="4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42466.303715277783</v>
      </c>
      <c r="T3317" s="9">
        <f t="shared" si="413"/>
        <v>42496.303715277783</v>
      </c>
      <c r="U3317" t="str">
        <f t="shared" si="414"/>
        <v>Apr</v>
      </c>
      <c r="V3317" t="str">
        <f t="shared" si="415"/>
        <v>B</v>
      </c>
    </row>
    <row r="3318" spans="1:22" ht="72.5" x14ac:dyDescent="0.35">
      <c r="A3318">
        <v>3316</v>
      </c>
      <c r="B3318" s="1" t="s">
        <v>3316</v>
      </c>
      <c r="C3318" s="1" t="s">
        <v>7426</v>
      </c>
      <c r="D3318" s="13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408"/>
        <v>1.0008673425918038</v>
      </c>
      <c r="P3318" s="4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41826.871238425927</v>
      </c>
      <c r="T3318" s="9">
        <f t="shared" si="413"/>
        <v>41859.57916666667</v>
      </c>
      <c r="U3318" t="str">
        <f t="shared" si="414"/>
        <v>Jul</v>
      </c>
      <c r="V3318" t="str">
        <f t="shared" si="415"/>
        <v>B</v>
      </c>
    </row>
    <row r="3319" spans="1:22" ht="43.5" x14ac:dyDescent="0.35">
      <c r="A3319">
        <v>3317</v>
      </c>
      <c r="B3319" s="1" t="s">
        <v>3317</v>
      </c>
      <c r="C3319" s="1" t="s">
        <v>7427</v>
      </c>
      <c r="D3319" s="13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408"/>
        <v>1.0619047619047619</v>
      </c>
      <c r="P3319" s="4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9">
        <f t="shared" si="412"/>
        <v>42499.039629629624</v>
      </c>
      <c r="T3319" s="9">
        <f t="shared" si="413"/>
        <v>42529.039629629624</v>
      </c>
      <c r="U3319" t="str">
        <f t="shared" si="414"/>
        <v>May</v>
      </c>
      <c r="V3319" t="str">
        <f t="shared" si="415"/>
        <v>B</v>
      </c>
    </row>
    <row r="3320" spans="1:22" ht="29" x14ac:dyDescent="0.35">
      <c r="A3320">
        <v>3318</v>
      </c>
      <c r="B3320" s="1" t="s">
        <v>3318</v>
      </c>
      <c r="C3320" s="1" t="s">
        <v>7428</v>
      </c>
      <c r="D3320" s="13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408"/>
        <v>1.256</v>
      </c>
      <c r="P3320" s="4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42431.302002314813</v>
      </c>
      <c r="T3320" s="9">
        <f t="shared" si="413"/>
        <v>42471.104166666672</v>
      </c>
      <c r="U3320" t="str">
        <f t="shared" si="414"/>
        <v>Mar</v>
      </c>
      <c r="V3320" t="str">
        <f t="shared" si="415"/>
        <v>B</v>
      </c>
    </row>
    <row r="3321" spans="1:22" ht="58" x14ac:dyDescent="0.35">
      <c r="A3321">
        <v>3319</v>
      </c>
      <c r="B3321" s="1" t="s">
        <v>3319</v>
      </c>
      <c r="C3321" s="1" t="s">
        <v>7429</v>
      </c>
      <c r="D3321" s="13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408"/>
        <v>1.08</v>
      </c>
      <c r="P3321" s="4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41990.585486111115</v>
      </c>
      <c r="T3321" s="9">
        <f t="shared" si="413"/>
        <v>42035.585486111115</v>
      </c>
      <c r="U3321" t="str">
        <f t="shared" si="414"/>
        <v>Dec</v>
      </c>
      <c r="V3321" t="str">
        <f t="shared" si="415"/>
        <v>B</v>
      </c>
    </row>
    <row r="3322" spans="1:22" ht="43.5" x14ac:dyDescent="0.35">
      <c r="A3322">
        <v>3320</v>
      </c>
      <c r="B3322" s="1" t="s">
        <v>3320</v>
      </c>
      <c r="C3322" s="1" t="s">
        <v>7430</v>
      </c>
      <c r="D3322" s="13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408"/>
        <v>1.01</v>
      </c>
      <c r="P3322" s="4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9">
        <f t="shared" si="412"/>
        <v>42513.045798611114</v>
      </c>
      <c r="T3322" s="9">
        <f t="shared" si="413"/>
        <v>42543.045798611114</v>
      </c>
      <c r="U3322" t="str">
        <f t="shared" si="414"/>
        <v>May</v>
      </c>
      <c r="V3322" t="str">
        <f t="shared" si="415"/>
        <v>B</v>
      </c>
    </row>
    <row r="3323" spans="1:22" ht="58" x14ac:dyDescent="0.35">
      <c r="A3323">
        <v>3321</v>
      </c>
      <c r="B3323" s="1" t="s">
        <v>3321</v>
      </c>
      <c r="C3323" s="1" t="s">
        <v>7431</v>
      </c>
      <c r="D3323" s="1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408"/>
        <v>1.0740000000000001</v>
      </c>
      <c r="P3323" s="4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41914.100289351853</v>
      </c>
      <c r="T3323" s="9">
        <f t="shared" si="413"/>
        <v>41928.165972222225</v>
      </c>
      <c r="U3323" t="str">
        <f t="shared" si="414"/>
        <v>Oct</v>
      </c>
      <c r="V3323" t="str">
        <f t="shared" si="415"/>
        <v>B</v>
      </c>
    </row>
    <row r="3324" spans="1:22" ht="43.5" x14ac:dyDescent="0.35">
      <c r="A3324">
        <v>3322</v>
      </c>
      <c r="B3324" s="1" t="s">
        <v>3322</v>
      </c>
      <c r="C3324" s="1" t="s">
        <v>7432</v>
      </c>
      <c r="D3324" s="13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408"/>
        <v>1.0151515151515151</v>
      </c>
      <c r="P3324" s="4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9">
        <f t="shared" si="412"/>
        <v>42521.010370370372</v>
      </c>
      <c r="T3324" s="9">
        <f t="shared" si="413"/>
        <v>42543.163194444445</v>
      </c>
      <c r="U3324" t="str">
        <f t="shared" si="414"/>
        <v>May</v>
      </c>
      <c r="V3324" t="str">
        <f t="shared" si="415"/>
        <v>B</v>
      </c>
    </row>
    <row r="3325" spans="1:22" ht="43.5" x14ac:dyDescent="0.35">
      <c r="A3325">
        <v>3323</v>
      </c>
      <c r="B3325" s="1" t="s">
        <v>3323</v>
      </c>
      <c r="C3325" s="1" t="s">
        <v>7433</v>
      </c>
      <c r="D3325" s="13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408"/>
        <v>1.2589999999999999</v>
      </c>
      <c r="P3325" s="4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42608.36583333333</v>
      </c>
      <c r="T3325" s="9">
        <f t="shared" si="413"/>
        <v>42638.36583333333</v>
      </c>
      <c r="U3325" t="str">
        <f t="shared" si="414"/>
        <v>Aug</v>
      </c>
      <c r="V3325" t="str">
        <f t="shared" si="415"/>
        <v>B</v>
      </c>
    </row>
    <row r="3326" spans="1:22" ht="43.5" x14ac:dyDescent="0.35">
      <c r="A3326">
        <v>3324</v>
      </c>
      <c r="B3326" s="1" t="s">
        <v>3324</v>
      </c>
      <c r="C3326" s="1" t="s">
        <v>7434</v>
      </c>
      <c r="D3326" s="13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408"/>
        <v>1.0166666666666666</v>
      </c>
      <c r="P3326" s="4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42512.58321759259</v>
      </c>
      <c r="T3326" s="9">
        <f t="shared" si="413"/>
        <v>42526.58321759259</v>
      </c>
      <c r="U3326" t="str">
        <f t="shared" si="414"/>
        <v>May</v>
      </c>
      <c r="V3326" t="str">
        <f t="shared" si="415"/>
        <v>B</v>
      </c>
    </row>
    <row r="3327" spans="1:22" ht="43.5" x14ac:dyDescent="0.35">
      <c r="A3327">
        <v>3325</v>
      </c>
      <c r="B3327" s="1" t="s">
        <v>3325</v>
      </c>
      <c r="C3327" s="1" t="s">
        <v>7435</v>
      </c>
      <c r="D3327" s="13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408"/>
        <v>1.125</v>
      </c>
      <c r="P3327" s="4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42064.785613425927</v>
      </c>
      <c r="T3327" s="9">
        <f t="shared" si="413"/>
        <v>42099.743946759263</v>
      </c>
      <c r="U3327" t="str">
        <f t="shared" si="414"/>
        <v>Mar</v>
      </c>
      <c r="V3327" t="str">
        <f t="shared" si="415"/>
        <v>B</v>
      </c>
    </row>
    <row r="3328" spans="1:22" ht="43.5" x14ac:dyDescent="0.35">
      <c r="A3328">
        <v>3326</v>
      </c>
      <c r="B3328" s="1" t="s">
        <v>3326</v>
      </c>
      <c r="C3328" s="1" t="s">
        <v>7436</v>
      </c>
      <c r="D3328" s="13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408"/>
        <v>1.0137499999999999</v>
      </c>
      <c r="P3328" s="4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42041.714178240742</v>
      </c>
      <c r="T3328" s="9">
        <f t="shared" si="413"/>
        <v>42071.67251157407</v>
      </c>
      <c r="U3328" t="str">
        <f t="shared" si="414"/>
        <v>Feb</v>
      </c>
      <c r="V3328" t="str">
        <f t="shared" si="415"/>
        <v>B</v>
      </c>
    </row>
    <row r="3329" spans="1:22" ht="43.5" x14ac:dyDescent="0.35">
      <c r="A3329">
        <v>3327</v>
      </c>
      <c r="B3329" s="1" t="s">
        <v>3327</v>
      </c>
      <c r="C3329" s="1" t="s">
        <v>7437</v>
      </c>
      <c r="D3329" s="13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408"/>
        <v>1.0125</v>
      </c>
      <c r="P3329" s="4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42468.374606481477</v>
      </c>
      <c r="T3329" s="9">
        <f t="shared" si="413"/>
        <v>42498.374606481477</v>
      </c>
      <c r="U3329" t="str">
        <f t="shared" si="414"/>
        <v>Apr</v>
      </c>
      <c r="V3329" t="str">
        <f t="shared" si="415"/>
        <v>B</v>
      </c>
    </row>
    <row r="3330" spans="1:22" ht="43.5" x14ac:dyDescent="0.35">
      <c r="A3330">
        <v>3328</v>
      </c>
      <c r="B3330" s="1" t="s">
        <v>3328</v>
      </c>
      <c r="C3330" s="1" t="s">
        <v>7438</v>
      </c>
      <c r="D3330" s="13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408"/>
        <v>1.4638888888888888</v>
      </c>
      <c r="P3330" s="4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41822.57503472222</v>
      </c>
      <c r="T3330" s="9">
        <f t="shared" si="413"/>
        <v>41825.041666666664</v>
      </c>
      <c r="U3330" t="str">
        <f t="shared" si="414"/>
        <v>Jul</v>
      </c>
      <c r="V3330" t="str">
        <f t="shared" si="415"/>
        <v>B</v>
      </c>
    </row>
    <row r="3331" spans="1:22" ht="43.5" x14ac:dyDescent="0.35">
      <c r="A3331">
        <v>3329</v>
      </c>
      <c r="B3331" s="1" t="s">
        <v>3329</v>
      </c>
      <c r="C3331" s="1" t="s">
        <v>7439</v>
      </c>
      <c r="D3331" s="13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416">E3331/D3331</f>
        <v>1.1679999999999999</v>
      </c>
      <c r="P3331" s="4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9">
        <f t="shared" ref="S3331:S3394" si="420">(((J3331/60)/60)/24)+DATE(1970,1,1)</f>
        <v>41837.323009259257</v>
      </c>
      <c r="T3331" s="9">
        <f t="shared" ref="T3331:T3394" si="421">(((I3331/60)/60)/24)+DATE(1970,1,1)</f>
        <v>41847.958333333336</v>
      </c>
      <c r="U3331" t="str">
        <f t="shared" ref="U3331:U3394" si="422">(TEXT(S3331,"mmm"))</f>
        <v>Jul</v>
      </c>
      <c r="V3331" t="str">
        <f t="shared" ref="V3331:V3394" si="423">IF(O3331&lt;1,"A",IF(O3331&lt;2,"B","C"))</f>
        <v>B</v>
      </c>
    </row>
    <row r="3332" spans="1:22" ht="43.5" x14ac:dyDescent="0.35">
      <c r="A3332">
        <v>3330</v>
      </c>
      <c r="B3332" s="1" t="s">
        <v>3330</v>
      </c>
      <c r="C3332" s="1" t="s">
        <v>7440</v>
      </c>
      <c r="D3332" s="13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416"/>
        <v>1.0626666666666666</v>
      </c>
      <c r="P3332" s="4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42065.887361111112</v>
      </c>
      <c r="T3332" s="9">
        <f t="shared" si="421"/>
        <v>42095.845694444448</v>
      </c>
      <c r="U3332" t="str">
        <f t="shared" si="422"/>
        <v>Mar</v>
      </c>
      <c r="V3332" t="str">
        <f t="shared" si="423"/>
        <v>B</v>
      </c>
    </row>
    <row r="3333" spans="1:22" ht="43.5" x14ac:dyDescent="0.35">
      <c r="A3333">
        <v>3331</v>
      </c>
      <c r="B3333" s="1" t="s">
        <v>3331</v>
      </c>
      <c r="C3333" s="1" t="s">
        <v>7441</v>
      </c>
      <c r="D3333" s="1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416"/>
        <v>1.0451999999999999</v>
      </c>
      <c r="P3333" s="4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42248.697754629626</v>
      </c>
      <c r="T3333" s="9">
        <f t="shared" si="421"/>
        <v>42283.697754629626</v>
      </c>
      <c r="U3333" t="str">
        <f t="shared" si="422"/>
        <v>Sep</v>
      </c>
      <c r="V3333" t="str">
        <f t="shared" si="423"/>
        <v>B</v>
      </c>
    </row>
    <row r="3334" spans="1:22" ht="43.5" x14ac:dyDescent="0.35">
      <c r="A3334">
        <v>3332</v>
      </c>
      <c r="B3334" s="1" t="s">
        <v>3332</v>
      </c>
      <c r="C3334" s="1" t="s">
        <v>7442</v>
      </c>
      <c r="D3334" s="13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416"/>
        <v>1</v>
      </c>
      <c r="P3334" s="4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41809.860300925924</v>
      </c>
      <c r="T3334" s="9">
        <f t="shared" si="421"/>
        <v>41839.860300925924</v>
      </c>
      <c r="U3334" t="str">
        <f t="shared" si="422"/>
        <v>Jun</v>
      </c>
      <c r="V3334" t="str">
        <f t="shared" si="423"/>
        <v>B</v>
      </c>
    </row>
    <row r="3335" spans="1:22" ht="43.5" x14ac:dyDescent="0.35">
      <c r="A3335">
        <v>3333</v>
      </c>
      <c r="B3335" s="1" t="s">
        <v>3333</v>
      </c>
      <c r="C3335" s="1" t="s">
        <v>7443</v>
      </c>
      <c r="D3335" s="13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416"/>
        <v>1.0457142857142858</v>
      </c>
      <c r="P3335" s="4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42148.676851851851</v>
      </c>
      <c r="T3335" s="9">
        <f t="shared" si="421"/>
        <v>42170.676851851851</v>
      </c>
      <c r="U3335" t="str">
        <f t="shared" si="422"/>
        <v>May</v>
      </c>
      <c r="V3335" t="str">
        <f t="shared" si="423"/>
        <v>B</v>
      </c>
    </row>
    <row r="3336" spans="1:22" ht="29" x14ac:dyDescent="0.35">
      <c r="A3336">
        <v>3334</v>
      </c>
      <c r="B3336" s="1" t="s">
        <v>3334</v>
      </c>
      <c r="C3336" s="1" t="s">
        <v>7444</v>
      </c>
      <c r="D3336" s="13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416"/>
        <v>1.3862051149573753</v>
      </c>
      <c r="P3336" s="4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42185.521087962959</v>
      </c>
      <c r="T3336" s="9">
        <f t="shared" si="421"/>
        <v>42215.521087962959</v>
      </c>
      <c r="U3336" t="str">
        <f t="shared" si="422"/>
        <v>Jun</v>
      </c>
      <c r="V3336" t="str">
        <f t="shared" si="423"/>
        <v>B</v>
      </c>
    </row>
    <row r="3337" spans="1:22" ht="58" x14ac:dyDescent="0.35">
      <c r="A3337">
        <v>3335</v>
      </c>
      <c r="B3337" s="1" t="s">
        <v>3335</v>
      </c>
      <c r="C3337" s="1" t="s">
        <v>7445</v>
      </c>
      <c r="D3337" s="13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416"/>
        <v>1.0032000000000001</v>
      </c>
      <c r="P3337" s="4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41827.674143518518</v>
      </c>
      <c r="T3337" s="9">
        <f t="shared" si="421"/>
        <v>41854.958333333336</v>
      </c>
      <c r="U3337" t="str">
        <f t="shared" si="422"/>
        <v>Jul</v>
      </c>
      <c r="V3337" t="str">
        <f t="shared" si="423"/>
        <v>B</v>
      </c>
    </row>
    <row r="3338" spans="1:22" ht="43.5" x14ac:dyDescent="0.35">
      <c r="A3338">
        <v>3336</v>
      </c>
      <c r="B3338" s="1" t="s">
        <v>3336</v>
      </c>
      <c r="C3338" s="1" t="s">
        <v>7446</v>
      </c>
      <c r="D3338" s="13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416"/>
        <v>1</v>
      </c>
      <c r="P3338" s="4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42437.398680555561</v>
      </c>
      <c r="T3338" s="9">
        <f t="shared" si="421"/>
        <v>42465.35701388889</v>
      </c>
      <c r="U3338" t="str">
        <f t="shared" si="422"/>
        <v>Mar</v>
      </c>
      <c r="V3338" t="str">
        <f t="shared" si="423"/>
        <v>B</v>
      </c>
    </row>
    <row r="3339" spans="1:22" ht="43.5" x14ac:dyDescent="0.35">
      <c r="A3339">
        <v>3337</v>
      </c>
      <c r="B3339" s="1" t="s">
        <v>3337</v>
      </c>
      <c r="C3339" s="1" t="s">
        <v>7447</v>
      </c>
      <c r="D3339" s="13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416"/>
        <v>1.1020000000000001</v>
      </c>
      <c r="P3339" s="4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41901.282025462962</v>
      </c>
      <c r="T3339" s="9">
        <f t="shared" si="421"/>
        <v>41922.875</v>
      </c>
      <c r="U3339" t="str">
        <f t="shared" si="422"/>
        <v>Sep</v>
      </c>
      <c r="V3339" t="str">
        <f t="shared" si="423"/>
        <v>B</v>
      </c>
    </row>
    <row r="3340" spans="1:22" ht="29" x14ac:dyDescent="0.35">
      <c r="A3340">
        <v>3338</v>
      </c>
      <c r="B3340" s="1" t="s">
        <v>3338</v>
      </c>
      <c r="C3340" s="1" t="s">
        <v>7448</v>
      </c>
      <c r="D3340" s="13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416"/>
        <v>1.0218</v>
      </c>
      <c r="P3340" s="4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42769.574999999997</v>
      </c>
      <c r="T3340" s="9">
        <f t="shared" si="421"/>
        <v>42790.574999999997</v>
      </c>
      <c r="U3340" t="str">
        <f t="shared" si="422"/>
        <v>Feb</v>
      </c>
      <c r="V3340" t="str">
        <f t="shared" si="423"/>
        <v>B</v>
      </c>
    </row>
    <row r="3341" spans="1:22" ht="43.5" x14ac:dyDescent="0.35">
      <c r="A3341">
        <v>3339</v>
      </c>
      <c r="B3341" s="1" t="s">
        <v>3339</v>
      </c>
      <c r="C3341" s="1" t="s">
        <v>7449</v>
      </c>
      <c r="D3341" s="13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416"/>
        <v>1.0435000000000001</v>
      </c>
      <c r="P3341" s="4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42549.665717592594</v>
      </c>
      <c r="T3341" s="9">
        <f t="shared" si="421"/>
        <v>42579.665717592594</v>
      </c>
      <c r="U3341" t="str">
        <f t="shared" si="422"/>
        <v>Jun</v>
      </c>
      <c r="V3341" t="str">
        <f t="shared" si="423"/>
        <v>B</v>
      </c>
    </row>
    <row r="3342" spans="1:22" ht="43.5" x14ac:dyDescent="0.35">
      <c r="A3342">
        <v>3340</v>
      </c>
      <c r="B3342" s="1" t="s">
        <v>3340</v>
      </c>
      <c r="C3342" s="1" t="s">
        <v>7450</v>
      </c>
      <c r="D3342" s="13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416"/>
        <v>1.3816666666666666</v>
      </c>
      <c r="P3342" s="4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42685.974004629628</v>
      </c>
      <c r="T3342" s="9">
        <f t="shared" si="421"/>
        <v>42710.974004629628</v>
      </c>
      <c r="U3342" t="str">
        <f t="shared" si="422"/>
        <v>Nov</v>
      </c>
      <c r="V3342" t="str">
        <f t="shared" si="423"/>
        <v>B</v>
      </c>
    </row>
    <row r="3343" spans="1:22" ht="43.5" x14ac:dyDescent="0.35">
      <c r="A3343">
        <v>3341</v>
      </c>
      <c r="B3343" s="1" t="s">
        <v>3341</v>
      </c>
      <c r="C3343" s="1" t="s">
        <v>7451</v>
      </c>
      <c r="D3343" s="1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416"/>
        <v>1</v>
      </c>
      <c r="P3343" s="4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42510.798854166671</v>
      </c>
      <c r="T3343" s="9">
        <f t="shared" si="421"/>
        <v>42533.708333333328</v>
      </c>
      <c r="U3343" t="str">
        <f t="shared" si="422"/>
        <v>May</v>
      </c>
      <c r="V3343" t="str">
        <f t="shared" si="423"/>
        <v>B</v>
      </c>
    </row>
    <row r="3344" spans="1:22" ht="43.5" x14ac:dyDescent="0.35">
      <c r="A3344">
        <v>3342</v>
      </c>
      <c r="B3344" s="1" t="s">
        <v>3342</v>
      </c>
      <c r="C3344" s="1" t="s">
        <v>7452</v>
      </c>
      <c r="D3344" s="13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416"/>
        <v>1.0166666666666666</v>
      </c>
      <c r="P3344" s="4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42062.296412037031</v>
      </c>
      <c r="T3344" s="9">
        <f t="shared" si="421"/>
        <v>42095.207638888889</v>
      </c>
      <c r="U3344" t="str">
        <f t="shared" si="422"/>
        <v>Feb</v>
      </c>
      <c r="V3344" t="str">
        <f t="shared" si="423"/>
        <v>B</v>
      </c>
    </row>
    <row r="3345" spans="1:22" ht="43.5" x14ac:dyDescent="0.35">
      <c r="A3345">
        <v>3343</v>
      </c>
      <c r="B3345" s="1" t="s">
        <v>3343</v>
      </c>
      <c r="C3345" s="1" t="s">
        <v>7453</v>
      </c>
      <c r="D3345" s="13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416"/>
        <v>1.7142857142857142</v>
      </c>
      <c r="P3345" s="4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42452.916481481487</v>
      </c>
      <c r="T3345" s="9">
        <f t="shared" si="421"/>
        <v>42473.554166666669</v>
      </c>
      <c r="U3345" t="str">
        <f t="shared" si="422"/>
        <v>Mar</v>
      </c>
      <c r="V3345" t="str">
        <f t="shared" si="423"/>
        <v>B</v>
      </c>
    </row>
    <row r="3346" spans="1:22" ht="43.5" x14ac:dyDescent="0.35">
      <c r="A3346">
        <v>3344</v>
      </c>
      <c r="B3346" s="1" t="s">
        <v>3344</v>
      </c>
      <c r="C3346" s="1" t="s">
        <v>7454</v>
      </c>
      <c r="D3346" s="13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416"/>
        <v>1.0144444444444445</v>
      </c>
      <c r="P3346" s="4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9">
        <f t="shared" si="420"/>
        <v>41851.200150462959</v>
      </c>
      <c r="T3346" s="9">
        <f t="shared" si="421"/>
        <v>41881.200150462959</v>
      </c>
      <c r="U3346" t="str">
        <f t="shared" si="422"/>
        <v>Jul</v>
      </c>
      <c r="V3346" t="str">
        <f t="shared" si="423"/>
        <v>B</v>
      </c>
    </row>
    <row r="3347" spans="1:22" ht="43.5" x14ac:dyDescent="0.35">
      <c r="A3347">
        <v>3345</v>
      </c>
      <c r="B3347" s="1" t="s">
        <v>3345</v>
      </c>
      <c r="C3347" s="1" t="s">
        <v>7455</v>
      </c>
      <c r="D3347" s="13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416"/>
        <v>1.3</v>
      </c>
      <c r="P3347" s="4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42053.106111111112</v>
      </c>
      <c r="T3347" s="9">
        <f t="shared" si="421"/>
        <v>42112.025694444441</v>
      </c>
      <c r="U3347" t="str">
        <f t="shared" si="422"/>
        <v>Feb</v>
      </c>
      <c r="V3347" t="str">
        <f t="shared" si="423"/>
        <v>B</v>
      </c>
    </row>
    <row r="3348" spans="1:22" ht="43.5" x14ac:dyDescent="0.35">
      <c r="A3348">
        <v>3346</v>
      </c>
      <c r="B3348" s="1" t="s">
        <v>3346</v>
      </c>
      <c r="C3348" s="1" t="s">
        <v>7456</v>
      </c>
      <c r="D3348" s="13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416"/>
        <v>1.1000000000000001</v>
      </c>
      <c r="P3348" s="4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9">
        <f t="shared" si="420"/>
        <v>42054.024421296301</v>
      </c>
      <c r="T3348" s="9">
        <f t="shared" si="421"/>
        <v>42061.024421296301</v>
      </c>
      <c r="U3348" t="str">
        <f t="shared" si="422"/>
        <v>Feb</v>
      </c>
      <c r="V3348" t="str">
        <f t="shared" si="423"/>
        <v>B</v>
      </c>
    </row>
    <row r="3349" spans="1:22" ht="58" x14ac:dyDescent="0.35">
      <c r="A3349">
        <v>3347</v>
      </c>
      <c r="B3349" s="1" t="s">
        <v>3347</v>
      </c>
      <c r="C3349" s="1" t="s">
        <v>7457</v>
      </c>
      <c r="D3349" s="13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416"/>
        <v>1.1944999999999999</v>
      </c>
      <c r="P3349" s="4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42484.551550925928</v>
      </c>
      <c r="T3349" s="9">
        <f t="shared" si="421"/>
        <v>42498.875</v>
      </c>
      <c r="U3349" t="str">
        <f t="shared" si="422"/>
        <v>Apr</v>
      </c>
      <c r="V3349" t="str">
        <f t="shared" si="423"/>
        <v>B</v>
      </c>
    </row>
    <row r="3350" spans="1:22" ht="43.5" x14ac:dyDescent="0.35">
      <c r="A3350">
        <v>3348</v>
      </c>
      <c r="B3350" s="1" t="s">
        <v>3266</v>
      </c>
      <c r="C3350" s="1" t="s">
        <v>7458</v>
      </c>
      <c r="D3350" s="13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416"/>
        <v>1.002909090909091</v>
      </c>
      <c r="P3350" s="4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42466.558796296296</v>
      </c>
      <c r="T3350" s="9">
        <f t="shared" si="421"/>
        <v>42490.165972222225</v>
      </c>
      <c r="U3350" t="str">
        <f t="shared" si="422"/>
        <v>Apr</v>
      </c>
      <c r="V3350" t="str">
        <f t="shared" si="423"/>
        <v>B</v>
      </c>
    </row>
    <row r="3351" spans="1:22" ht="43.5" x14ac:dyDescent="0.35">
      <c r="A3351">
        <v>3349</v>
      </c>
      <c r="B3351" s="1" t="s">
        <v>3348</v>
      </c>
      <c r="C3351" s="1" t="s">
        <v>7459</v>
      </c>
      <c r="D3351" s="13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416"/>
        <v>1.534</v>
      </c>
      <c r="P3351" s="4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42513.110787037032</v>
      </c>
      <c r="T3351" s="9">
        <f t="shared" si="421"/>
        <v>42534.708333333328</v>
      </c>
      <c r="U3351" t="str">
        <f t="shared" si="422"/>
        <v>May</v>
      </c>
      <c r="V3351" t="str">
        <f t="shared" si="423"/>
        <v>B</v>
      </c>
    </row>
    <row r="3352" spans="1:22" ht="58" x14ac:dyDescent="0.35">
      <c r="A3352">
        <v>3350</v>
      </c>
      <c r="B3352" s="1" t="s">
        <v>3349</v>
      </c>
      <c r="C3352" s="1" t="s">
        <v>7460</v>
      </c>
      <c r="D3352" s="13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416"/>
        <v>1.0442857142857143</v>
      </c>
      <c r="P3352" s="4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42302.701516203699</v>
      </c>
      <c r="T3352" s="9">
        <f t="shared" si="421"/>
        <v>42337.958333333328</v>
      </c>
      <c r="U3352" t="str">
        <f t="shared" si="422"/>
        <v>Oct</v>
      </c>
      <c r="V3352" t="str">
        <f t="shared" si="423"/>
        <v>B</v>
      </c>
    </row>
    <row r="3353" spans="1:22" ht="58" x14ac:dyDescent="0.35">
      <c r="A3353">
        <v>3351</v>
      </c>
      <c r="B3353" s="1" t="s">
        <v>3350</v>
      </c>
      <c r="C3353" s="1" t="s">
        <v>7461</v>
      </c>
      <c r="D3353" s="1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416"/>
        <v>1.0109999999999999</v>
      </c>
      <c r="P3353" s="4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41806.395428240743</v>
      </c>
      <c r="T3353" s="9">
        <f t="shared" si="421"/>
        <v>41843.458333333336</v>
      </c>
      <c r="U3353" t="str">
        <f t="shared" si="422"/>
        <v>Jun</v>
      </c>
      <c r="V3353" t="str">
        <f t="shared" si="423"/>
        <v>B</v>
      </c>
    </row>
    <row r="3354" spans="1:22" ht="58" x14ac:dyDescent="0.35">
      <c r="A3354">
        <v>3352</v>
      </c>
      <c r="B3354" s="1" t="s">
        <v>3351</v>
      </c>
      <c r="C3354" s="1" t="s">
        <v>7462</v>
      </c>
      <c r="D3354" s="13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416"/>
        <v>1.0751999999999999</v>
      </c>
      <c r="P3354" s="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42495.992800925931</v>
      </c>
      <c r="T3354" s="9">
        <f t="shared" si="421"/>
        <v>42552.958333333328</v>
      </c>
      <c r="U3354" t="str">
        <f t="shared" si="422"/>
        <v>May</v>
      </c>
      <c r="V3354" t="str">
        <f t="shared" si="423"/>
        <v>B</v>
      </c>
    </row>
    <row r="3355" spans="1:22" ht="43.5" x14ac:dyDescent="0.35">
      <c r="A3355">
        <v>3353</v>
      </c>
      <c r="B3355" s="1" t="s">
        <v>3352</v>
      </c>
      <c r="C3355" s="1" t="s">
        <v>7463</v>
      </c>
      <c r="D3355" s="13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416"/>
        <v>3.15</v>
      </c>
      <c r="P3355" s="4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42479.432291666672</v>
      </c>
      <c r="T3355" s="9">
        <f t="shared" si="421"/>
        <v>42492.958333333328</v>
      </c>
      <c r="U3355" t="str">
        <f t="shared" si="422"/>
        <v>Apr</v>
      </c>
      <c r="V3355" t="str">
        <f t="shared" si="423"/>
        <v>C</v>
      </c>
    </row>
    <row r="3356" spans="1:22" ht="43.5" x14ac:dyDescent="0.35">
      <c r="A3356">
        <v>3354</v>
      </c>
      <c r="B3356" s="1" t="s">
        <v>3353</v>
      </c>
      <c r="C3356" s="1" t="s">
        <v>7464</v>
      </c>
      <c r="D3356" s="13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416"/>
        <v>1.0193333333333334</v>
      </c>
      <c r="P3356" s="4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42270.7269212963</v>
      </c>
      <c r="T3356" s="9">
        <f t="shared" si="421"/>
        <v>42306.167361111111</v>
      </c>
      <c r="U3356" t="str">
        <f t="shared" si="422"/>
        <v>Sep</v>
      </c>
      <c r="V3356" t="str">
        <f t="shared" si="423"/>
        <v>B</v>
      </c>
    </row>
    <row r="3357" spans="1:22" ht="43.5" x14ac:dyDescent="0.35">
      <c r="A3357">
        <v>3355</v>
      </c>
      <c r="B3357" s="1" t="s">
        <v>3354</v>
      </c>
      <c r="C3357" s="1" t="s">
        <v>7465</v>
      </c>
      <c r="D3357" s="13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416"/>
        <v>1.2628571428571429</v>
      </c>
      <c r="P3357" s="4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42489.619525462964</v>
      </c>
      <c r="T3357" s="9">
        <f t="shared" si="421"/>
        <v>42500.470138888893</v>
      </c>
      <c r="U3357" t="str">
        <f t="shared" si="422"/>
        <v>Apr</v>
      </c>
      <c r="V3357" t="str">
        <f t="shared" si="423"/>
        <v>B</v>
      </c>
    </row>
    <row r="3358" spans="1:22" ht="43.5" x14ac:dyDescent="0.35">
      <c r="A3358">
        <v>3356</v>
      </c>
      <c r="B3358" s="1" t="s">
        <v>3355</v>
      </c>
      <c r="C3358" s="1" t="s">
        <v>7466</v>
      </c>
      <c r="D3358" s="13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416"/>
        <v>1.014</v>
      </c>
      <c r="P3358" s="4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42536.815648148149</v>
      </c>
      <c r="T3358" s="9">
        <f t="shared" si="421"/>
        <v>42566.815648148149</v>
      </c>
      <c r="U3358" t="str">
        <f t="shared" si="422"/>
        <v>Jun</v>
      </c>
      <c r="V3358" t="str">
        <f t="shared" si="423"/>
        <v>B</v>
      </c>
    </row>
    <row r="3359" spans="1:22" ht="43.5" x14ac:dyDescent="0.35">
      <c r="A3359">
        <v>3357</v>
      </c>
      <c r="B3359" s="1" t="s">
        <v>3356</v>
      </c>
      <c r="C3359" s="1" t="s">
        <v>7467</v>
      </c>
      <c r="D3359" s="13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416"/>
        <v>1.01</v>
      </c>
      <c r="P3359" s="4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41822.417939814812</v>
      </c>
      <c r="T3359" s="9">
        <f t="shared" si="421"/>
        <v>41852.417939814812</v>
      </c>
      <c r="U3359" t="str">
        <f t="shared" si="422"/>
        <v>Jul</v>
      </c>
      <c r="V3359" t="str">
        <f t="shared" si="423"/>
        <v>B</v>
      </c>
    </row>
    <row r="3360" spans="1:22" ht="43.5" x14ac:dyDescent="0.35">
      <c r="A3360">
        <v>3358</v>
      </c>
      <c r="B3360" s="1" t="s">
        <v>3357</v>
      </c>
      <c r="C3360" s="1" t="s">
        <v>7468</v>
      </c>
      <c r="D3360" s="13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416"/>
        <v>1.0299</v>
      </c>
      <c r="P3360" s="4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41932.311099537037</v>
      </c>
      <c r="T3360" s="9">
        <f t="shared" si="421"/>
        <v>41962.352766203709</v>
      </c>
      <c r="U3360" t="str">
        <f t="shared" si="422"/>
        <v>Oct</v>
      </c>
      <c r="V3360" t="str">
        <f t="shared" si="423"/>
        <v>B</v>
      </c>
    </row>
    <row r="3361" spans="1:22" ht="43.5" x14ac:dyDescent="0.35">
      <c r="A3361">
        <v>3359</v>
      </c>
      <c r="B3361" s="1" t="s">
        <v>3358</v>
      </c>
      <c r="C3361" s="1" t="s">
        <v>7469</v>
      </c>
      <c r="D3361" s="13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416"/>
        <v>1.0625</v>
      </c>
      <c r="P3361" s="4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9">
        <f t="shared" si="420"/>
        <v>42746.057106481487</v>
      </c>
      <c r="T3361" s="9">
        <f t="shared" si="421"/>
        <v>42791.057106481487</v>
      </c>
      <c r="U3361" t="str">
        <f t="shared" si="422"/>
        <v>Jan</v>
      </c>
      <c r="V3361" t="str">
        <f t="shared" si="423"/>
        <v>B</v>
      </c>
    </row>
    <row r="3362" spans="1:22" ht="29" x14ac:dyDescent="0.35">
      <c r="A3362">
        <v>3360</v>
      </c>
      <c r="B3362" s="1" t="s">
        <v>3359</v>
      </c>
      <c r="C3362" s="1" t="s">
        <v>7470</v>
      </c>
      <c r="D3362" s="13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416"/>
        <v>1.0137777777777779</v>
      </c>
      <c r="P3362" s="4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9">
        <f t="shared" si="420"/>
        <v>42697.082673611112</v>
      </c>
      <c r="T3362" s="9">
        <f t="shared" si="421"/>
        <v>42718.665972222225</v>
      </c>
      <c r="U3362" t="str">
        <f t="shared" si="422"/>
        <v>Nov</v>
      </c>
      <c r="V3362" t="str">
        <f t="shared" si="423"/>
        <v>B</v>
      </c>
    </row>
    <row r="3363" spans="1:22" ht="58" x14ac:dyDescent="0.35">
      <c r="A3363">
        <v>3361</v>
      </c>
      <c r="B3363" s="1" t="s">
        <v>3360</v>
      </c>
      <c r="C3363" s="1" t="s">
        <v>7471</v>
      </c>
      <c r="D3363" s="1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416"/>
        <v>1.1346000000000001</v>
      </c>
      <c r="P3363" s="4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9">
        <f t="shared" si="420"/>
        <v>41866.025347222225</v>
      </c>
      <c r="T3363" s="9">
        <f t="shared" si="421"/>
        <v>41883.665972222225</v>
      </c>
      <c r="U3363" t="str">
        <f t="shared" si="422"/>
        <v>Aug</v>
      </c>
      <c r="V3363" t="str">
        <f t="shared" si="423"/>
        <v>B</v>
      </c>
    </row>
    <row r="3364" spans="1:22" ht="43.5" x14ac:dyDescent="0.35">
      <c r="A3364">
        <v>3362</v>
      </c>
      <c r="B3364" s="1" t="s">
        <v>3361</v>
      </c>
      <c r="C3364" s="1" t="s">
        <v>7472</v>
      </c>
      <c r="D3364" s="13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416"/>
        <v>2.1800000000000002</v>
      </c>
      <c r="P3364" s="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42056.091631944444</v>
      </c>
      <c r="T3364" s="9">
        <f t="shared" si="421"/>
        <v>42070.204861111109</v>
      </c>
      <c r="U3364" t="str">
        <f t="shared" si="422"/>
        <v>Feb</v>
      </c>
      <c r="V3364" t="str">
        <f t="shared" si="423"/>
        <v>C</v>
      </c>
    </row>
    <row r="3365" spans="1:22" ht="43.5" x14ac:dyDescent="0.35">
      <c r="A3365">
        <v>3363</v>
      </c>
      <c r="B3365" s="1" t="s">
        <v>3362</v>
      </c>
      <c r="C3365" s="1" t="s">
        <v>7473</v>
      </c>
      <c r="D3365" s="13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416"/>
        <v>1.0141935483870967</v>
      </c>
      <c r="P3365" s="4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41851.771354166667</v>
      </c>
      <c r="T3365" s="9">
        <f t="shared" si="421"/>
        <v>41870.666666666664</v>
      </c>
      <c r="U3365" t="str">
        <f t="shared" si="422"/>
        <v>Jul</v>
      </c>
      <c r="V3365" t="str">
        <f t="shared" si="423"/>
        <v>B</v>
      </c>
    </row>
    <row r="3366" spans="1:22" ht="43.5" x14ac:dyDescent="0.35">
      <c r="A3366">
        <v>3364</v>
      </c>
      <c r="B3366" s="1" t="s">
        <v>3363</v>
      </c>
      <c r="C3366" s="1" t="s">
        <v>7474</v>
      </c>
      <c r="D3366" s="13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416"/>
        <v>1.0593333333333332</v>
      </c>
      <c r="P3366" s="4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42422.977418981478</v>
      </c>
      <c r="T3366" s="9">
        <f t="shared" si="421"/>
        <v>42444.875</v>
      </c>
      <c r="U3366" t="str">
        <f t="shared" si="422"/>
        <v>Feb</v>
      </c>
      <c r="V3366" t="str">
        <f t="shared" si="423"/>
        <v>B</v>
      </c>
    </row>
    <row r="3367" spans="1:22" ht="43.5" x14ac:dyDescent="0.35">
      <c r="A3367">
        <v>3365</v>
      </c>
      <c r="B3367" s="1" t="s">
        <v>3364</v>
      </c>
      <c r="C3367" s="1" t="s">
        <v>7475</v>
      </c>
      <c r="D3367" s="13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416"/>
        <v>1.04</v>
      </c>
      <c r="P3367" s="4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9">
        <f t="shared" si="420"/>
        <v>42321.101759259262</v>
      </c>
      <c r="T3367" s="9">
        <f t="shared" si="421"/>
        <v>42351.101759259262</v>
      </c>
      <c r="U3367" t="str">
        <f t="shared" si="422"/>
        <v>Nov</v>
      </c>
      <c r="V3367" t="str">
        <f t="shared" si="423"/>
        <v>B</v>
      </c>
    </row>
    <row r="3368" spans="1:22" ht="43.5" x14ac:dyDescent="0.35">
      <c r="A3368">
        <v>3366</v>
      </c>
      <c r="B3368" s="1" t="s">
        <v>3365</v>
      </c>
      <c r="C3368" s="1" t="s">
        <v>7476</v>
      </c>
      <c r="D3368" s="13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416"/>
        <v>2.21</v>
      </c>
      <c r="P3368" s="4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9">
        <f t="shared" si="420"/>
        <v>42107.067557870367</v>
      </c>
      <c r="T3368" s="9">
        <f t="shared" si="421"/>
        <v>42137.067557870367</v>
      </c>
      <c r="U3368" t="str">
        <f t="shared" si="422"/>
        <v>Apr</v>
      </c>
      <c r="V3368" t="str">
        <f t="shared" si="423"/>
        <v>C</v>
      </c>
    </row>
    <row r="3369" spans="1:22" ht="43.5" x14ac:dyDescent="0.35">
      <c r="A3369">
        <v>3367</v>
      </c>
      <c r="B3369" s="1" t="s">
        <v>3366</v>
      </c>
      <c r="C3369" s="1" t="s">
        <v>7477</v>
      </c>
      <c r="D3369" s="13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416"/>
        <v>1.1866666666666668</v>
      </c>
      <c r="P3369" s="4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42192.933958333335</v>
      </c>
      <c r="T3369" s="9">
        <f t="shared" si="421"/>
        <v>42217.933958333335</v>
      </c>
      <c r="U3369" t="str">
        <f t="shared" si="422"/>
        <v>Jul</v>
      </c>
      <c r="V3369" t="str">
        <f t="shared" si="423"/>
        <v>B</v>
      </c>
    </row>
    <row r="3370" spans="1:22" ht="43.5" x14ac:dyDescent="0.35">
      <c r="A3370">
        <v>3368</v>
      </c>
      <c r="B3370" s="1" t="s">
        <v>3367</v>
      </c>
      <c r="C3370" s="1" t="s">
        <v>7478</v>
      </c>
      <c r="D3370" s="13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416"/>
        <v>1.046</v>
      </c>
      <c r="P3370" s="4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9">
        <f t="shared" si="420"/>
        <v>41969.199756944443</v>
      </c>
      <c r="T3370" s="9">
        <f t="shared" si="421"/>
        <v>42005.208333333328</v>
      </c>
      <c r="U3370" t="str">
        <f t="shared" si="422"/>
        <v>Nov</v>
      </c>
      <c r="V3370" t="str">
        <f t="shared" si="423"/>
        <v>B</v>
      </c>
    </row>
    <row r="3371" spans="1:22" ht="43.5" x14ac:dyDescent="0.35">
      <c r="A3371">
        <v>3369</v>
      </c>
      <c r="B3371" s="1" t="s">
        <v>3368</v>
      </c>
      <c r="C3371" s="1" t="s">
        <v>7479</v>
      </c>
      <c r="D3371" s="13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416"/>
        <v>1.0389999999999999</v>
      </c>
      <c r="P3371" s="4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9">
        <f t="shared" si="420"/>
        <v>42690.041435185187</v>
      </c>
      <c r="T3371" s="9">
        <f t="shared" si="421"/>
        <v>42750.041435185187</v>
      </c>
      <c r="U3371" t="str">
        <f t="shared" si="422"/>
        <v>Nov</v>
      </c>
      <c r="V3371" t="str">
        <f t="shared" si="423"/>
        <v>B</v>
      </c>
    </row>
    <row r="3372" spans="1:22" ht="29" x14ac:dyDescent="0.35">
      <c r="A3372">
        <v>3370</v>
      </c>
      <c r="B3372" s="1" t="s">
        <v>3369</v>
      </c>
      <c r="C3372" s="1" t="s">
        <v>7480</v>
      </c>
      <c r="D3372" s="13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416"/>
        <v>1.1773333333333333</v>
      </c>
      <c r="P3372" s="4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42690.334317129629</v>
      </c>
      <c r="T3372" s="9">
        <f t="shared" si="421"/>
        <v>42721.333333333328</v>
      </c>
      <c r="U3372" t="str">
        <f t="shared" si="422"/>
        <v>Nov</v>
      </c>
      <c r="V3372" t="str">
        <f t="shared" si="423"/>
        <v>B</v>
      </c>
    </row>
    <row r="3373" spans="1:22" ht="29" x14ac:dyDescent="0.35">
      <c r="A3373">
        <v>3371</v>
      </c>
      <c r="B3373" s="1" t="s">
        <v>3370</v>
      </c>
      <c r="C3373" s="1" t="s">
        <v>7481</v>
      </c>
      <c r="D3373" s="1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416"/>
        <v>1.385</v>
      </c>
      <c r="P3373" s="4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42312.874594907407</v>
      </c>
      <c r="T3373" s="9">
        <f t="shared" si="421"/>
        <v>42340.874594907407</v>
      </c>
      <c r="U3373" t="str">
        <f t="shared" si="422"/>
        <v>Nov</v>
      </c>
      <c r="V3373" t="str">
        <f t="shared" si="423"/>
        <v>B</v>
      </c>
    </row>
    <row r="3374" spans="1:22" ht="43.5" x14ac:dyDescent="0.35">
      <c r="A3374">
        <v>3372</v>
      </c>
      <c r="B3374" s="1" t="s">
        <v>3371</v>
      </c>
      <c r="C3374" s="1" t="s">
        <v>7482</v>
      </c>
      <c r="D3374" s="13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416"/>
        <v>1.0349999999999999</v>
      </c>
      <c r="P3374" s="4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41855.548101851848</v>
      </c>
      <c r="T3374" s="9">
        <f t="shared" si="421"/>
        <v>41876.207638888889</v>
      </c>
      <c r="U3374" t="str">
        <f t="shared" si="422"/>
        <v>Aug</v>
      </c>
      <c r="V3374" t="str">
        <f t="shared" si="423"/>
        <v>B</v>
      </c>
    </row>
    <row r="3375" spans="1:22" ht="43.5" x14ac:dyDescent="0.35">
      <c r="A3375">
        <v>3373</v>
      </c>
      <c r="B3375" s="1" t="s">
        <v>3372</v>
      </c>
      <c r="C3375" s="1" t="s">
        <v>7483</v>
      </c>
      <c r="D3375" s="13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416"/>
        <v>1.0024999999999999</v>
      </c>
      <c r="P3375" s="4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42179.854629629626</v>
      </c>
      <c r="T3375" s="9">
        <f t="shared" si="421"/>
        <v>42203.666666666672</v>
      </c>
      <c r="U3375" t="str">
        <f t="shared" si="422"/>
        <v>Jun</v>
      </c>
      <c r="V3375" t="str">
        <f t="shared" si="423"/>
        <v>B</v>
      </c>
    </row>
    <row r="3376" spans="1:22" ht="43.5" x14ac:dyDescent="0.35">
      <c r="A3376">
        <v>3374</v>
      </c>
      <c r="B3376" s="1" t="s">
        <v>3373</v>
      </c>
      <c r="C3376" s="1" t="s">
        <v>7484</v>
      </c>
      <c r="D3376" s="13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416"/>
        <v>1.0657142857142856</v>
      </c>
      <c r="P3376" s="4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42275.731666666667</v>
      </c>
      <c r="T3376" s="9">
        <f t="shared" si="421"/>
        <v>42305.731666666667</v>
      </c>
      <c r="U3376" t="str">
        <f t="shared" si="422"/>
        <v>Sep</v>
      </c>
      <c r="V3376" t="str">
        <f t="shared" si="423"/>
        <v>B</v>
      </c>
    </row>
    <row r="3377" spans="1:22" ht="43.5" x14ac:dyDescent="0.35">
      <c r="A3377">
        <v>3375</v>
      </c>
      <c r="B3377" s="1" t="s">
        <v>3374</v>
      </c>
      <c r="C3377" s="1" t="s">
        <v>7485</v>
      </c>
      <c r="D3377" s="13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416"/>
        <v>1</v>
      </c>
      <c r="P3377" s="4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41765.610798611109</v>
      </c>
      <c r="T3377" s="9">
        <f t="shared" si="421"/>
        <v>41777.610798611109</v>
      </c>
      <c r="U3377" t="str">
        <f t="shared" si="422"/>
        <v>May</v>
      </c>
      <c r="V3377" t="str">
        <f t="shared" si="423"/>
        <v>B</v>
      </c>
    </row>
    <row r="3378" spans="1:22" ht="43.5" x14ac:dyDescent="0.35">
      <c r="A3378">
        <v>3376</v>
      </c>
      <c r="B3378" s="1" t="s">
        <v>3375</v>
      </c>
      <c r="C3378" s="1" t="s">
        <v>7486</v>
      </c>
      <c r="D3378" s="13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416"/>
        <v>1.0001249999999999</v>
      </c>
      <c r="P3378" s="4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42059.701319444444</v>
      </c>
      <c r="T3378" s="9">
        <f t="shared" si="421"/>
        <v>42119.659652777773</v>
      </c>
      <c r="U3378" t="str">
        <f t="shared" si="422"/>
        <v>Feb</v>
      </c>
      <c r="V3378" t="str">
        <f t="shared" si="423"/>
        <v>B</v>
      </c>
    </row>
    <row r="3379" spans="1:22" ht="43.5" x14ac:dyDescent="0.35">
      <c r="A3379">
        <v>3377</v>
      </c>
      <c r="B3379" s="1" t="s">
        <v>3376</v>
      </c>
      <c r="C3379" s="1" t="s">
        <v>7487</v>
      </c>
      <c r="D3379" s="13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416"/>
        <v>1.0105</v>
      </c>
      <c r="P3379" s="4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42053.732627314821</v>
      </c>
      <c r="T3379" s="9">
        <f t="shared" si="421"/>
        <v>42083.705555555556</v>
      </c>
      <c r="U3379" t="str">
        <f t="shared" si="422"/>
        <v>Feb</v>
      </c>
      <c r="V3379" t="str">
        <f t="shared" si="423"/>
        <v>B</v>
      </c>
    </row>
    <row r="3380" spans="1:22" ht="43.5" x14ac:dyDescent="0.35">
      <c r="A3380">
        <v>3378</v>
      </c>
      <c r="B3380" s="1" t="s">
        <v>3377</v>
      </c>
      <c r="C3380" s="1" t="s">
        <v>7488</v>
      </c>
      <c r="D3380" s="13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416"/>
        <v>1.0763636363636364</v>
      </c>
      <c r="P3380" s="4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41858.355393518519</v>
      </c>
      <c r="T3380" s="9">
        <f t="shared" si="421"/>
        <v>41882.547222222223</v>
      </c>
      <c r="U3380" t="str">
        <f t="shared" si="422"/>
        <v>Aug</v>
      </c>
      <c r="V3380" t="str">
        <f t="shared" si="423"/>
        <v>B</v>
      </c>
    </row>
    <row r="3381" spans="1:22" ht="58" x14ac:dyDescent="0.35">
      <c r="A3381">
        <v>3379</v>
      </c>
      <c r="B3381" s="1" t="s">
        <v>3378</v>
      </c>
      <c r="C3381" s="1" t="s">
        <v>7489</v>
      </c>
      <c r="D3381" s="13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416"/>
        <v>1.0365</v>
      </c>
      <c r="P3381" s="4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42225.513888888891</v>
      </c>
      <c r="T3381" s="9">
        <f t="shared" si="421"/>
        <v>42242.958333333328</v>
      </c>
      <c r="U3381" t="str">
        <f t="shared" si="422"/>
        <v>Aug</v>
      </c>
      <c r="V3381" t="str">
        <f t="shared" si="423"/>
        <v>B</v>
      </c>
    </row>
    <row r="3382" spans="1:22" ht="58" x14ac:dyDescent="0.35">
      <c r="A3382">
        <v>3380</v>
      </c>
      <c r="B3382" s="1" t="s">
        <v>3379</v>
      </c>
      <c r="C3382" s="1" t="s">
        <v>7490</v>
      </c>
      <c r="D3382" s="13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416"/>
        <v>1.0443333333333333</v>
      </c>
      <c r="P3382" s="4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41937.95344907407</v>
      </c>
      <c r="T3382" s="9">
        <f t="shared" si="421"/>
        <v>41972.995115740734</v>
      </c>
      <c r="U3382" t="str">
        <f t="shared" si="422"/>
        <v>Oct</v>
      </c>
      <c r="V3382" t="str">
        <f t="shared" si="423"/>
        <v>B</v>
      </c>
    </row>
    <row r="3383" spans="1:22" ht="43.5" x14ac:dyDescent="0.35">
      <c r="A3383">
        <v>3381</v>
      </c>
      <c r="B3383" s="1" t="s">
        <v>3380</v>
      </c>
      <c r="C3383" s="1" t="s">
        <v>7491</v>
      </c>
      <c r="D3383" s="1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416"/>
        <v>1.0225</v>
      </c>
      <c r="P3383" s="4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9">
        <f t="shared" si="420"/>
        <v>42044.184988425928</v>
      </c>
      <c r="T3383" s="9">
        <f t="shared" si="421"/>
        <v>42074.143321759257</v>
      </c>
      <c r="U3383" t="str">
        <f t="shared" si="422"/>
        <v>Feb</v>
      </c>
      <c r="V3383" t="str">
        <f t="shared" si="423"/>
        <v>B</v>
      </c>
    </row>
    <row r="3384" spans="1:22" ht="58" x14ac:dyDescent="0.35">
      <c r="A3384">
        <v>3382</v>
      </c>
      <c r="B3384" s="1" t="s">
        <v>3381</v>
      </c>
      <c r="C3384" s="1" t="s">
        <v>7492</v>
      </c>
      <c r="D3384" s="13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416"/>
        <v>1.0074285714285713</v>
      </c>
      <c r="P3384" s="4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42559.431203703702</v>
      </c>
      <c r="T3384" s="9">
        <f t="shared" si="421"/>
        <v>42583.957638888889</v>
      </c>
      <c r="U3384" t="str">
        <f t="shared" si="422"/>
        <v>Jul</v>
      </c>
      <c r="V3384" t="str">
        <f t="shared" si="423"/>
        <v>B</v>
      </c>
    </row>
    <row r="3385" spans="1:22" ht="43.5" x14ac:dyDescent="0.35">
      <c r="A3385">
        <v>3383</v>
      </c>
      <c r="B3385" s="1" t="s">
        <v>3382</v>
      </c>
      <c r="C3385" s="1" t="s">
        <v>7493</v>
      </c>
      <c r="D3385" s="13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416"/>
        <v>1.1171428571428572</v>
      </c>
      <c r="P3385" s="4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42524.782638888893</v>
      </c>
      <c r="T3385" s="9">
        <f t="shared" si="421"/>
        <v>42544.782638888893</v>
      </c>
      <c r="U3385" t="str">
        <f t="shared" si="422"/>
        <v>Jun</v>
      </c>
      <c r="V3385" t="str">
        <f t="shared" si="423"/>
        <v>B</v>
      </c>
    </row>
    <row r="3386" spans="1:22" ht="43.5" x14ac:dyDescent="0.35">
      <c r="A3386">
        <v>3384</v>
      </c>
      <c r="B3386" s="1" t="s">
        <v>3383</v>
      </c>
      <c r="C3386" s="1" t="s">
        <v>7494</v>
      </c>
      <c r="D3386" s="13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416"/>
        <v>1.0001100000000001</v>
      </c>
      <c r="P3386" s="4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9">
        <f t="shared" si="420"/>
        <v>42292.087592592594</v>
      </c>
      <c r="T3386" s="9">
        <f t="shared" si="421"/>
        <v>42329.125</v>
      </c>
      <c r="U3386" t="str">
        <f t="shared" si="422"/>
        <v>Oct</v>
      </c>
      <c r="V3386" t="str">
        <f t="shared" si="423"/>
        <v>B</v>
      </c>
    </row>
    <row r="3387" spans="1:22" ht="58" x14ac:dyDescent="0.35">
      <c r="A3387">
        <v>3385</v>
      </c>
      <c r="B3387" s="1" t="s">
        <v>3384</v>
      </c>
      <c r="C3387" s="1" t="s">
        <v>7495</v>
      </c>
      <c r="D3387" s="13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416"/>
        <v>1</v>
      </c>
      <c r="P3387" s="4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41953.8675</v>
      </c>
      <c r="T3387" s="9">
        <f t="shared" si="421"/>
        <v>41983.8675</v>
      </c>
      <c r="U3387" t="str">
        <f t="shared" si="422"/>
        <v>Nov</v>
      </c>
      <c r="V3387" t="str">
        <f t="shared" si="423"/>
        <v>B</v>
      </c>
    </row>
    <row r="3388" spans="1:22" ht="58" x14ac:dyDescent="0.35">
      <c r="A3388">
        <v>3386</v>
      </c>
      <c r="B3388" s="1" t="s">
        <v>3385</v>
      </c>
      <c r="C3388" s="1" t="s">
        <v>7496</v>
      </c>
      <c r="D3388" s="13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416"/>
        <v>1.05</v>
      </c>
      <c r="P3388" s="4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41946.644745370373</v>
      </c>
      <c r="T3388" s="9">
        <f t="shared" si="421"/>
        <v>41976.644745370373</v>
      </c>
      <c r="U3388" t="str">
        <f t="shared" si="422"/>
        <v>Nov</v>
      </c>
      <c r="V3388" t="str">
        <f t="shared" si="423"/>
        <v>B</v>
      </c>
    </row>
    <row r="3389" spans="1:22" ht="58" x14ac:dyDescent="0.35">
      <c r="A3389">
        <v>3387</v>
      </c>
      <c r="B3389" s="1" t="s">
        <v>3386</v>
      </c>
      <c r="C3389" s="1" t="s">
        <v>7497</v>
      </c>
      <c r="D3389" s="13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416"/>
        <v>1.1686666666666667</v>
      </c>
      <c r="P3389" s="4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41947.762592592589</v>
      </c>
      <c r="T3389" s="9">
        <f t="shared" si="421"/>
        <v>41987.762592592597</v>
      </c>
      <c r="U3389" t="str">
        <f t="shared" si="422"/>
        <v>Nov</v>
      </c>
      <c r="V3389" t="str">
        <f t="shared" si="423"/>
        <v>B</v>
      </c>
    </row>
    <row r="3390" spans="1:22" ht="58" x14ac:dyDescent="0.35">
      <c r="A3390">
        <v>3388</v>
      </c>
      <c r="B3390" s="1" t="s">
        <v>3387</v>
      </c>
      <c r="C3390" s="1" t="s">
        <v>7498</v>
      </c>
      <c r="D3390" s="13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416"/>
        <v>1.038</v>
      </c>
      <c r="P3390" s="4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42143.461122685185</v>
      </c>
      <c r="T3390" s="9">
        <f t="shared" si="421"/>
        <v>42173.461122685185</v>
      </c>
      <c r="U3390" t="str">
        <f t="shared" si="422"/>
        <v>May</v>
      </c>
      <c r="V3390" t="str">
        <f t="shared" si="423"/>
        <v>B</v>
      </c>
    </row>
    <row r="3391" spans="1:22" ht="43.5" x14ac:dyDescent="0.35">
      <c r="A3391">
        <v>3389</v>
      </c>
      <c r="B3391" s="1" t="s">
        <v>3388</v>
      </c>
      <c r="C3391" s="1" t="s">
        <v>7499</v>
      </c>
      <c r="D3391" s="13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416"/>
        <v>1.145</v>
      </c>
      <c r="P3391" s="4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42494.563449074078</v>
      </c>
      <c r="T3391" s="9">
        <f t="shared" si="421"/>
        <v>42524.563449074078</v>
      </c>
      <c r="U3391" t="str">
        <f t="shared" si="422"/>
        <v>May</v>
      </c>
      <c r="V3391" t="str">
        <f t="shared" si="423"/>
        <v>B</v>
      </c>
    </row>
    <row r="3392" spans="1:22" ht="58" x14ac:dyDescent="0.35">
      <c r="A3392">
        <v>3390</v>
      </c>
      <c r="B3392" s="1" t="s">
        <v>3389</v>
      </c>
      <c r="C3392" s="1" t="s">
        <v>7500</v>
      </c>
      <c r="D3392" s="13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416"/>
        <v>1.024</v>
      </c>
      <c r="P3392" s="4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41815.774826388886</v>
      </c>
      <c r="T3392" s="9">
        <f t="shared" si="421"/>
        <v>41830.774826388886</v>
      </c>
      <c r="U3392" t="str">
        <f t="shared" si="422"/>
        <v>Jun</v>
      </c>
      <c r="V3392" t="str">
        <f t="shared" si="423"/>
        <v>B</v>
      </c>
    </row>
    <row r="3393" spans="1:22" ht="58" x14ac:dyDescent="0.35">
      <c r="A3393">
        <v>3391</v>
      </c>
      <c r="B3393" s="1" t="s">
        <v>3390</v>
      </c>
      <c r="C3393" s="1" t="s">
        <v>7501</v>
      </c>
      <c r="D3393" s="1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416"/>
        <v>2.23</v>
      </c>
      <c r="P3393" s="4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41830.545694444445</v>
      </c>
      <c r="T3393" s="9">
        <f t="shared" si="421"/>
        <v>41859.936111111114</v>
      </c>
      <c r="U3393" t="str">
        <f t="shared" si="422"/>
        <v>Jul</v>
      </c>
      <c r="V3393" t="str">
        <f t="shared" si="423"/>
        <v>C</v>
      </c>
    </row>
    <row r="3394" spans="1:22" ht="58" x14ac:dyDescent="0.35">
      <c r="A3394">
        <v>3392</v>
      </c>
      <c r="B3394" s="1" t="s">
        <v>3391</v>
      </c>
      <c r="C3394" s="1" t="s">
        <v>7502</v>
      </c>
      <c r="D3394" s="13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416"/>
        <v>1</v>
      </c>
      <c r="P3394" s="4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42446.845543981486</v>
      </c>
      <c r="T3394" s="9">
        <f t="shared" si="421"/>
        <v>42496.845543981486</v>
      </c>
      <c r="U3394" t="str">
        <f t="shared" si="422"/>
        <v>Mar</v>
      </c>
      <c r="V3394" t="str">
        <f t="shared" si="423"/>
        <v>B</v>
      </c>
    </row>
    <row r="3395" spans="1:22" ht="43.5" x14ac:dyDescent="0.35">
      <c r="A3395">
        <v>3393</v>
      </c>
      <c r="B3395" s="1" t="s">
        <v>3392</v>
      </c>
      <c r="C3395" s="1" t="s">
        <v>7503</v>
      </c>
      <c r="D3395" s="13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424">E3395/D3395</f>
        <v>1.0580000000000001</v>
      </c>
      <c r="P3395" s="4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9">
        <f t="shared" ref="S3395:S3458" si="428">(((J3395/60)/60)/24)+DATE(1970,1,1)</f>
        <v>41923.921643518523</v>
      </c>
      <c r="T3395" s="9">
        <f t="shared" ref="T3395:T3458" si="429">(((I3395/60)/60)/24)+DATE(1970,1,1)</f>
        <v>41949.031944444447</v>
      </c>
      <c r="U3395" t="str">
        <f t="shared" ref="U3395:U3458" si="430">(TEXT(S3395,"mmm"))</f>
        <v>Oct</v>
      </c>
      <c r="V3395" t="str">
        <f t="shared" ref="V3395:V3458" si="431">IF(O3395&lt;1,"A",IF(O3395&lt;2,"B","C"))</f>
        <v>B</v>
      </c>
    </row>
    <row r="3396" spans="1:22" ht="43.5" x14ac:dyDescent="0.35">
      <c r="A3396">
        <v>3394</v>
      </c>
      <c r="B3396" s="1" t="s">
        <v>3393</v>
      </c>
      <c r="C3396" s="1" t="s">
        <v>7504</v>
      </c>
      <c r="D3396" s="13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424"/>
        <v>1.4236363636363636</v>
      </c>
      <c r="P3396" s="4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41817.59542824074</v>
      </c>
      <c r="T3396" s="9">
        <f t="shared" si="429"/>
        <v>41847.59542824074</v>
      </c>
      <c r="U3396" t="str">
        <f t="shared" si="430"/>
        <v>Jun</v>
      </c>
      <c r="V3396" t="str">
        <f t="shared" si="431"/>
        <v>B</v>
      </c>
    </row>
    <row r="3397" spans="1:22" ht="29" x14ac:dyDescent="0.35">
      <c r="A3397">
        <v>3395</v>
      </c>
      <c r="B3397" s="1" t="s">
        <v>3394</v>
      </c>
      <c r="C3397" s="1" t="s">
        <v>7505</v>
      </c>
      <c r="D3397" s="13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424"/>
        <v>1.84</v>
      </c>
      <c r="P3397" s="4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42140.712314814817</v>
      </c>
      <c r="T3397" s="9">
        <f t="shared" si="429"/>
        <v>42154.756944444445</v>
      </c>
      <c r="U3397" t="str">
        <f t="shared" si="430"/>
        <v>May</v>
      </c>
      <c r="V3397" t="str">
        <f t="shared" si="431"/>
        <v>B</v>
      </c>
    </row>
    <row r="3398" spans="1:22" ht="43.5" x14ac:dyDescent="0.35">
      <c r="A3398">
        <v>3396</v>
      </c>
      <c r="B3398" s="1" t="s">
        <v>3395</v>
      </c>
      <c r="C3398" s="1" t="s">
        <v>7506</v>
      </c>
      <c r="D3398" s="13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424"/>
        <v>1.0433333333333332</v>
      </c>
      <c r="P3398" s="4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41764.44663194444</v>
      </c>
      <c r="T3398" s="9">
        <f t="shared" si="429"/>
        <v>41791.165972222225</v>
      </c>
      <c r="U3398" t="str">
        <f t="shared" si="430"/>
        <v>May</v>
      </c>
      <c r="V3398" t="str">
        <f t="shared" si="431"/>
        <v>B</v>
      </c>
    </row>
    <row r="3399" spans="1:22" ht="29" x14ac:dyDescent="0.35">
      <c r="A3399">
        <v>3397</v>
      </c>
      <c r="B3399" s="1" t="s">
        <v>3396</v>
      </c>
      <c r="C3399" s="1" t="s">
        <v>7507</v>
      </c>
      <c r="D3399" s="13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424"/>
        <v>1.1200000000000001</v>
      </c>
      <c r="P3399" s="4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42378.478344907402</v>
      </c>
      <c r="T3399" s="9">
        <f t="shared" si="429"/>
        <v>42418.916666666672</v>
      </c>
      <c r="U3399" t="str">
        <f t="shared" si="430"/>
        <v>Jan</v>
      </c>
      <c r="V3399" t="str">
        <f t="shared" si="431"/>
        <v>B</v>
      </c>
    </row>
    <row r="3400" spans="1:22" ht="43.5" x14ac:dyDescent="0.35">
      <c r="A3400">
        <v>3398</v>
      </c>
      <c r="B3400" s="1" t="s">
        <v>3397</v>
      </c>
      <c r="C3400" s="1" t="s">
        <v>7508</v>
      </c>
      <c r="D3400" s="13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424"/>
        <v>1.1107499999999999</v>
      </c>
      <c r="P3400" s="4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41941.75203703704</v>
      </c>
      <c r="T3400" s="9">
        <f t="shared" si="429"/>
        <v>41964.708333333328</v>
      </c>
      <c r="U3400" t="str">
        <f t="shared" si="430"/>
        <v>Oct</v>
      </c>
      <c r="V3400" t="str">
        <f t="shared" si="431"/>
        <v>B</v>
      </c>
    </row>
    <row r="3401" spans="1:22" ht="43.5" x14ac:dyDescent="0.35">
      <c r="A3401">
        <v>3399</v>
      </c>
      <c r="B3401" s="1" t="s">
        <v>3398</v>
      </c>
      <c r="C3401" s="1" t="s">
        <v>7509</v>
      </c>
      <c r="D3401" s="13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424"/>
        <v>1.0375000000000001</v>
      </c>
      <c r="P3401" s="4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42026.920428240745</v>
      </c>
      <c r="T3401" s="9">
        <f t="shared" si="429"/>
        <v>42056.920428240745</v>
      </c>
      <c r="U3401" t="str">
        <f t="shared" si="430"/>
        <v>Jan</v>
      </c>
      <c r="V3401" t="str">
        <f t="shared" si="431"/>
        <v>B</v>
      </c>
    </row>
    <row r="3402" spans="1:22" ht="43.5" x14ac:dyDescent="0.35">
      <c r="A3402">
        <v>3400</v>
      </c>
      <c r="B3402" s="1" t="s">
        <v>3399</v>
      </c>
      <c r="C3402" s="1" t="s">
        <v>7510</v>
      </c>
      <c r="D3402" s="13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424"/>
        <v>1.0041</v>
      </c>
      <c r="P3402" s="4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41834.953865740739</v>
      </c>
      <c r="T3402" s="9">
        <f t="shared" si="429"/>
        <v>41879.953865740739</v>
      </c>
      <c r="U3402" t="str">
        <f t="shared" si="430"/>
        <v>Jul</v>
      </c>
      <c r="V3402" t="str">
        <f t="shared" si="431"/>
        <v>B</v>
      </c>
    </row>
    <row r="3403" spans="1:22" ht="58" x14ac:dyDescent="0.35">
      <c r="A3403">
        <v>3401</v>
      </c>
      <c r="B3403" s="1" t="s">
        <v>3400</v>
      </c>
      <c r="C3403" s="1" t="s">
        <v>7511</v>
      </c>
      <c r="D3403" s="1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424"/>
        <v>1.0186206896551724</v>
      </c>
      <c r="P3403" s="4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42193.723912037036</v>
      </c>
      <c r="T3403" s="9">
        <f t="shared" si="429"/>
        <v>42223.723912037036</v>
      </c>
      <c r="U3403" t="str">
        <f t="shared" si="430"/>
        <v>Jul</v>
      </c>
      <c r="V3403" t="str">
        <f t="shared" si="431"/>
        <v>B</v>
      </c>
    </row>
    <row r="3404" spans="1:22" ht="43.5" x14ac:dyDescent="0.35">
      <c r="A3404">
        <v>3402</v>
      </c>
      <c r="B3404" s="1" t="s">
        <v>3401</v>
      </c>
      <c r="C3404" s="1" t="s">
        <v>7512</v>
      </c>
      <c r="D3404" s="13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424"/>
        <v>1.0976666666666666</v>
      </c>
      <c r="P3404" s="4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42290.61855324074</v>
      </c>
      <c r="T3404" s="9">
        <f t="shared" si="429"/>
        <v>42320.104861111111</v>
      </c>
      <c r="U3404" t="str">
        <f t="shared" si="430"/>
        <v>Oct</v>
      </c>
      <c r="V3404" t="str">
        <f t="shared" si="431"/>
        <v>B</v>
      </c>
    </row>
    <row r="3405" spans="1:22" ht="43.5" x14ac:dyDescent="0.35">
      <c r="A3405">
        <v>3403</v>
      </c>
      <c r="B3405" s="1" t="s">
        <v>3402</v>
      </c>
      <c r="C3405" s="1" t="s">
        <v>7513</v>
      </c>
      <c r="D3405" s="13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424"/>
        <v>1</v>
      </c>
      <c r="P3405" s="4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42150.462083333332</v>
      </c>
      <c r="T3405" s="9">
        <f t="shared" si="429"/>
        <v>42180.462083333332</v>
      </c>
      <c r="U3405" t="str">
        <f t="shared" si="430"/>
        <v>May</v>
      </c>
      <c r="V3405" t="str">
        <f t="shared" si="431"/>
        <v>B</v>
      </c>
    </row>
    <row r="3406" spans="1:22" ht="58" x14ac:dyDescent="0.35">
      <c r="A3406">
        <v>3404</v>
      </c>
      <c r="B3406" s="1" t="s">
        <v>3403</v>
      </c>
      <c r="C3406" s="1" t="s">
        <v>7514</v>
      </c>
      <c r="D3406" s="13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424"/>
        <v>1.22</v>
      </c>
      <c r="P3406" s="4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42152.503495370373</v>
      </c>
      <c r="T3406" s="9">
        <f t="shared" si="429"/>
        <v>42172.503495370373</v>
      </c>
      <c r="U3406" t="str">
        <f t="shared" si="430"/>
        <v>May</v>
      </c>
      <c r="V3406" t="str">
        <f t="shared" si="431"/>
        <v>B</v>
      </c>
    </row>
    <row r="3407" spans="1:22" ht="43.5" x14ac:dyDescent="0.35">
      <c r="A3407">
        <v>3405</v>
      </c>
      <c r="B3407" s="1" t="s">
        <v>3404</v>
      </c>
      <c r="C3407" s="1" t="s">
        <v>7515</v>
      </c>
      <c r="D3407" s="13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424"/>
        <v>1.3757142857142857</v>
      </c>
      <c r="P3407" s="4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9">
        <f t="shared" si="428"/>
        <v>42410.017199074078</v>
      </c>
      <c r="T3407" s="9">
        <f t="shared" si="429"/>
        <v>42430.999305555553</v>
      </c>
      <c r="U3407" t="str">
        <f t="shared" si="430"/>
        <v>Feb</v>
      </c>
      <c r="V3407" t="str">
        <f t="shared" si="431"/>
        <v>B</v>
      </c>
    </row>
    <row r="3408" spans="1:22" ht="43.5" x14ac:dyDescent="0.35">
      <c r="A3408">
        <v>3406</v>
      </c>
      <c r="B3408" s="1" t="s">
        <v>3405</v>
      </c>
      <c r="C3408" s="1" t="s">
        <v>7516</v>
      </c>
      <c r="D3408" s="13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424"/>
        <v>1.0031000000000001</v>
      </c>
      <c r="P3408" s="4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41791.492777777778</v>
      </c>
      <c r="T3408" s="9">
        <f t="shared" si="429"/>
        <v>41836.492777777778</v>
      </c>
      <c r="U3408" t="str">
        <f t="shared" si="430"/>
        <v>Jun</v>
      </c>
      <c r="V3408" t="str">
        <f t="shared" si="431"/>
        <v>B</v>
      </c>
    </row>
    <row r="3409" spans="1:22" ht="58" x14ac:dyDescent="0.35">
      <c r="A3409">
        <v>3407</v>
      </c>
      <c r="B3409" s="1" t="s">
        <v>3406</v>
      </c>
      <c r="C3409" s="1" t="s">
        <v>7517</v>
      </c>
      <c r="D3409" s="13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424"/>
        <v>1.071</v>
      </c>
      <c r="P3409" s="4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41796.422326388885</v>
      </c>
      <c r="T3409" s="9">
        <f t="shared" si="429"/>
        <v>41826.422326388885</v>
      </c>
      <c r="U3409" t="str">
        <f t="shared" si="430"/>
        <v>Jun</v>
      </c>
      <c r="V3409" t="str">
        <f t="shared" si="431"/>
        <v>B</v>
      </c>
    </row>
    <row r="3410" spans="1:22" ht="43.5" x14ac:dyDescent="0.35">
      <c r="A3410">
        <v>3408</v>
      </c>
      <c r="B3410" s="1" t="s">
        <v>3407</v>
      </c>
      <c r="C3410" s="1" t="s">
        <v>7518</v>
      </c>
      <c r="D3410" s="13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424"/>
        <v>2.11</v>
      </c>
      <c r="P3410" s="4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41808.991944444446</v>
      </c>
      <c r="T3410" s="9">
        <f t="shared" si="429"/>
        <v>41838.991944444446</v>
      </c>
      <c r="U3410" t="str">
        <f t="shared" si="430"/>
        <v>Jun</v>
      </c>
      <c r="V3410" t="str">
        <f t="shared" si="431"/>
        <v>C</v>
      </c>
    </row>
    <row r="3411" spans="1:22" ht="43.5" x14ac:dyDescent="0.35">
      <c r="A3411">
        <v>3409</v>
      </c>
      <c r="B3411" s="1" t="s">
        <v>3408</v>
      </c>
      <c r="C3411" s="1" t="s">
        <v>7519</v>
      </c>
      <c r="D3411" s="13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424"/>
        <v>1.236</v>
      </c>
      <c r="P3411" s="4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42544.814328703709</v>
      </c>
      <c r="T3411" s="9">
        <f t="shared" si="429"/>
        <v>42582.873611111107</v>
      </c>
      <c r="U3411" t="str">
        <f t="shared" si="430"/>
        <v>Jun</v>
      </c>
      <c r="V3411" t="str">
        <f t="shared" si="431"/>
        <v>B</v>
      </c>
    </row>
    <row r="3412" spans="1:22" ht="43.5" x14ac:dyDescent="0.35">
      <c r="A3412">
        <v>3410</v>
      </c>
      <c r="B3412" s="1" t="s">
        <v>3409</v>
      </c>
      <c r="C3412" s="1" t="s">
        <v>7520</v>
      </c>
      <c r="D3412" s="13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424"/>
        <v>1.085</v>
      </c>
      <c r="P3412" s="4">
        <f t="shared" si="425"/>
        <v>81.375</v>
      </c>
      <c r="Q3412" t="str">
        <f t="shared" si="426"/>
        <v>theater</v>
      </c>
      <c r="R3412" t="str">
        <f t="shared" si="427"/>
        <v>plays</v>
      </c>
      <c r="S3412" s="9">
        <f t="shared" si="428"/>
        <v>42500.041550925926</v>
      </c>
      <c r="T3412" s="9">
        <f t="shared" si="429"/>
        <v>42527.291666666672</v>
      </c>
      <c r="U3412" t="str">
        <f t="shared" si="430"/>
        <v>May</v>
      </c>
      <c r="V3412" t="str">
        <f t="shared" si="431"/>
        <v>B</v>
      </c>
    </row>
    <row r="3413" spans="1:22" ht="43.5" x14ac:dyDescent="0.35">
      <c r="A3413">
        <v>3411</v>
      </c>
      <c r="B3413" s="1" t="s">
        <v>3410</v>
      </c>
      <c r="C3413" s="1" t="s">
        <v>7521</v>
      </c>
      <c r="D3413" s="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424"/>
        <v>1.0356666666666667</v>
      </c>
      <c r="P3413" s="4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9">
        <f t="shared" si="428"/>
        <v>42265.022824074069</v>
      </c>
      <c r="T3413" s="9">
        <f t="shared" si="429"/>
        <v>42285.022824074069</v>
      </c>
      <c r="U3413" t="str">
        <f t="shared" si="430"/>
        <v>Sep</v>
      </c>
      <c r="V3413" t="str">
        <f t="shared" si="431"/>
        <v>B</v>
      </c>
    </row>
    <row r="3414" spans="1:22" ht="43.5" x14ac:dyDescent="0.35">
      <c r="A3414">
        <v>3412</v>
      </c>
      <c r="B3414" s="1" t="s">
        <v>3411</v>
      </c>
      <c r="C3414" s="1" t="s">
        <v>7522</v>
      </c>
      <c r="D3414" s="13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424"/>
        <v>1</v>
      </c>
      <c r="P3414" s="4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41879.959050925929</v>
      </c>
      <c r="T3414" s="9">
        <f t="shared" si="429"/>
        <v>41909.959050925929</v>
      </c>
      <c r="U3414" t="str">
        <f t="shared" si="430"/>
        <v>Aug</v>
      </c>
      <c r="V3414" t="str">
        <f t="shared" si="431"/>
        <v>B</v>
      </c>
    </row>
    <row r="3415" spans="1:22" ht="58" x14ac:dyDescent="0.35">
      <c r="A3415">
        <v>3413</v>
      </c>
      <c r="B3415" s="1" t="s">
        <v>3412</v>
      </c>
      <c r="C3415" s="1" t="s">
        <v>7523</v>
      </c>
      <c r="D3415" s="13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424"/>
        <v>1.3</v>
      </c>
      <c r="P3415" s="4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42053.733078703706</v>
      </c>
      <c r="T3415" s="9">
        <f t="shared" si="429"/>
        <v>42063.207638888889</v>
      </c>
      <c r="U3415" t="str">
        <f t="shared" si="430"/>
        <v>Feb</v>
      </c>
      <c r="V3415" t="str">
        <f t="shared" si="431"/>
        <v>B</v>
      </c>
    </row>
    <row r="3416" spans="1:22" ht="43.5" x14ac:dyDescent="0.35">
      <c r="A3416">
        <v>3414</v>
      </c>
      <c r="B3416" s="1" t="s">
        <v>3413</v>
      </c>
      <c r="C3416" s="1" t="s">
        <v>7524</v>
      </c>
      <c r="D3416" s="13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424"/>
        <v>1.0349999999999999</v>
      </c>
      <c r="P3416" s="4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42675.832465277781</v>
      </c>
      <c r="T3416" s="9">
        <f t="shared" si="429"/>
        <v>42705.332638888889</v>
      </c>
      <c r="U3416" t="str">
        <f t="shared" si="430"/>
        <v>Nov</v>
      </c>
      <c r="V3416" t="str">
        <f t="shared" si="431"/>
        <v>B</v>
      </c>
    </row>
    <row r="3417" spans="1:22" ht="43.5" x14ac:dyDescent="0.35">
      <c r="A3417">
        <v>3415</v>
      </c>
      <c r="B3417" s="1" t="s">
        <v>3414</v>
      </c>
      <c r="C3417" s="1" t="s">
        <v>7525</v>
      </c>
      <c r="D3417" s="13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424"/>
        <v>1</v>
      </c>
      <c r="P3417" s="4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9">
        <f t="shared" si="428"/>
        <v>42467.144166666665</v>
      </c>
      <c r="T3417" s="9">
        <f t="shared" si="429"/>
        <v>42477.979166666672</v>
      </c>
      <c r="U3417" t="str">
        <f t="shared" si="430"/>
        <v>Apr</v>
      </c>
      <c r="V3417" t="str">
        <f t="shared" si="431"/>
        <v>B</v>
      </c>
    </row>
    <row r="3418" spans="1:22" ht="58" x14ac:dyDescent="0.35">
      <c r="A3418">
        <v>3416</v>
      </c>
      <c r="B3418" s="1" t="s">
        <v>3415</v>
      </c>
      <c r="C3418" s="1" t="s">
        <v>7526</v>
      </c>
      <c r="D3418" s="13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424"/>
        <v>1.196</v>
      </c>
      <c r="P3418" s="4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42089.412557870368</v>
      </c>
      <c r="T3418" s="9">
        <f t="shared" si="429"/>
        <v>42117.770833333328</v>
      </c>
      <c r="U3418" t="str">
        <f t="shared" si="430"/>
        <v>Mar</v>
      </c>
      <c r="V3418" t="str">
        <f t="shared" si="431"/>
        <v>B</v>
      </c>
    </row>
    <row r="3419" spans="1:22" ht="43.5" x14ac:dyDescent="0.35">
      <c r="A3419">
        <v>3417</v>
      </c>
      <c r="B3419" s="1" t="s">
        <v>3416</v>
      </c>
      <c r="C3419" s="1" t="s">
        <v>7527</v>
      </c>
      <c r="D3419" s="13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424"/>
        <v>1.0000058823529412</v>
      </c>
      <c r="P3419" s="4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41894.91375</v>
      </c>
      <c r="T3419" s="9">
        <f t="shared" si="429"/>
        <v>41938.029861111114</v>
      </c>
      <c r="U3419" t="str">
        <f t="shared" si="430"/>
        <v>Sep</v>
      </c>
      <c r="V3419" t="str">
        <f t="shared" si="431"/>
        <v>B</v>
      </c>
    </row>
    <row r="3420" spans="1:22" ht="43.5" x14ac:dyDescent="0.35">
      <c r="A3420">
        <v>3418</v>
      </c>
      <c r="B3420" s="1" t="s">
        <v>3417</v>
      </c>
      <c r="C3420" s="1" t="s">
        <v>7528</v>
      </c>
      <c r="D3420" s="13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424"/>
        <v>1.00875</v>
      </c>
      <c r="P3420" s="4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41752.83457175926</v>
      </c>
      <c r="T3420" s="9">
        <f t="shared" si="429"/>
        <v>41782.83457175926</v>
      </c>
      <c r="U3420" t="str">
        <f t="shared" si="430"/>
        <v>Apr</v>
      </c>
      <c r="V3420" t="str">
        <f t="shared" si="431"/>
        <v>B</v>
      </c>
    </row>
    <row r="3421" spans="1:22" ht="58" x14ac:dyDescent="0.35">
      <c r="A3421">
        <v>3419</v>
      </c>
      <c r="B3421" s="1" t="s">
        <v>3418</v>
      </c>
      <c r="C3421" s="1" t="s">
        <v>7529</v>
      </c>
      <c r="D3421" s="13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424"/>
        <v>1.0654545454545454</v>
      </c>
      <c r="P3421" s="4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42448.821585648147</v>
      </c>
      <c r="T3421" s="9">
        <f t="shared" si="429"/>
        <v>42466.895833333328</v>
      </c>
      <c r="U3421" t="str">
        <f t="shared" si="430"/>
        <v>Mar</v>
      </c>
      <c r="V3421" t="str">
        <f t="shared" si="431"/>
        <v>B</v>
      </c>
    </row>
    <row r="3422" spans="1:22" ht="43.5" x14ac:dyDescent="0.35">
      <c r="A3422">
        <v>3420</v>
      </c>
      <c r="B3422" s="1" t="s">
        <v>3419</v>
      </c>
      <c r="C3422" s="1" t="s">
        <v>7530</v>
      </c>
      <c r="D3422" s="13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424"/>
        <v>1.38</v>
      </c>
      <c r="P3422" s="4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9">
        <f t="shared" si="428"/>
        <v>42405.090300925927</v>
      </c>
      <c r="T3422" s="9">
        <f t="shared" si="429"/>
        <v>42414</v>
      </c>
      <c r="U3422" t="str">
        <f t="shared" si="430"/>
        <v>Feb</v>
      </c>
      <c r="V3422" t="str">
        <f t="shared" si="431"/>
        <v>B</v>
      </c>
    </row>
    <row r="3423" spans="1:22" ht="43.5" x14ac:dyDescent="0.35">
      <c r="A3423">
        <v>3421</v>
      </c>
      <c r="B3423" s="1" t="s">
        <v>3420</v>
      </c>
      <c r="C3423" s="1" t="s">
        <v>7531</v>
      </c>
      <c r="D3423" s="1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424"/>
        <v>1.0115000000000001</v>
      </c>
      <c r="P3423" s="4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42037.791238425925</v>
      </c>
      <c r="T3423" s="9">
        <f t="shared" si="429"/>
        <v>42067.791238425925</v>
      </c>
      <c r="U3423" t="str">
        <f t="shared" si="430"/>
        <v>Feb</v>
      </c>
      <c r="V3423" t="str">
        <f t="shared" si="431"/>
        <v>B</v>
      </c>
    </row>
    <row r="3424" spans="1:22" ht="43.5" x14ac:dyDescent="0.35">
      <c r="A3424">
        <v>3422</v>
      </c>
      <c r="B3424" s="1" t="s">
        <v>3421</v>
      </c>
      <c r="C3424" s="1" t="s">
        <v>7532</v>
      </c>
      <c r="D3424" s="13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424"/>
        <v>1.091</v>
      </c>
      <c r="P3424" s="4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42323.562222222223</v>
      </c>
      <c r="T3424" s="9">
        <f t="shared" si="429"/>
        <v>42352</v>
      </c>
      <c r="U3424" t="str">
        <f t="shared" si="430"/>
        <v>Nov</v>
      </c>
      <c r="V3424" t="str">
        <f t="shared" si="431"/>
        <v>B</v>
      </c>
    </row>
    <row r="3425" spans="1:22" ht="43.5" x14ac:dyDescent="0.35">
      <c r="A3425">
        <v>3423</v>
      </c>
      <c r="B3425" s="1" t="s">
        <v>3422</v>
      </c>
      <c r="C3425" s="1" t="s">
        <v>7533</v>
      </c>
      <c r="D3425" s="13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424"/>
        <v>1.4</v>
      </c>
      <c r="P3425" s="4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42088.911354166667</v>
      </c>
      <c r="T3425" s="9">
        <f t="shared" si="429"/>
        <v>42118.911354166667</v>
      </c>
      <c r="U3425" t="str">
        <f t="shared" si="430"/>
        <v>Mar</v>
      </c>
      <c r="V3425" t="str">
        <f t="shared" si="431"/>
        <v>B</v>
      </c>
    </row>
    <row r="3426" spans="1:22" ht="43.5" x14ac:dyDescent="0.35">
      <c r="A3426">
        <v>3424</v>
      </c>
      <c r="B3426" s="1" t="s">
        <v>3423</v>
      </c>
      <c r="C3426" s="1" t="s">
        <v>7534</v>
      </c>
      <c r="D3426" s="13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424"/>
        <v>1.0358333333333334</v>
      </c>
      <c r="P3426" s="4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42018.676898148144</v>
      </c>
      <c r="T3426" s="9">
        <f t="shared" si="429"/>
        <v>42040.290972222225</v>
      </c>
      <c r="U3426" t="str">
        <f t="shared" si="430"/>
        <v>Jan</v>
      </c>
      <c r="V3426" t="str">
        <f t="shared" si="431"/>
        <v>B</v>
      </c>
    </row>
    <row r="3427" spans="1:22" ht="43.5" x14ac:dyDescent="0.35">
      <c r="A3427">
        <v>3425</v>
      </c>
      <c r="B3427" s="1" t="s">
        <v>3424</v>
      </c>
      <c r="C3427" s="1" t="s">
        <v>7535</v>
      </c>
      <c r="D3427" s="13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424"/>
        <v>1.0297033333333332</v>
      </c>
      <c r="P3427" s="4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41884.617314814815</v>
      </c>
      <c r="T3427" s="9">
        <f t="shared" si="429"/>
        <v>41916.617314814815</v>
      </c>
      <c r="U3427" t="str">
        <f t="shared" si="430"/>
        <v>Sep</v>
      </c>
      <c r="V3427" t="str">
        <f t="shared" si="431"/>
        <v>B</v>
      </c>
    </row>
    <row r="3428" spans="1:22" ht="43.5" x14ac:dyDescent="0.35">
      <c r="A3428">
        <v>3426</v>
      </c>
      <c r="B3428" s="1" t="s">
        <v>3425</v>
      </c>
      <c r="C3428" s="1" t="s">
        <v>7536</v>
      </c>
      <c r="D3428" s="13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424"/>
        <v>1.0813333333333333</v>
      </c>
      <c r="P3428" s="4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9">
        <f t="shared" si="428"/>
        <v>41884.056747685187</v>
      </c>
      <c r="T3428" s="9">
        <f t="shared" si="429"/>
        <v>41903.083333333336</v>
      </c>
      <c r="U3428" t="str">
        <f t="shared" si="430"/>
        <v>Sep</v>
      </c>
      <c r="V3428" t="str">
        <f t="shared" si="431"/>
        <v>B</v>
      </c>
    </row>
    <row r="3429" spans="1:22" ht="43.5" x14ac:dyDescent="0.35">
      <c r="A3429">
        <v>3427</v>
      </c>
      <c r="B3429" s="1" t="s">
        <v>3426</v>
      </c>
      <c r="C3429" s="1" t="s">
        <v>7537</v>
      </c>
      <c r="D3429" s="13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424"/>
        <v>1</v>
      </c>
      <c r="P3429" s="4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41792.645277777774</v>
      </c>
      <c r="T3429" s="9">
        <f t="shared" si="429"/>
        <v>41822.645277777774</v>
      </c>
      <c r="U3429" t="str">
        <f t="shared" si="430"/>
        <v>Jun</v>
      </c>
      <c r="V3429" t="str">
        <f t="shared" si="431"/>
        <v>B</v>
      </c>
    </row>
    <row r="3430" spans="1:22" ht="58" x14ac:dyDescent="0.35">
      <c r="A3430">
        <v>3428</v>
      </c>
      <c r="B3430" s="1" t="s">
        <v>3427</v>
      </c>
      <c r="C3430" s="1" t="s">
        <v>7538</v>
      </c>
      <c r="D3430" s="13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424"/>
        <v>1.0275000000000001</v>
      </c>
      <c r="P3430" s="4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42038.720451388886</v>
      </c>
      <c r="T3430" s="9">
        <f t="shared" si="429"/>
        <v>42063.708333333328</v>
      </c>
      <c r="U3430" t="str">
        <f t="shared" si="430"/>
        <v>Feb</v>
      </c>
      <c r="V3430" t="str">
        <f t="shared" si="431"/>
        <v>B</v>
      </c>
    </row>
    <row r="3431" spans="1:22" ht="43.5" x14ac:dyDescent="0.35">
      <c r="A3431">
        <v>3429</v>
      </c>
      <c r="B3431" s="1" t="s">
        <v>3428</v>
      </c>
      <c r="C3431" s="1" t="s">
        <v>7539</v>
      </c>
      <c r="D3431" s="13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424"/>
        <v>1.3</v>
      </c>
      <c r="P3431" s="4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42662.021539351852</v>
      </c>
      <c r="T3431" s="9">
        <f t="shared" si="429"/>
        <v>42676.021539351852</v>
      </c>
      <c r="U3431" t="str">
        <f t="shared" si="430"/>
        <v>Oct</v>
      </c>
      <c r="V3431" t="str">
        <f t="shared" si="431"/>
        <v>B</v>
      </c>
    </row>
    <row r="3432" spans="1:22" ht="43.5" x14ac:dyDescent="0.35">
      <c r="A3432">
        <v>3430</v>
      </c>
      <c r="B3432" s="1" t="s">
        <v>3429</v>
      </c>
      <c r="C3432" s="1" t="s">
        <v>7540</v>
      </c>
      <c r="D3432" s="13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424"/>
        <v>1.0854949999999999</v>
      </c>
      <c r="P3432" s="4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41820.945613425924</v>
      </c>
      <c r="T3432" s="9">
        <f t="shared" si="429"/>
        <v>41850.945613425924</v>
      </c>
      <c r="U3432" t="str">
        <f t="shared" si="430"/>
        <v>Jun</v>
      </c>
      <c r="V3432" t="str">
        <f t="shared" si="431"/>
        <v>B</v>
      </c>
    </row>
    <row r="3433" spans="1:22" ht="43.5" x14ac:dyDescent="0.35">
      <c r="A3433">
        <v>3431</v>
      </c>
      <c r="B3433" s="1" t="s">
        <v>3430</v>
      </c>
      <c r="C3433" s="1" t="s">
        <v>7541</v>
      </c>
      <c r="D3433" s="1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424"/>
        <v>1</v>
      </c>
      <c r="P3433" s="4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41839.730937500004</v>
      </c>
      <c r="T3433" s="9">
        <f t="shared" si="429"/>
        <v>41869.730937500004</v>
      </c>
      <c r="U3433" t="str">
        <f t="shared" si="430"/>
        <v>Jul</v>
      </c>
      <c r="V3433" t="str">
        <f t="shared" si="431"/>
        <v>B</v>
      </c>
    </row>
    <row r="3434" spans="1:22" ht="43.5" x14ac:dyDescent="0.35">
      <c r="A3434">
        <v>3432</v>
      </c>
      <c r="B3434" s="1" t="s">
        <v>3431</v>
      </c>
      <c r="C3434" s="1" t="s">
        <v>7542</v>
      </c>
      <c r="D3434" s="13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424"/>
        <v>1.0965</v>
      </c>
      <c r="P3434" s="4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42380.581180555557</v>
      </c>
      <c r="T3434" s="9">
        <f t="shared" si="429"/>
        <v>42405.916666666672</v>
      </c>
      <c r="U3434" t="str">
        <f t="shared" si="430"/>
        <v>Jan</v>
      </c>
      <c r="V3434" t="str">
        <f t="shared" si="431"/>
        <v>B</v>
      </c>
    </row>
    <row r="3435" spans="1:22" ht="43.5" x14ac:dyDescent="0.35">
      <c r="A3435">
        <v>3433</v>
      </c>
      <c r="B3435" s="1" t="s">
        <v>3432</v>
      </c>
      <c r="C3435" s="1" t="s">
        <v>7543</v>
      </c>
      <c r="D3435" s="13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424"/>
        <v>1.0026315789473683</v>
      </c>
      <c r="P3435" s="4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9">
        <f t="shared" si="428"/>
        <v>41776.063136574077</v>
      </c>
      <c r="T3435" s="9">
        <f t="shared" si="429"/>
        <v>41807.125</v>
      </c>
      <c r="U3435" t="str">
        <f t="shared" si="430"/>
        <v>May</v>
      </c>
      <c r="V3435" t="str">
        <f t="shared" si="431"/>
        <v>B</v>
      </c>
    </row>
    <row r="3436" spans="1:22" ht="58" x14ac:dyDescent="0.35">
      <c r="A3436">
        <v>3434</v>
      </c>
      <c r="B3436" s="1" t="s">
        <v>3433</v>
      </c>
      <c r="C3436" s="1" t="s">
        <v>7544</v>
      </c>
      <c r="D3436" s="13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424"/>
        <v>1.0555000000000001</v>
      </c>
      <c r="P3436" s="4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41800.380428240744</v>
      </c>
      <c r="T3436" s="9">
        <f t="shared" si="429"/>
        <v>41830.380428240744</v>
      </c>
      <c r="U3436" t="str">
        <f t="shared" si="430"/>
        <v>Jun</v>
      </c>
      <c r="V3436" t="str">
        <f t="shared" si="431"/>
        <v>B</v>
      </c>
    </row>
    <row r="3437" spans="1:22" ht="43.5" x14ac:dyDescent="0.35">
      <c r="A3437">
        <v>3435</v>
      </c>
      <c r="B3437" s="1" t="s">
        <v>3434</v>
      </c>
      <c r="C3437" s="1" t="s">
        <v>7545</v>
      </c>
      <c r="D3437" s="13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424"/>
        <v>1.1200000000000001</v>
      </c>
      <c r="P3437" s="4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42572.61681712963</v>
      </c>
      <c r="T3437" s="9">
        <f t="shared" si="429"/>
        <v>42589.125</v>
      </c>
      <c r="U3437" t="str">
        <f t="shared" si="430"/>
        <v>Jul</v>
      </c>
      <c r="V3437" t="str">
        <f t="shared" si="431"/>
        <v>B</v>
      </c>
    </row>
    <row r="3438" spans="1:22" ht="43.5" x14ac:dyDescent="0.35">
      <c r="A3438">
        <v>3436</v>
      </c>
      <c r="B3438" s="1" t="s">
        <v>3435</v>
      </c>
      <c r="C3438" s="1" t="s">
        <v>7546</v>
      </c>
      <c r="D3438" s="13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424"/>
        <v>1.0589999999999999</v>
      </c>
      <c r="P3438" s="4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41851.541585648149</v>
      </c>
      <c r="T3438" s="9">
        <f t="shared" si="429"/>
        <v>41872.686111111114</v>
      </c>
      <c r="U3438" t="str">
        <f t="shared" si="430"/>
        <v>Jul</v>
      </c>
      <c r="V3438" t="str">
        <f t="shared" si="431"/>
        <v>B</v>
      </c>
    </row>
    <row r="3439" spans="1:22" ht="58" x14ac:dyDescent="0.35">
      <c r="A3439">
        <v>3437</v>
      </c>
      <c r="B3439" s="1" t="s">
        <v>3436</v>
      </c>
      <c r="C3439" s="1" t="s">
        <v>7547</v>
      </c>
      <c r="D3439" s="13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424"/>
        <v>1.01</v>
      </c>
      <c r="P3439" s="4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42205.710879629631</v>
      </c>
      <c r="T3439" s="9">
        <f t="shared" si="429"/>
        <v>42235.710879629631</v>
      </c>
      <c r="U3439" t="str">
        <f t="shared" si="430"/>
        <v>Jul</v>
      </c>
      <c r="V3439" t="str">
        <f t="shared" si="431"/>
        <v>B</v>
      </c>
    </row>
    <row r="3440" spans="1:22" ht="43.5" x14ac:dyDescent="0.35">
      <c r="A3440">
        <v>3438</v>
      </c>
      <c r="B3440" s="1" t="s">
        <v>3437</v>
      </c>
      <c r="C3440" s="1" t="s">
        <v>7548</v>
      </c>
      <c r="D3440" s="13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424"/>
        <v>1.042</v>
      </c>
      <c r="P3440" s="4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42100.927858796291</v>
      </c>
      <c r="T3440" s="9">
        <f t="shared" si="429"/>
        <v>42126.875</v>
      </c>
      <c r="U3440" t="str">
        <f t="shared" si="430"/>
        <v>Apr</v>
      </c>
      <c r="V3440" t="str">
        <f t="shared" si="431"/>
        <v>B</v>
      </c>
    </row>
    <row r="3441" spans="1:22" ht="29" x14ac:dyDescent="0.35">
      <c r="A3441">
        <v>3439</v>
      </c>
      <c r="B3441" s="1" t="s">
        <v>3438</v>
      </c>
      <c r="C3441" s="1" t="s">
        <v>7549</v>
      </c>
      <c r="D3441" s="13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424"/>
        <v>1.3467833333333334</v>
      </c>
      <c r="P3441" s="4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42374.911226851851</v>
      </c>
      <c r="T3441" s="9">
        <f t="shared" si="429"/>
        <v>42388.207638888889</v>
      </c>
      <c r="U3441" t="str">
        <f t="shared" si="430"/>
        <v>Jan</v>
      </c>
      <c r="V3441" t="str">
        <f t="shared" si="431"/>
        <v>B</v>
      </c>
    </row>
    <row r="3442" spans="1:22" ht="43.5" x14ac:dyDescent="0.35">
      <c r="A3442">
        <v>3440</v>
      </c>
      <c r="B3442" s="1" t="s">
        <v>3439</v>
      </c>
      <c r="C3442" s="1" t="s">
        <v>7550</v>
      </c>
      <c r="D3442" s="13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424"/>
        <v>1.052184</v>
      </c>
      <c r="P3442" s="4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9">
        <f t="shared" si="428"/>
        <v>41809.12300925926</v>
      </c>
      <c r="T3442" s="9">
        <f t="shared" si="429"/>
        <v>41831.677083333336</v>
      </c>
      <c r="U3442" t="str">
        <f t="shared" si="430"/>
        <v>Jun</v>
      </c>
      <c r="V3442" t="str">
        <f t="shared" si="431"/>
        <v>B</v>
      </c>
    </row>
    <row r="3443" spans="1:22" ht="43.5" x14ac:dyDescent="0.35">
      <c r="A3443">
        <v>3441</v>
      </c>
      <c r="B3443" s="1" t="s">
        <v>3440</v>
      </c>
      <c r="C3443" s="1" t="s">
        <v>7551</v>
      </c>
      <c r="D3443" s="1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424"/>
        <v>1.026</v>
      </c>
      <c r="P3443" s="4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42294.429641203707</v>
      </c>
      <c r="T3443" s="9">
        <f t="shared" si="429"/>
        <v>42321.845138888893</v>
      </c>
      <c r="U3443" t="str">
        <f t="shared" si="430"/>
        <v>Oct</v>
      </c>
      <c r="V3443" t="str">
        <f t="shared" si="431"/>
        <v>B</v>
      </c>
    </row>
    <row r="3444" spans="1:22" ht="43.5" x14ac:dyDescent="0.35">
      <c r="A3444">
        <v>3442</v>
      </c>
      <c r="B3444" s="1" t="s">
        <v>3441</v>
      </c>
      <c r="C3444" s="1" t="s">
        <v>7552</v>
      </c>
      <c r="D3444" s="13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424"/>
        <v>1</v>
      </c>
      <c r="P3444" s="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42124.841111111105</v>
      </c>
      <c r="T3444" s="9">
        <f t="shared" si="429"/>
        <v>42154.841111111105</v>
      </c>
      <c r="U3444" t="str">
        <f t="shared" si="430"/>
        <v>Apr</v>
      </c>
      <c r="V3444" t="str">
        <f t="shared" si="431"/>
        <v>B</v>
      </c>
    </row>
    <row r="3445" spans="1:22" ht="43.5" x14ac:dyDescent="0.35">
      <c r="A3445">
        <v>3443</v>
      </c>
      <c r="B3445" s="1" t="s">
        <v>3442</v>
      </c>
      <c r="C3445" s="1" t="s">
        <v>7553</v>
      </c>
      <c r="D3445" s="13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424"/>
        <v>1.855</v>
      </c>
      <c r="P3445" s="4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41861.524837962963</v>
      </c>
      <c r="T3445" s="9">
        <f t="shared" si="429"/>
        <v>41891.524837962963</v>
      </c>
      <c r="U3445" t="str">
        <f t="shared" si="430"/>
        <v>Aug</v>
      </c>
      <c r="V3445" t="str">
        <f t="shared" si="431"/>
        <v>B</v>
      </c>
    </row>
    <row r="3446" spans="1:22" ht="58" x14ac:dyDescent="0.35">
      <c r="A3446">
        <v>3444</v>
      </c>
      <c r="B3446" s="1" t="s">
        <v>3443</v>
      </c>
      <c r="C3446" s="1" t="s">
        <v>7554</v>
      </c>
      <c r="D3446" s="13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424"/>
        <v>2.89</v>
      </c>
      <c r="P3446" s="4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42521.291504629626</v>
      </c>
      <c r="T3446" s="9">
        <f t="shared" si="429"/>
        <v>42529.582638888889</v>
      </c>
      <c r="U3446" t="str">
        <f t="shared" si="430"/>
        <v>May</v>
      </c>
      <c r="V3446" t="str">
        <f t="shared" si="431"/>
        <v>C</v>
      </c>
    </row>
    <row r="3447" spans="1:22" ht="43.5" x14ac:dyDescent="0.35">
      <c r="A3447">
        <v>3445</v>
      </c>
      <c r="B3447" s="1" t="s">
        <v>3444</v>
      </c>
      <c r="C3447" s="1" t="s">
        <v>7555</v>
      </c>
      <c r="D3447" s="13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424"/>
        <v>1</v>
      </c>
      <c r="P3447" s="4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42272.530509259261</v>
      </c>
      <c r="T3447" s="9">
        <f t="shared" si="429"/>
        <v>42300.530509259261</v>
      </c>
      <c r="U3447" t="str">
        <f t="shared" si="430"/>
        <v>Sep</v>
      </c>
      <c r="V3447" t="str">
        <f t="shared" si="431"/>
        <v>B</v>
      </c>
    </row>
    <row r="3448" spans="1:22" ht="43.5" x14ac:dyDescent="0.35">
      <c r="A3448">
        <v>3446</v>
      </c>
      <c r="B3448" s="1" t="s">
        <v>3445</v>
      </c>
      <c r="C3448" s="1" t="s">
        <v>7556</v>
      </c>
      <c r="D3448" s="13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424"/>
        <v>1.0820000000000001</v>
      </c>
      <c r="P3448" s="4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42016.832465277781</v>
      </c>
      <c r="T3448" s="9">
        <f t="shared" si="429"/>
        <v>42040.513888888891</v>
      </c>
      <c r="U3448" t="str">
        <f t="shared" si="430"/>
        <v>Jan</v>
      </c>
      <c r="V3448" t="str">
        <f t="shared" si="431"/>
        <v>B</v>
      </c>
    </row>
    <row r="3449" spans="1:22" ht="29" x14ac:dyDescent="0.35">
      <c r="A3449">
        <v>3447</v>
      </c>
      <c r="B3449" s="1" t="s">
        <v>3446</v>
      </c>
      <c r="C3449" s="1" t="s">
        <v>7557</v>
      </c>
      <c r="D3449" s="13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424"/>
        <v>1.0780000000000001</v>
      </c>
      <c r="P3449" s="4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42402.889027777783</v>
      </c>
      <c r="T3449" s="9">
        <f t="shared" si="429"/>
        <v>42447.847361111111</v>
      </c>
      <c r="U3449" t="str">
        <f t="shared" si="430"/>
        <v>Feb</v>
      </c>
      <c r="V3449" t="str">
        <f t="shared" si="431"/>
        <v>B</v>
      </c>
    </row>
    <row r="3450" spans="1:22" ht="43.5" x14ac:dyDescent="0.35">
      <c r="A3450">
        <v>3448</v>
      </c>
      <c r="B3450" s="1" t="s">
        <v>3447</v>
      </c>
      <c r="C3450" s="1" t="s">
        <v>7558</v>
      </c>
      <c r="D3450" s="13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424"/>
        <v>1.0976190476190477</v>
      </c>
      <c r="P3450" s="4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9">
        <f t="shared" si="428"/>
        <v>41960.119085648148</v>
      </c>
      <c r="T3450" s="9">
        <f t="shared" si="429"/>
        <v>41990.119085648148</v>
      </c>
      <c r="U3450" t="str">
        <f t="shared" si="430"/>
        <v>Nov</v>
      </c>
      <c r="V3450" t="str">
        <f t="shared" si="431"/>
        <v>B</v>
      </c>
    </row>
    <row r="3451" spans="1:22" ht="43.5" x14ac:dyDescent="0.35">
      <c r="A3451">
        <v>3449</v>
      </c>
      <c r="B3451" s="1" t="s">
        <v>3448</v>
      </c>
      <c r="C3451" s="1" t="s">
        <v>7559</v>
      </c>
      <c r="D3451" s="13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424"/>
        <v>1.70625</v>
      </c>
      <c r="P3451" s="4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42532.052523148144</v>
      </c>
      <c r="T3451" s="9">
        <f t="shared" si="429"/>
        <v>42560.166666666672</v>
      </c>
      <c r="U3451" t="str">
        <f t="shared" si="430"/>
        <v>Jun</v>
      </c>
      <c r="V3451" t="str">
        <f t="shared" si="431"/>
        <v>B</v>
      </c>
    </row>
    <row r="3452" spans="1:22" ht="43.5" x14ac:dyDescent="0.35">
      <c r="A3452">
        <v>3450</v>
      </c>
      <c r="B3452" s="1" t="s">
        <v>3449</v>
      </c>
      <c r="C3452" s="1" t="s">
        <v>7560</v>
      </c>
      <c r="D3452" s="13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424"/>
        <v>1.52</v>
      </c>
      <c r="P3452" s="4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42036.704525462963</v>
      </c>
      <c r="T3452" s="9">
        <f t="shared" si="429"/>
        <v>42096.662858796291</v>
      </c>
      <c r="U3452" t="str">
        <f t="shared" si="430"/>
        <v>Feb</v>
      </c>
      <c r="V3452" t="str">
        <f t="shared" si="431"/>
        <v>B</v>
      </c>
    </row>
    <row r="3453" spans="1:22" ht="43.5" x14ac:dyDescent="0.35">
      <c r="A3453">
        <v>3451</v>
      </c>
      <c r="B3453" s="1" t="s">
        <v>3450</v>
      </c>
      <c r="C3453" s="1" t="s">
        <v>7561</v>
      </c>
      <c r="D3453" s="1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424"/>
        <v>1.0123076923076924</v>
      </c>
      <c r="P3453" s="4">
        <f t="shared" si="425"/>
        <v>41.125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42088.723692129628</v>
      </c>
      <c r="T3453" s="9">
        <f t="shared" si="429"/>
        <v>42115.723692129628</v>
      </c>
      <c r="U3453" t="str">
        <f t="shared" si="430"/>
        <v>Mar</v>
      </c>
      <c r="V3453" t="str">
        <f t="shared" si="431"/>
        <v>B</v>
      </c>
    </row>
    <row r="3454" spans="1:22" ht="43.5" x14ac:dyDescent="0.35">
      <c r="A3454">
        <v>3452</v>
      </c>
      <c r="B3454" s="1" t="s">
        <v>3451</v>
      </c>
      <c r="C3454" s="1" t="s">
        <v>7562</v>
      </c>
      <c r="D3454" s="13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424"/>
        <v>1.532</v>
      </c>
      <c r="P3454" s="4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41820.639189814814</v>
      </c>
      <c r="T3454" s="9">
        <f t="shared" si="429"/>
        <v>41843.165972222225</v>
      </c>
      <c r="U3454" t="str">
        <f t="shared" si="430"/>
        <v>Jun</v>
      </c>
      <c r="V3454" t="str">
        <f t="shared" si="431"/>
        <v>B</v>
      </c>
    </row>
    <row r="3455" spans="1:22" ht="43.5" x14ac:dyDescent="0.35">
      <c r="A3455">
        <v>3453</v>
      </c>
      <c r="B3455" s="1" t="s">
        <v>3452</v>
      </c>
      <c r="C3455" s="1" t="s">
        <v>7563</v>
      </c>
      <c r="D3455" s="13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424"/>
        <v>1.2833333333333334</v>
      </c>
      <c r="P3455" s="4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42535.97865740741</v>
      </c>
      <c r="T3455" s="9">
        <f t="shared" si="429"/>
        <v>42595.97865740741</v>
      </c>
      <c r="U3455" t="str">
        <f t="shared" si="430"/>
        <v>Jun</v>
      </c>
      <c r="V3455" t="str">
        <f t="shared" si="431"/>
        <v>B</v>
      </c>
    </row>
    <row r="3456" spans="1:22" ht="58" x14ac:dyDescent="0.35">
      <c r="A3456">
        <v>3454</v>
      </c>
      <c r="B3456" s="1" t="s">
        <v>3453</v>
      </c>
      <c r="C3456" s="1" t="s">
        <v>7564</v>
      </c>
      <c r="D3456" s="13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424"/>
        <v>1.0071428571428571</v>
      </c>
      <c r="P3456" s="4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41821.698599537034</v>
      </c>
      <c r="T3456" s="9">
        <f t="shared" si="429"/>
        <v>41851.698599537034</v>
      </c>
      <c r="U3456" t="str">
        <f t="shared" si="430"/>
        <v>Jul</v>
      </c>
      <c r="V3456" t="str">
        <f t="shared" si="431"/>
        <v>B</v>
      </c>
    </row>
    <row r="3457" spans="1:22" ht="58" x14ac:dyDescent="0.35">
      <c r="A3457">
        <v>3455</v>
      </c>
      <c r="B3457" s="1" t="s">
        <v>3454</v>
      </c>
      <c r="C3457" s="1" t="s">
        <v>7565</v>
      </c>
      <c r="D3457" s="13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424"/>
        <v>1.0065</v>
      </c>
      <c r="P3457" s="4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42626.7503125</v>
      </c>
      <c r="T3457" s="9">
        <f t="shared" si="429"/>
        <v>42656.7503125</v>
      </c>
      <c r="U3457" t="str">
        <f t="shared" si="430"/>
        <v>Sep</v>
      </c>
      <c r="V3457" t="str">
        <f t="shared" si="431"/>
        <v>B</v>
      </c>
    </row>
    <row r="3458" spans="1:22" ht="43.5" x14ac:dyDescent="0.35">
      <c r="A3458">
        <v>3456</v>
      </c>
      <c r="B3458" s="1" t="s">
        <v>3455</v>
      </c>
      <c r="C3458" s="1" t="s">
        <v>7566</v>
      </c>
      <c r="D3458" s="13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424"/>
        <v>1.913</v>
      </c>
      <c r="P3458" s="4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9">
        <f t="shared" si="428"/>
        <v>41821.205636574072</v>
      </c>
      <c r="T3458" s="9">
        <f t="shared" si="429"/>
        <v>41852.290972222225</v>
      </c>
      <c r="U3458" t="str">
        <f t="shared" si="430"/>
        <v>Jul</v>
      </c>
      <c r="V3458" t="str">
        <f t="shared" si="431"/>
        <v>B</v>
      </c>
    </row>
    <row r="3459" spans="1:22" ht="29" x14ac:dyDescent="0.35">
      <c r="A3459">
        <v>3457</v>
      </c>
      <c r="B3459" s="1" t="s">
        <v>3456</v>
      </c>
      <c r="C3459" s="1" t="s">
        <v>7567</v>
      </c>
      <c r="D3459" s="13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432">E3459/D3459</f>
        <v>1.4019999999999999</v>
      </c>
      <c r="P3459" s="4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9">
        <f t="shared" ref="S3459:S3522" si="436">(((J3459/60)/60)/24)+DATE(1970,1,1)</f>
        <v>42016.706678240742</v>
      </c>
      <c r="T3459" s="9">
        <f t="shared" ref="T3459:T3522" si="437">(((I3459/60)/60)/24)+DATE(1970,1,1)</f>
        <v>42047.249305555553</v>
      </c>
      <c r="U3459" t="str">
        <f t="shared" ref="U3459:U3522" si="438">(TEXT(S3459,"mmm"))</f>
        <v>Jan</v>
      </c>
      <c r="V3459" t="str">
        <f t="shared" ref="V3459:V3522" si="439">IF(O3459&lt;1,"A",IF(O3459&lt;2,"B","C"))</f>
        <v>B</v>
      </c>
    </row>
    <row r="3460" spans="1:22" ht="43.5" x14ac:dyDescent="0.35">
      <c r="A3460">
        <v>3458</v>
      </c>
      <c r="B3460" s="1" t="s">
        <v>3457</v>
      </c>
      <c r="C3460" s="1" t="s">
        <v>7568</v>
      </c>
      <c r="D3460" s="13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432"/>
        <v>1.2433537832310839</v>
      </c>
      <c r="P3460" s="4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9">
        <f t="shared" si="436"/>
        <v>42011.202581018515</v>
      </c>
      <c r="T3460" s="9">
        <f t="shared" si="437"/>
        <v>42038.185416666667</v>
      </c>
      <c r="U3460" t="str">
        <f t="shared" si="438"/>
        <v>Jan</v>
      </c>
      <c r="V3460" t="str">
        <f t="shared" si="439"/>
        <v>B</v>
      </c>
    </row>
    <row r="3461" spans="1:22" ht="58" x14ac:dyDescent="0.35">
      <c r="A3461">
        <v>3459</v>
      </c>
      <c r="B3461" s="1" t="s">
        <v>3458</v>
      </c>
      <c r="C3461" s="1" t="s">
        <v>7569</v>
      </c>
      <c r="D3461" s="13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432"/>
        <v>1.262</v>
      </c>
      <c r="P3461" s="4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42480.479861111111</v>
      </c>
      <c r="T3461" s="9">
        <f t="shared" si="437"/>
        <v>42510.479861111111</v>
      </c>
      <c r="U3461" t="str">
        <f t="shared" si="438"/>
        <v>Apr</v>
      </c>
      <c r="V3461" t="str">
        <f t="shared" si="439"/>
        <v>B</v>
      </c>
    </row>
    <row r="3462" spans="1:22" ht="43.5" x14ac:dyDescent="0.35">
      <c r="A3462">
        <v>3460</v>
      </c>
      <c r="B3462" s="1" t="s">
        <v>3459</v>
      </c>
      <c r="C3462" s="1" t="s">
        <v>7570</v>
      </c>
      <c r="D3462" s="13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432"/>
        <v>1.9</v>
      </c>
      <c r="P3462" s="4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41852.527222222219</v>
      </c>
      <c r="T3462" s="9">
        <f t="shared" si="437"/>
        <v>41866.527222222219</v>
      </c>
      <c r="U3462" t="str">
        <f t="shared" si="438"/>
        <v>Aug</v>
      </c>
      <c r="V3462" t="str">
        <f t="shared" si="439"/>
        <v>B</v>
      </c>
    </row>
    <row r="3463" spans="1:22" ht="58" x14ac:dyDescent="0.35">
      <c r="A3463">
        <v>3461</v>
      </c>
      <c r="B3463" s="1" t="s">
        <v>3460</v>
      </c>
      <c r="C3463" s="1" t="s">
        <v>7571</v>
      </c>
      <c r="D3463" s="1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432"/>
        <v>1.39</v>
      </c>
      <c r="P3463" s="4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42643.632858796293</v>
      </c>
      <c r="T3463" s="9">
        <f t="shared" si="437"/>
        <v>42672.125</v>
      </c>
      <c r="U3463" t="str">
        <f t="shared" si="438"/>
        <v>Sep</v>
      </c>
      <c r="V3463" t="str">
        <f t="shared" si="439"/>
        <v>B</v>
      </c>
    </row>
    <row r="3464" spans="1:22" ht="43.5" x14ac:dyDescent="0.35">
      <c r="A3464">
        <v>3462</v>
      </c>
      <c r="B3464" s="1" t="s">
        <v>3461</v>
      </c>
      <c r="C3464" s="1" t="s">
        <v>7572</v>
      </c>
      <c r="D3464" s="13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432"/>
        <v>2.02</v>
      </c>
      <c r="P3464" s="4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42179.898472222223</v>
      </c>
      <c r="T3464" s="9">
        <f t="shared" si="437"/>
        <v>42195.75</v>
      </c>
      <c r="U3464" t="str">
        <f t="shared" si="438"/>
        <v>Jun</v>
      </c>
      <c r="V3464" t="str">
        <f t="shared" si="439"/>
        <v>C</v>
      </c>
    </row>
    <row r="3465" spans="1:22" ht="43.5" x14ac:dyDescent="0.35">
      <c r="A3465">
        <v>3463</v>
      </c>
      <c r="B3465" s="1" t="s">
        <v>3462</v>
      </c>
      <c r="C3465" s="1" t="s">
        <v>7573</v>
      </c>
      <c r="D3465" s="13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432"/>
        <v>1.0338000000000001</v>
      </c>
      <c r="P3465" s="4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42612.918807870374</v>
      </c>
      <c r="T3465" s="9">
        <f t="shared" si="437"/>
        <v>42654.165972222225</v>
      </c>
      <c r="U3465" t="str">
        <f t="shared" si="438"/>
        <v>Aug</v>
      </c>
      <c r="V3465" t="str">
        <f t="shared" si="439"/>
        <v>B</v>
      </c>
    </row>
    <row r="3466" spans="1:22" ht="58" x14ac:dyDescent="0.35">
      <c r="A3466">
        <v>3464</v>
      </c>
      <c r="B3466" s="1" t="s">
        <v>3463</v>
      </c>
      <c r="C3466" s="1" t="s">
        <v>7574</v>
      </c>
      <c r="D3466" s="13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432"/>
        <v>1.023236</v>
      </c>
      <c r="P3466" s="4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9">
        <f t="shared" si="436"/>
        <v>42575.130057870367</v>
      </c>
      <c r="T3466" s="9">
        <f t="shared" si="437"/>
        <v>42605.130057870367</v>
      </c>
      <c r="U3466" t="str">
        <f t="shared" si="438"/>
        <v>Jul</v>
      </c>
      <c r="V3466" t="str">
        <f t="shared" si="439"/>
        <v>B</v>
      </c>
    </row>
    <row r="3467" spans="1:22" ht="43.5" x14ac:dyDescent="0.35">
      <c r="A3467">
        <v>3465</v>
      </c>
      <c r="B3467" s="1" t="s">
        <v>3464</v>
      </c>
      <c r="C3467" s="1" t="s">
        <v>7575</v>
      </c>
      <c r="D3467" s="13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432"/>
        <v>1.03</v>
      </c>
      <c r="P3467" s="4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42200.625833333332</v>
      </c>
      <c r="T3467" s="9">
        <f t="shared" si="437"/>
        <v>42225.666666666672</v>
      </c>
      <c r="U3467" t="str">
        <f t="shared" si="438"/>
        <v>Jul</v>
      </c>
      <c r="V3467" t="str">
        <f t="shared" si="439"/>
        <v>B</v>
      </c>
    </row>
    <row r="3468" spans="1:22" ht="43.5" x14ac:dyDescent="0.35">
      <c r="A3468">
        <v>3466</v>
      </c>
      <c r="B3468" s="1" t="s">
        <v>3465</v>
      </c>
      <c r="C3468" s="1" t="s">
        <v>7576</v>
      </c>
      <c r="D3468" s="13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432"/>
        <v>1.2714285714285714</v>
      </c>
      <c r="P3468" s="4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9">
        <f t="shared" si="436"/>
        <v>42420.019097222219</v>
      </c>
      <c r="T3468" s="9">
        <f t="shared" si="437"/>
        <v>42479.977430555555</v>
      </c>
      <c r="U3468" t="str">
        <f t="shared" si="438"/>
        <v>Feb</v>
      </c>
      <c r="V3468" t="str">
        <f t="shared" si="439"/>
        <v>B</v>
      </c>
    </row>
    <row r="3469" spans="1:22" x14ac:dyDescent="0.35">
      <c r="A3469">
        <v>3467</v>
      </c>
      <c r="B3469" s="1" t="s">
        <v>3466</v>
      </c>
      <c r="C3469" s="1" t="s">
        <v>7577</v>
      </c>
      <c r="D3469" s="13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432"/>
        <v>1.01</v>
      </c>
      <c r="P3469" s="4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42053.671666666662</v>
      </c>
      <c r="T3469" s="9">
        <f t="shared" si="437"/>
        <v>42083.630000000005</v>
      </c>
      <c r="U3469" t="str">
        <f t="shared" si="438"/>
        <v>Feb</v>
      </c>
      <c r="V3469" t="str">
        <f t="shared" si="439"/>
        <v>B</v>
      </c>
    </row>
    <row r="3470" spans="1:22" ht="43.5" x14ac:dyDescent="0.35">
      <c r="A3470">
        <v>3468</v>
      </c>
      <c r="B3470" s="1" t="s">
        <v>3467</v>
      </c>
      <c r="C3470" s="1" t="s">
        <v>7578</v>
      </c>
      <c r="D3470" s="13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432"/>
        <v>1.2178</v>
      </c>
      <c r="P3470" s="4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42605.765381944439</v>
      </c>
      <c r="T3470" s="9">
        <f t="shared" si="437"/>
        <v>42634.125</v>
      </c>
      <c r="U3470" t="str">
        <f t="shared" si="438"/>
        <v>Aug</v>
      </c>
      <c r="V3470" t="str">
        <f t="shared" si="439"/>
        <v>B</v>
      </c>
    </row>
    <row r="3471" spans="1:22" ht="58" x14ac:dyDescent="0.35">
      <c r="A3471">
        <v>3469</v>
      </c>
      <c r="B3471" s="1" t="s">
        <v>3468</v>
      </c>
      <c r="C3471" s="1" t="s">
        <v>7579</v>
      </c>
      <c r="D3471" s="13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432"/>
        <v>1.1339285714285714</v>
      </c>
      <c r="P3471" s="4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42458.641724537039</v>
      </c>
      <c r="T3471" s="9">
        <f t="shared" si="437"/>
        <v>42488.641724537039</v>
      </c>
      <c r="U3471" t="str">
        <f t="shared" si="438"/>
        <v>Mar</v>
      </c>
      <c r="V3471" t="str">
        <f t="shared" si="439"/>
        <v>B</v>
      </c>
    </row>
    <row r="3472" spans="1:22" ht="29" x14ac:dyDescent="0.35">
      <c r="A3472">
        <v>3470</v>
      </c>
      <c r="B3472" s="1" t="s">
        <v>3469</v>
      </c>
      <c r="C3472" s="1" t="s">
        <v>7580</v>
      </c>
      <c r="D3472" s="13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432"/>
        <v>1.5</v>
      </c>
      <c r="P3472" s="4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9">
        <f t="shared" si="436"/>
        <v>42529.022013888884</v>
      </c>
      <c r="T3472" s="9">
        <f t="shared" si="437"/>
        <v>42566.901388888888</v>
      </c>
      <c r="U3472" t="str">
        <f t="shared" si="438"/>
        <v>Jun</v>
      </c>
      <c r="V3472" t="str">
        <f t="shared" si="439"/>
        <v>B</v>
      </c>
    </row>
    <row r="3473" spans="1:22" ht="58" x14ac:dyDescent="0.35">
      <c r="A3473">
        <v>3471</v>
      </c>
      <c r="B3473" s="1" t="s">
        <v>3470</v>
      </c>
      <c r="C3473" s="1" t="s">
        <v>7581</v>
      </c>
      <c r="D3473" s="1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432"/>
        <v>2.1459999999999999</v>
      </c>
      <c r="P3473" s="4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41841.820486111108</v>
      </c>
      <c r="T3473" s="9">
        <f t="shared" si="437"/>
        <v>41882.833333333336</v>
      </c>
      <c r="U3473" t="str">
        <f t="shared" si="438"/>
        <v>Jul</v>
      </c>
      <c r="V3473" t="str">
        <f t="shared" si="439"/>
        <v>C</v>
      </c>
    </row>
    <row r="3474" spans="1:22" ht="43.5" x14ac:dyDescent="0.35">
      <c r="A3474">
        <v>3472</v>
      </c>
      <c r="B3474" s="1" t="s">
        <v>3471</v>
      </c>
      <c r="C3474" s="1" t="s">
        <v>7582</v>
      </c>
      <c r="D3474" s="13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432"/>
        <v>1.0205</v>
      </c>
      <c r="P3474" s="4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9">
        <f t="shared" si="436"/>
        <v>41928.170497685183</v>
      </c>
      <c r="T3474" s="9">
        <f t="shared" si="437"/>
        <v>41949.249305555553</v>
      </c>
      <c r="U3474" t="str">
        <f t="shared" si="438"/>
        <v>Oct</v>
      </c>
      <c r="V3474" t="str">
        <f t="shared" si="439"/>
        <v>B</v>
      </c>
    </row>
    <row r="3475" spans="1:22" ht="43.5" x14ac:dyDescent="0.35">
      <c r="A3475">
        <v>3473</v>
      </c>
      <c r="B3475" s="1" t="s">
        <v>3472</v>
      </c>
      <c r="C3475" s="1" t="s">
        <v>7583</v>
      </c>
      <c r="D3475" s="13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432"/>
        <v>1</v>
      </c>
      <c r="P3475" s="4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42062.834444444445</v>
      </c>
      <c r="T3475" s="9">
        <f t="shared" si="437"/>
        <v>42083.852083333331</v>
      </c>
      <c r="U3475" t="str">
        <f t="shared" si="438"/>
        <v>Feb</v>
      </c>
      <c r="V3475" t="str">
        <f t="shared" si="439"/>
        <v>B</v>
      </c>
    </row>
    <row r="3476" spans="1:22" ht="43.5" x14ac:dyDescent="0.35">
      <c r="A3476">
        <v>3474</v>
      </c>
      <c r="B3476" s="1" t="s">
        <v>3473</v>
      </c>
      <c r="C3476" s="1" t="s">
        <v>7584</v>
      </c>
      <c r="D3476" s="13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432"/>
        <v>1.01</v>
      </c>
      <c r="P3476" s="4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42541.501516203702</v>
      </c>
      <c r="T3476" s="9">
        <f t="shared" si="437"/>
        <v>42571.501516203702</v>
      </c>
      <c r="U3476" t="str">
        <f t="shared" si="438"/>
        <v>Jun</v>
      </c>
      <c r="V3476" t="str">
        <f t="shared" si="439"/>
        <v>B</v>
      </c>
    </row>
    <row r="3477" spans="1:22" ht="43.5" x14ac:dyDescent="0.35">
      <c r="A3477">
        <v>3475</v>
      </c>
      <c r="B3477" s="1" t="s">
        <v>3474</v>
      </c>
      <c r="C3477" s="1" t="s">
        <v>7585</v>
      </c>
      <c r="D3477" s="13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432"/>
        <v>1.1333333333333333</v>
      </c>
      <c r="P3477" s="4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41918.880833333329</v>
      </c>
      <c r="T3477" s="9">
        <f t="shared" si="437"/>
        <v>41946</v>
      </c>
      <c r="U3477" t="str">
        <f t="shared" si="438"/>
        <v>Oct</v>
      </c>
      <c r="V3477" t="str">
        <f t="shared" si="439"/>
        <v>B</v>
      </c>
    </row>
    <row r="3478" spans="1:22" ht="58" x14ac:dyDescent="0.35">
      <c r="A3478">
        <v>3476</v>
      </c>
      <c r="B3478" s="1" t="s">
        <v>3475</v>
      </c>
      <c r="C3478" s="1" t="s">
        <v>7586</v>
      </c>
      <c r="D3478" s="13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432"/>
        <v>1.04</v>
      </c>
      <c r="P3478" s="4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41921.279976851853</v>
      </c>
      <c r="T3478" s="9">
        <f t="shared" si="437"/>
        <v>41939.125</v>
      </c>
      <c r="U3478" t="str">
        <f t="shared" si="438"/>
        <v>Oct</v>
      </c>
      <c r="V3478" t="str">
        <f t="shared" si="439"/>
        <v>B</v>
      </c>
    </row>
    <row r="3479" spans="1:22" ht="43.5" x14ac:dyDescent="0.35">
      <c r="A3479">
        <v>3477</v>
      </c>
      <c r="B3479" s="1" t="s">
        <v>3476</v>
      </c>
      <c r="C3479" s="1" t="s">
        <v>7587</v>
      </c>
      <c r="D3479" s="13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432"/>
        <v>1.1533333333333333</v>
      </c>
      <c r="P3479" s="4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42128.736608796295</v>
      </c>
      <c r="T3479" s="9">
        <f t="shared" si="437"/>
        <v>42141.125</v>
      </c>
      <c r="U3479" t="str">
        <f t="shared" si="438"/>
        <v>May</v>
      </c>
      <c r="V3479" t="str">
        <f t="shared" si="439"/>
        <v>B</v>
      </c>
    </row>
    <row r="3480" spans="1:22" ht="43.5" x14ac:dyDescent="0.35">
      <c r="A3480">
        <v>3478</v>
      </c>
      <c r="B3480" s="1" t="s">
        <v>3477</v>
      </c>
      <c r="C3480" s="1" t="s">
        <v>7588</v>
      </c>
      <c r="D3480" s="13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432"/>
        <v>1.1285000000000001</v>
      </c>
      <c r="P3480" s="4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42053.916921296302</v>
      </c>
      <c r="T3480" s="9">
        <f t="shared" si="437"/>
        <v>42079.875</v>
      </c>
      <c r="U3480" t="str">
        <f t="shared" si="438"/>
        <v>Feb</v>
      </c>
      <c r="V3480" t="str">
        <f t="shared" si="439"/>
        <v>B</v>
      </c>
    </row>
    <row r="3481" spans="1:22" ht="43.5" x14ac:dyDescent="0.35">
      <c r="A3481">
        <v>3479</v>
      </c>
      <c r="B3481" s="1" t="s">
        <v>3478</v>
      </c>
      <c r="C3481" s="1" t="s">
        <v>7589</v>
      </c>
      <c r="D3481" s="13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432"/>
        <v>1.2786666666666666</v>
      </c>
      <c r="P3481" s="4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41781.855092592588</v>
      </c>
      <c r="T3481" s="9">
        <f t="shared" si="437"/>
        <v>41811.855092592588</v>
      </c>
      <c r="U3481" t="str">
        <f t="shared" si="438"/>
        <v>May</v>
      </c>
      <c r="V3481" t="str">
        <f t="shared" si="439"/>
        <v>B</v>
      </c>
    </row>
    <row r="3482" spans="1:22" ht="43.5" x14ac:dyDescent="0.35">
      <c r="A3482">
        <v>3480</v>
      </c>
      <c r="B3482" s="1" t="s">
        <v>3479</v>
      </c>
      <c r="C3482" s="1" t="s">
        <v>7590</v>
      </c>
      <c r="D3482" s="13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432"/>
        <v>1.4266666666666667</v>
      </c>
      <c r="P3482" s="4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42171.317442129628</v>
      </c>
      <c r="T3482" s="9">
        <f t="shared" si="437"/>
        <v>42195.875</v>
      </c>
      <c r="U3482" t="str">
        <f t="shared" si="438"/>
        <v>Jun</v>
      </c>
      <c r="V3482" t="str">
        <f t="shared" si="439"/>
        <v>B</v>
      </c>
    </row>
    <row r="3483" spans="1:22" ht="43.5" x14ac:dyDescent="0.35">
      <c r="A3483">
        <v>3481</v>
      </c>
      <c r="B3483" s="1" t="s">
        <v>3480</v>
      </c>
      <c r="C3483" s="1" t="s">
        <v>7591</v>
      </c>
      <c r="D3483" s="1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432"/>
        <v>1.1879999999999999</v>
      </c>
      <c r="P3483" s="4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41989.24754629629</v>
      </c>
      <c r="T3483" s="9">
        <f t="shared" si="437"/>
        <v>42006.24754629629</v>
      </c>
      <c r="U3483" t="str">
        <f t="shared" si="438"/>
        <v>Dec</v>
      </c>
      <c r="V3483" t="str">
        <f t="shared" si="439"/>
        <v>B</v>
      </c>
    </row>
    <row r="3484" spans="1:22" ht="43.5" x14ac:dyDescent="0.35">
      <c r="A3484">
        <v>3482</v>
      </c>
      <c r="B3484" s="1" t="s">
        <v>3481</v>
      </c>
      <c r="C3484" s="1" t="s">
        <v>7592</v>
      </c>
      <c r="D3484" s="13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432"/>
        <v>1.3833333333333333</v>
      </c>
      <c r="P3484" s="4">
        <f t="shared" si="433"/>
        <v>51.875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41796.771597222221</v>
      </c>
      <c r="T3484" s="9">
        <f t="shared" si="437"/>
        <v>41826.771597222221</v>
      </c>
      <c r="U3484" t="str">
        <f t="shared" si="438"/>
        <v>Jun</v>
      </c>
      <c r="V3484" t="str">
        <f t="shared" si="439"/>
        <v>B</v>
      </c>
    </row>
    <row r="3485" spans="1:22" ht="43.5" x14ac:dyDescent="0.35">
      <c r="A3485">
        <v>3483</v>
      </c>
      <c r="B3485" s="1" t="s">
        <v>3482</v>
      </c>
      <c r="C3485" s="1" t="s">
        <v>7593</v>
      </c>
      <c r="D3485" s="13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432"/>
        <v>1.599402985074627</v>
      </c>
      <c r="P3485" s="4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41793.668761574074</v>
      </c>
      <c r="T3485" s="9">
        <f t="shared" si="437"/>
        <v>41823.668761574074</v>
      </c>
      <c r="U3485" t="str">
        <f t="shared" si="438"/>
        <v>Jun</v>
      </c>
      <c r="V3485" t="str">
        <f t="shared" si="439"/>
        <v>B</v>
      </c>
    </row>
    <row r="3486" spans="1:22" ht="58" x14ac:dyDescent="0.35">
      <c r="A3486">
        <v>3484</v>
      </c>
      <c r="B3486" s="1" t="s">
        <v>3483</v>
      </c>
      <c r="C3486" s="1" t="s">
        <v>7594</v>
      </c>
      <c r="D3486" s="13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432"/>
        <v>1.1424000000000001</v>
      </c>
      <c r="P3486" s="4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42506.760405092587</v>
      </c>
      <c r="T3486" s="9">
        <f t="shared" si="437"/>
        <v>42536.760405092587</v>
      </c>
      <c r="U3486" t="str">
        <f t="shared" si="438"/>
        <v>May</v>
      </c>
      <c r="V3486" t="str">
        <f t="shared" si="439"/>
        <v>B</v>
      </c>
    </row>
    <row r="3487" spans="1:22" ht="43.5" x14ac:dyDescent="0.35">
      <c r="A3487">
        <v>3485</v>
      </c>
      <c r="B3487" s="1" t="s">
        <v>3484</v>
      </c>
      <c r="C3487" s="1" t="s">
        <v>7595</v>
      </c>
      <c r="D3487" s="13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432"/>
        <v>1.0060606060606061</v>
      </c>
      <c r="P3487" s="4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42372.693055555559</v>
      </c>
      <c r="T3487" s="9">
        <f t="shared" si="437"/>
        <v>42402.693055555559</v>
      </c>
      <c r="U3487" t="str">
        <f t="shared" si="438"/>
        <v>Jan</v>
      </c>
      <c r="V3487" t="str">
        <f t="shared" si="439"/>
        <v>B</v>
      </c>
    </row>
    <row r="3488" spans="1:22" ht="43.5" x14ac:dyDescent="0.35">
      <c r="A3488">
        <v>3486</v>
      </c>
      <c r="B3488" s="1" t="s">
        <v>3485</v>
      </c>
      <c r="C3488" s="1" t="s">
        <v>7596</v>
      </c>
      <c r="D3488" s="13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432"/>
        <v>1.552</v>
      </c>
      <c r="P3488" s="4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42126.87501157407</v>
      </c>
      <c r="T3488" s="9">
        <f t="shared" si="437"/>
        <v>42158.290972222225</v>
      </c>
      <c r="U3488" t="str">
        <f t="shared" si="438"/>
        <v>May</v>
      </c>
      <c r="V3488" t="str">
        <f t="shared" si="439"/>
        <v>B</v>
      </c>
    </row>
    <row r="3489" spans="1:22" ht="43.5" x14ac:dyDescent="0.35">
      <c r="A3489">
        <v>3487</v>
      </c>
      <c r="B3489" s="1" t="s">
        <v>3486</v>
      </c>
      <c r="C3489" s="1" t="s">
        <v>7597</v>
      </c>
      <c r="D3489" s="13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432"/>
        <v>1.2775000000000001</v>
      </c>
      <c r="P3489" s="4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42149.940416666665</v>
      </c>
      <c r="T3489" s="9">
        <f t="shared" si="437"/>
        <v>42179.940416666665</v>
      </c>
      <c r="U3489" t="str">
        <f t="shared" si="438"/>
        <v>May</v>
      </c>
      <c r="V3489" t="str">
        <f t="shared" si="439"/>
        <v>B</v>
      </c>
    </row>
    <row r="3490" spans="1:22" ht="58" x14ac:dyDescent="0.35">
      <c r="A3490">
        <v>3488</v>
      </c>
      <c r="B3490" s="1" t="s">
        <v>3487</v>
      </c>
      <c r="C3490" s="1" t="s">
        <v>7598</v>
      </c>
      <c r="D3490" s="13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432"/>
        <v>1.212</v>
      </c>
      <c r="P3490" s="4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42087.768055555556</v>
      </c>
      <c r="T3490" s="9">
        <f t="shared" si="437"/>
        <v>42111.666666666672</v>
      </c>
      <c r="U3490" t="str">
        <f t="shared" si="438"/>
        <v>Mar</v>
      </c>
      <c r="V3490" t="str">
        <f t="shared" si="439"/>
        <v>B</v>
      </c>
    </row>
    <row r="3491" spans="1:22" ht="43.5" x14ac:dyDescent="0.35">
      <c r="A3491">
        <v>3489</v>
      </c>
      <c r="B3491" s="1" t="s">
        <v>3488</v>
      </c>
      <c r="C3491" s="1" t="s">
        <v>7599</v>
      </c>
      <c r="D3491" s="13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432"/>
        <v>1.127</v>
      </c>
      <c r="P3491" s="4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41753.635775462964</v>
      </c>
      <c r="T3491" s="9">
        <f t="shared" si="437"/>
        <v>41783.875</v>
      </c>
      <c r="U3491" t="str">
        <f t="shared" si="438"/>
        <v>Apr</v>
      </c>
      <c r="V3491" t="str">
        <f t="shared" si="439"/>
        <v>B</v>
      </c>
    </row>
    <row r="3492" spans="1:22" ht="43.5" x14ac:dyDescent="0.35">
      <c r="A3492">
        <v>3490</v>
      </c>
      <c r="B3492" s="1" t="s">
        <v>3489</v>
      </c>
      <c r="C3492" s="1" t="s">
        <v>7600</v>
      </c>
      <c r="D3492" s="13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432"/>
        <v>1.2749999999999999</v>
      </c>
      <c r="P3492" s="4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42443.802361111113</v>
      </c>
      <c r="T3492" s="9">
        <f t="shared" si="437"/>
        <v>42473.802361111113</v>
      </c>
      <c r="U3492" t="str">
        <f t="shared" si="438"/>
        <v>Mar</v>
      </c>
      <c r="V3492" t="str">
        <f t="shared" si="439"/>
        <v>B</v>
      </c>
    </row>
    <row r="3493" spans="1:22" ht="58" x14ac:dyDescent="0.35">
      <c r="A3493">
        <v>3491</v>
      </c>
      <c r="B3493" s="1" t="s">
        <v>3490</v>
      </c>
      <c r="C3493" s="1" t="s">
        <v>7601</v>
      </c>
      <c r="D3493" s="1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432"/>
        <v>1.5820000000000001</v>
      </c>
      <c r="P3493" s="4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42121.249814814815</v>
      </c>
      <c r="T3493" s="9">
        <f t="shared" si="437"/>
        <v>42142.249814814815</v>
      </c>
      <c r="U3493" t="str">
        <f t="shared" si="438"/>
        <v>Apr</v>
      </c>
      <c r="V3493" t="str">
        <f t="shared" si="439"/>
        <v>B</v>
      </c>
    </row>
    <row r="3494" spans="1:22" ht="43.5" x14ac:dyDescent="0.35">
      <c r="A3494">
        <v>3492</v>
      </c>
      <c r="B3494" s="1" t="s">
        <v>3491</v>
      </c>
      <c r="C3494" s="1" t="s">
        <v>7602</v>
      </c>
      <c r="D3494" s="13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432"/>
        <v>1.0526894736842105</v>
      </c>
      <c r="P3494" s="4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9">
        <f t="shared" si="436"/>
        <v>42268.009224537032</v>
      </c>
      <c r="T3494" s="9">
        <f t="shared" si="437"/>
        <v>42303.009224537032</v>
      </c>
      <c r="U3494" t="str">
        <f t="shared" si="438"/>
        <v>Sep</v>
      </c>
      <c r="V3494" t="str">
        <f t="shared" si="439"/>
        <v>B</v>
      </c>
    </row>
    <row r="3495" spans="1:22" ht="43.5" x14ac:dyDescent="0.35">
      <c r="A3495">
        <v>3493</v>
      </c>
      <c r="B3495" s="1" t="s">
        <v>3492</v>
      </c>
      <c r="C3495" s="1" t="s">
        <v>7603</v>
      </c>
      <c r="D3495" s="13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432"/>
        <v>1</v>
      </c>
      <c r="P3495" s="4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41848.866157407407</v>
      </c>
      <c r="T3495" s="9">
        <f t="shared" si="437"/>
        <v>41868.21597222222</v>
      </c>
      <c r="U3495" t="str">
        <f t="shared" si="438"/>
        <v>Jul</v>
      </c>
      <c r="V3495" t="str">
        <f t="shared" si="439"/>
        <v>B</v>
      </c>
    </row>
    <row r="3496" spans="1:22" ht="43.5" x14ac:dyDescent="0.35">
      <c r="A3496">
        <v>3494</v>
      </c>
      <c r="B3496" s="1" t="s">
        <v>3493</v>
      </c>
      <c r="C3496" s="1" t="s">
        <v>7604</v>
      </c>
      <c r="D3496" s="13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432"/>
        <v>1</v>
      </c>
      <c r="P3496" s="4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42689.214988425927</v>
      </c>
      <c r="T3496" s="9">
        <f t="shared" si="437"/>
        <v>42700.25</v>
      </c>
      <c r="U3496" t="str">
        <f t="shared" si="438"/>
        <v>Nov</v>
      </c>
      <c r="V3496" t="str">
        <f t="shared" si="439"/>
        <v>B</v>
      </c>
    </row>
    <row r="3497" spans="1:22" ht="43.5" x14ac:dyDescent="0.35">
      <c r="A3497">
        <v>3495</v>
      </c>
      <c r="B3497" s="1" t="s">
        <v>3494</v>
      </c>
      <c r="C3497" s="1" t="s">
        <v>7605</v>
      </c>
      <c r="D3497" s="13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432"/>
        <v>1.0686</v>
      </c>
      <c r="P3497" s="4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41915.762835648151</v>
      </c>
      <c r="T3497" s="9">
        <f t="shared" si="437"/>
        <v>41944.720833333333</v>
      </c>
      <c r="U3497" t="str">
        <f t="shared" si="438"/>
        <v>Oct</v>
      </c>
      <c r="V3497" t="str">
        <f t="shared" si="439"/>
        <v>B</v>
      </c>
    </row>
    <row r="3498" spans="1:22" ht="58" x14ac:dyDescent="0.35">
      <c r="A3498">
        <v>3496</v>
      </c>
      <c r="B3498" s="1" t="s">
        <v>3495</v>
      </c>
      <c r="C3498" s="1" t="s">
        <v>7606</v>
      </c>
      <c r="D3498" s="13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432"/>
        <v>1.244</v>
      </c>
      <c r="P3498" s="4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42584.846828703703</v>
      </c>
      <c r="T3498" s="9">
        <f t="shared" si="437"/>
        <v>42624.846828703703</v>
      </c>
      <c r="U3498" t="str">
        <f t="shared" si="438"/>
        <v>Aug</v>
      </c>
      <c r="V3498" t="str">
        <f t="shared" si="439"/>
        <v>B</v>
      </c>
    </row>
    <row r="3499" spans="1:22" ht="58" x14ac:dyDescent="0.35">
      <c r="A3499">
        <v>3497</v>
      </c>
      <c r="B3499" s="1" t="s">
        <v>3496</v>
      </c>
      <c r="C3499" s="1" t="s">
        <v>7607</v>
      </c>
      <c r="D3499" s="13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432"/>
        <v>1.0870406189555126</v>
      </c>
      <c r="P3499" s="4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42511.741944444439</v>
      </c>
      <c r="T3499" s="9">
        <f t="shared" si="437"/>
        <v>42523.916666666672</v>
      </c>
      <c r="U3499" t="str">
        <f t="shared" si="438"/>
        <v>May</v>
      </c>
      <c r="V3499" t="str">
        <f t="shared" si="439"/>
        <v>B</v>
      </c>
    </row>
    <row r="3500" spans="1:22" ht="58" x14ac:dyDescent="0.35">
      <c r="A3500">
        <v>3498</v>
      </c>
      <c r="B3500" s="1" t="s">
        <v>3497</v>
      </c>
      <c r="C3500" s="1" t="s">
        <v>7608</v>
      </c>
      <c r="D3500" s="13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432"/>
        <v>1.0242424242424242</v>
      </c>
      <c r="P3500" s="4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9">
        <f t="shared" si="436"/>
        <v>42459.15861111111</v>
      </c>
      <c r="T3500" s="9">
        <f t="shared" si="437"/>
        <v>42518.905555555553</v>
      </c>
      <c r="U3500" t="str">
        <f t="shared" si="438"/>
        <v>Mar</v>
      </c>
      <c r="V3500" t="str">
        <f t="shared" si="439"/>
        <v>B</v>
      </c>
    </row>
    <row r="3501" spans="1:22" ht="43.5" x14ac:dyDescent="0.35">
      <c r="A3501">
        <v>3499</v>
      </c>
      <c r="B3501" s="1" t="s">
        <v>3498</v>
      </c>
      <c r="C3501" s="1" t="s">
        <v>7609</v>
      </c>
      <c r="D3501" s="13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432"/>
        <v>1.0549999999999999</v>
      </c>
      <c r="P3501" s="4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9">
        <f t="shared" si="436"/>
        <v>42132.036168981482</v>
      </c>
      <c r="T3501" s="9">
        <f t="shared" si="437"/>
        <v>42186.290972222225</v>
      </c>
      <c r="U3501" t="str">
        <f t="shared" si="438"/>
        <v>May</v>
      </c>
      <c r="V3501" t="str">
        <f t="shared" si="439"/>
        <v>B</v>
      </c>
    </row>
    <row r="3502" spans="1:22" ht="58" x14ac:dyDescent="0.35">
      <c r="A3502">
        <v>3500</v>
      </c>
      <c r="B3502" s="1" t="s">
        <v>3499</v>
      </c>
      <c r="C3502" s="1" t="s">
        <v>7610</v>
      </c>
      <c r="D3502" s="13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432"/>
        <v>1.0629999999999999</v>
      </c>
      <c r="P3502" s="4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42419.91942129629</v>
      </c>
      <c r="T3502" s="9">
        <f t="shared" si="437"/>
        <v>42436.207638888889</v>
      </c>
      <c r="U3502" t="str">
        <f t="shared" si="438"/>
        <v>Feb</v>
      </c>
      <c r="V3502" t="str">
        <f t="shared" si="439"/>
        <v>B</v>
      </c>
    </row>
    <row r="3503" spans="1:22" ht="43.5" x14ac:dyDescent="0.35">
      <c r="A3503">
        <v>3501</v>
      </c>
      <c r="B3503" s="1" t="s">
        <v>3500</v>
      </c>
      <c r="C3503" s="1" t="s">
        <v>7611</v>
      </c>
      <c r="D3503" s="1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432"/>
        <v>1.0066666666666666</v>
      </c>
      <c r="P3503" s="4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42233.763831018514</v>
      </c>
      <c r="T3503" s="9">
        <f t="shared" si="437"/>
        <v>42258.763831018514</v>
      </c>
      <c r="U3503" t="str">
        <f t="shared" si="438"/>
        <v>Aug</v>
      </c>
      <c r="V3503" t="str">
        <f t="shared" si="439"/>
        <v>B</v>
      </c>
    </row>
    <row r="3504" spans="1:22" ht="43.5" x14ac:dyDescent="0.35">
      <c r="A3504">
        <v>3502</v>
      </c>
      <c r="B3504" s="1" t="s">
        <v>3501</v>
      </c>
      <c r="C3504" s="1" t="s">
        <v>7612</v>
      </c>
      <c r="D3504" s="13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432"/>
        <v>1.054</v>
      </c>
      <c r="P3504" s="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42430.839398148149</v>
      </c>
      <c r="T3504" s="9">
        <f t="shared" si="437"/>
        <v>42445.165972222225</v>
      </c>
      <c r="U3504" t="str">
        <f t="shared" si="438"/>
        <v>Mar</v>
      </c>
      <c r="V3504" t="str">
        <f t="shared" si="439"/>
        <v>B</v>
      </c>
    </row>
    <row r="3505" spans="1:22" ht="43.5" x14ac:dyDescent="0.35">
      <c r="A3505">
        <v>3503</v>
      </c>
      <c r="B3505" s="1" t="s">
        <v>3502</v>
      </c>
      <c r="C3505" s="1" t="s">
        <v>7613</v>
      </c>
      <c r="D3505" s="13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432"/>
        <v>1.0755999999999999</v>
      </c>
      <c r="P3505" s="4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42545.478333333333</v>
      </c>
      <c r="T3505" s="9">
        <f t="shared" si="437"/>
        <v>42575.478333333333</v>
      </c>
      <c r="U3505" t="str">
        <f t="shared" si="438"/>
        <v>Jun</v>
      </c>
      <c r="V3505" t="str">
        <f t="shared" si="439"/>
        <v>B</v>
      </c>
    </row>
    <row r="3506" spans="1:22" ht="58" x14ac:dyDescent="0.35">
      <c r="A3506">
        <v>3504</v>
      </c>
      <c r="B3506" s="1" t="s">
        <v>3503</v>
      </c>
      <c r="C3506" s="1" t="s">
        <v>7614</v>
      </c>
      <c r="D3506" s="13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432"/>
        <v>1</v>
      </c>
      <c r="P3506" s="4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42297.748738425929</v>
      </c>
      <c r="T3506" s="9">
        <f t="shared" si="437"/>
        <v>42327.790405092594</v>
      </c>
      <c r="U3506" t="str">
        <f t="shared" si="438"/>
        <v>Oct</v>
      </c>
      <c r="V3506" t="str">
        <f t="shared" si="439"/>
        <v>B</v>
      </c>
    </row>
    <row r="3507" spans="1:22" ht="87" x14ac:dyDescent="0.35">
      <c r="A3507">
        <v>3505</v>
      </c>
      <c r="B3507" s="1" t="s">
        <v>3504</v>
      </c>
      <c r="C3507" s="1" t="s">
        <v>7615</v>
      </c>
      <c r="D3507" s="13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432"/>
        <v>1.0376000000000001</v>
      </c>
      <c r="P3507" s="4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41760.935706018521</v>
      </c>
      <c r="T3507" s="9">
        <f t="shared" si="437"/>
        <v>41772.166666666664</v>
      </c>
      <c r="U3507" t="str">
        <f t="shared" si="438"/>
        <v>May</v>
      </c>
      <c r="V3507" t="str">
        <f t="shared" si="439"/>
        <v>B</v>
      </c>
    </row>
    <row r="3508" spans="1:22" ht="43.5" x14ac:dyDescent="0.35">
      <c r="A3508">
        <v>3506</v>
      </c>
      <c r="B3508" s="1" t="s">
        <v>3505</v>
      </c>
      <c r="C3508" s="1" t="s">
        <v>7616</v>
      </c>
      <c r="D3508" s="13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432"/>
        <v>1.0149999999999999</v>
      </c>
      <c r="P3508" s="4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41829.734259259261</v>
      </c>
      <c r="T3508" s="9">
        <f t="shared" si="437"/>
        <v>41874.734259259261</v>
      </c>
      <c r="U3508" t="str">
        <f t="shared" si="438"/>
        <v>Jul</v>
      </c>
      <c r="V3508" t="str">
        <f t="shared" si="439"/>
        <v>B</v>
      </c>
    </row>
    <row r="3509" spans="1:22" ht="43.5" x14ac:dyDescent="0.35">
      <c r="A3509">
        <v>3507</v>
      </c>
      <c r="B3509" s="1" t="s">
        <v>3506</v>
      </c>
      <c r="C3509" s="1" t="s">
        <v>7617</v>
      </c>
      <c r="D3509" s="13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432"/>
        <v>1.044</v>
      </c>
      <c r="P3509" s="4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42491.92288194444</v>
      </c>
      <c r="T3509" s="9">
        <f t="shared" si="437"/>
        <v>42521.92288194444</v>
      </c>
      <c r="U3509" t="str">
        <f t="shared" si="438"/>
        <v>May</v>
      </c>
      <c r="V3509" t="str">
        <f t="shared" si="439"/>
        <v>B</v>
      </c>
    </row>
    <row r="3510" spans="1:22" ht="43.5" x14ac:dyDescent="0.35">
      <c r="A3510">
        <v>3508</v>
      </c>
      <c r="B3510" s="1" t="s">
        <v>3507</v>
      </c>
      <c r="C3510" s="1" t="s">
        <v>7618</v>
      </c>
      <c r="D3510" s="13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432"/>
        <v>1.8</v>
      </c>
      <c r="P3510" s="4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42477.729780092588</v>
      </c>
      <c r="T3510" s="9">
        <f t="shared" si="437"/>
        <v>42500.875</v>
      </c>
      <c r="U3510" t="str">
        <f t="shared" si="438"/>
        <v>Apr</v>
      </c>
      <c r="V3510" t="str">
        <f t="shared" si="439"/>
        <v>B</v>
      </c>
    </row>
    <row r="3511" spans="1:22" ht="43.5" x14ac:dyDescent="0.35">
      <c r="A3511">
        <v>3509</v>
      </c>
      <c r="B3511" s="1" t="s">
        <v>3508</v>
      </c>
      <c r="C3511" s="1" t="s">
        <v>7619</v>
      </c>
      <c r="D3511" s="13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432"/>
        <v>1.0633333333333332</v>
      </c>
      <c r="P3511" s="4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41950.859560185185</v>
      </c>
      <c r="T3511" s="9">
        <f t="shared" si="437"/>
        <v>41964.204861111109</v>
      </c>
      <c r="U3511" t="str">
        <f t="shared" si="438"/>
        <v>Nov</v>
      </c>
      <c r="V3511" t="str">
        <f t="shared" si="439"/>
        <v>B</v>
      </c>
    </row>
    <row r="3512" spans="1:22" ht="58" x14ac:dyDescent="0.35">
      <c r="A3512">
        <v>3510</v>
      </c>
      <c r="B3512" s="1" t="s">
        <v>3509</v>
      </c>
      <c r="C3512" s="1" t="s">
        <v>7620</v>
      </c>
      <c r="D3512" s="13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432"/>
        <v>1.0055555555555555</v>
      </c>
      <c r="P3512" s="4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41802.62090277778</v>
      </c>
      <c r="T3512" s="9">
        <f t="shared" si="437"/>
        <v>41822.62090277778</v>
      </c>
      <c r="U3512" t="str">
        <f t="shared" si="438"/>
        <v>Jun</v>
      </c>
      <c r="V3512" t="str">
        <f t="shared" si="439"/>
        <v>B</v>
      </c>
    </row>
    <row r="3513" spans="1:22" ht="43.5" x14ac:dyDescent="0.35">
      <c r="A3513">
        <v>3511</v>
      </c>
      <c r="B3513" s="1" t="s">
        <v>3510</v>
      </c>
      <c r="C3513" s="1" t="s">
        <v>7621</v>
      </c>
      <c r="D3513" s="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432"/>
        <v>1.012</v>
      </c>
      <c r="P3513" s="4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41927.873784722222</v>
      </c>
      <c r="T3513" s="9">
        <f t="shared" si="437"/>
        <v>41950.770833333336</v>
      </c>
      <c r="U3513" t="str">
        <f t="shared" si="438"/>
        <v>Oct</v>
      </c>
      <c r="V3513" t="str">
        <f t="shared" si="439"/>
        <v>B</v>
      </c>
    </row>
    <row r="3514" spans="1:22" ht="43.5" x14ac:dyDescent="0.35">
      <c r="A3514">
        <v>3512</v>
      </c>
      <c r="B3514" s="1" t="s">
        <v>3511</v>
      </c>
      <c r="C3514" s="1" t="s">
        <v>7622</v>
      </c>
      <c r="D3514" s="13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432"/>
        <v>1</v>
      </c>
      <c r="P3514" s="4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42057.536944444444</v>
      </c>
      <c r="T3514" s="9">
        <f t="shared" si="437"/>
        <v>42117.49527777778</v>
      </c>
      <c r="U3514" t="str">
        <f t="shared" si="438"/>
        <v>Feb</v>
      </c>
      <c r="V3514" t="str">
        <f t="shared" si="439"/>
        <v>B</v>
      </c>
    </row>
    <row r="3515" spans="1:22" ht="43.5" x14ac:dyDescent="0.35">
      <c r="A3515">
        <v>3513</v>
      </c>
      <c r="B3515" s="1" t="s">
        <v>3512</v>
      </c>
      <c r="C3515" s="1" t="s">
        <v>7623</v>
      </c>
      <c r="D3515" s="13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432"/>
        <v>1.1839285714285714</v>
      </c>
      <c r="P3515" s="4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9">
        <f t="shared" si="436"/>
        <v>41781.096203703702</v>
      </c>
      <c r="T3515" s="9">
        <f t="shared" si="437"/>
        <v>41794.207638888889</v>
      </c>
      <c r="U3515" t="str">
        <f t="shared" si="438"/>
        <v>May</v>
      </c>
      <c r="V3515" t="str">
        <f t="shared" si="439"/>
        <v>B</v>
      </c>
    </row>
    <row r="3516" spans="1:22" ht="43.5" x14ac:dyDescent="0.35">
      <c r="A3516">
        <v>3514</v>
      </c>
      <c r="B3516" s="1" t="s">
        <v>3513</v>
      </c>
      <c r="C3516" s="1" t="s">
        <v>7624</v>
      </c>
      <c r="D3516" s="13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432"/>
        <v>1.1000000000000001</v>
      </c>
      <c r="P3516" s="4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42020.846666666665</v>
      </c>
      <c r="T3516" s="9">
        <f t="shared" si="437"/>
        <v>42037.207638888889</v>
      </c>
      <c r="U3516" t="str">
        <f t="shared" si="438"/>
        <v>Jan</v>
      </c>
      <c r="V3516" t="str">
        <f t="shared" si="439"/>
        <v>B</v>
      </c>
    </row>
    <row r="3517" spans="1:22" ht="43.5" x14ac:dyDescent="0.35">
      <c r="A3517">
        <v>3515</v>
      </c>
      <c r="B3517" s="1" t="s">
        <v>3514</v>
      </c>
      <c r="C3517" s="1" t="s">
        <v>7625</v>
      </c>
      <c r="D3517" s="13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432"/>
        <v>1.0266666666666666</v>
      </c>
      <c r="P3517" s="4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42125.772812499999</v>
      </c>
      <c r="T3517" s="9">
        <f t="shared" si="437"/>
        <v>42155.772812499999</v>
      </c>
      <c r="U3517" t="str">
        <f t="shared" si="438"/>
        <v>May</v>
      </c>
      <c r="V3517" t="str">
        <f t="shared" si="439"/>
        <v>B</v>
      </c>
    </row>
    <row r="3518" spans="1:22" ht="43.5" x14ac:dyDescent="0.35">
      <c r="A3518">
        <v>3516</v>
      </c>
      <c r="B3518" s="1" t="s">
        <v>3515</v>
      </c>
      <c r="C3518" s="1" t="s">
        <v>7626</v>
      </c>
      <c r="D3518" s="13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432"/>
        <v>1</v>
      </c>
      <c r="P3518" s="4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9">
        <f t="shared" si="436"/>
        <v>41856.010069444441</v>
      </c>
      <c r="T3518" s="9">
        <f t="shared" si="437"/>
        <v>41890.125</v>
      </c>
      <c r="U3518" t="str">
        <f t="shared" si="438"/>
        <v>Aug</v>
      </c>
      <c r="V3518" t="str">
        <f t="shared" si="439"/>
        <v>B</v>
      </c>
    </row>
    <row r="3519" spans="1:22" ht="43.5" x14ac:dyDescent="0.35">
      <c r="A3519">
        <v>3517</v>
      </c>
      <c r="B3519" s="1" t="s">
        <v>3516</v>
      </c>
      <c r="C3519" s="1" t="s">
        <v>7627</v>
      </c>
      <c r="D3519" s="13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432"/>
        <v>1</v>
      </c>
      <c r="P3519" s="4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41794.817523148151</v>
      </c>
      <c r="T3519" s="9">
        <f t="shared" si="437"/>
        <v>41824.458333333336</v>
      </c>
      <c r="U3519" t="str">
        <f t="shared" si="438"/>
        <v>Jun</v>
      </c>
      <c r="V3519" t="str">
        <f t="shared" si="439"/>
        <v>B</v>
      </c>
    </row>
    <row r="3520" spans="1:22" ht="43.5" x14ac:dyDescent="0.35">
      <c r="A3520">
        <v>3518</v>
      </c>
      <c r="B3520" s="1" t="s">
        <v>3517</v>
      </c>
      <c r="C3520" s="1" t="s">
        <v>7628</v>
      </c>
      <c r="D3520" s="13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432"/>
        <v>1.10046</v>
      </c>
      <c r="P3520" s="4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41893.783553240741</v>
      </c>
      <c r="T3520" s="9">
        <f t="shared" si="437"/>
        <v>41914.597916666666</v>
      </c>
      <c r="U3520" t="str">
        <f t="shared" si="438"/>
        <v>Sep</v>
      </c>
      <c r="V3520" t="str">
        <f t="shared" si="439"/>
        <v>B</v>
      </c>
    </row>
    <row r="3521" spans="1:22" ht="43.5" x14ac:dyDescent="0.35">
      <c r="A3521">
        <v>3519</v>
      </c>
      <c r="B3521" s="1" t="s">
        <v>3518</v>
      </c>
      <c r="C3521" s="1" t="s">
        <v>7629</v>
      </c>
      <c r="D3521" s="13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432"/>
        <v>1.0135000000000001</v>
      </c>
      <c r="P3521" s="4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42037.598958333328</v>
      </c>
      <c r="T3521" s="9">
        <f t="shared" si="437"/>
        <v>42067.598958333328</v>
      </c>
      <c r="U3521" t="str">
        <f t="shared" si="438"/>
        <v>Feb</v>
      </c>
      <c r="V3521" t="str">
        <f t="shared" si="439"/>
        <v>B</v>
      </c>
    </row>
    <row r="3522" spans="1:22" ht="43.5" x14ac:dyDescent="0.35">
      <c r="A3522">
        <v>3520</v>
      </c>
      <c r="B3522" s="1" t="s">
        <v>3519</v>
      </c>
      <c r="C3522" s="1" t="s">
        <v>7630</v>
      </c>
      <c r="D3522" s="13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432"/>
        <v>1.0075000000000001</v>
      </c>
      <c r="P3522" s="4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42227.824212962965</v>
      </c>
      <c r="T3522" s="9">
        <f t="shared" si="437"/>
        <v>42253.57430555555</v>
      </c>
      <c r="U3522" t="str">
        <f t="shared" si="438"/>
        <v>Aug</v>
      </c>
      <c r="V3522" t="str">
        <f t="shared" si="439"/>
        <v>B</v>
      </c>
    </row>
    <row r="3523" spans="1:22" ht="58" x14ac:dyDescent="0.35">
      <c r="A3523">
        <v>3521</v>
      </c>
      <c r="B3523" s="1" t="s">
        <v>3520</v>
      </c>
      <c r="C3523" s="1" t="s">
        <v>7631</v>
      </c>
      <c r="D3523" s="1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440">E3523/D3523</f>
        <v>1.6942857142857144</v>
      </c>
      <c r="P3523" s="4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9">
        <f t="shared" ref="S3523:S3586" si="444">(((J3523/60)/60)/24)+DATE(1970,1,1)</f>
        <v>41881.361342592594</v>
      </c>
      <c r="T3523" s="9">
        <f t="shared" ref="T3523:T3586" si="445">(((I3523/60)/60)/24)+DATE(1970,1,1)</f>
        <v>41911.361342592594</v>
      </c>
      <c r="U3523" t="str">
        <f t="shared" ref="U3523:U3586" si="446">(TEXT(S3523,"mmm"))</f>
        <v>Aug</v>
      </c>
      <c r="V3523" t="str">
        <f t="shared" ref="V3523:V3586" si="447">IF(O3523&lt;1,"A",IF(O3523&lt;2,"B","C"))</f>
        <v>B</v>
      </c>
    </row>
    <row r="3524" spans="1:22" ht="43.5" x14ac:dyDescent="0.35">
      <c r="A3524">
        <v>3522</v>
      </c>
      <c r="B3524" s="1" t="s">
        <v>3521</v>
      </c>
      <c r="C3524" s="1" t="s">
        <v>7632</v>
      </c>
      <c r="D3524" s="13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440"/>
        <v>1</v>
      </c>
      <c r="P3524" s="4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42234.789884259255</v>
      </c>
      <c r="T3524" s="9">
        <f t="shared" si="445"/>
        <v>42262.420833333337</v>
      </c>
      <c r="U3524" t="str">
        <f t="shared" si="446"/>
        <v>Aug</v>
      </c>
      <c r="V3524" t="str">
        <f t="shared" si="447"/>
        <v>B</v>
      </c>
    </row>
    <row r="3525" spans="1:22" ht="43.5" x14ac:dyDescent="0.35">
      <c r="A3525">
        <v>3523</v>
      </c>
      <c r="B3525" s="1" t="s">
        <v>3522</v>
      </c>
      <c r="C3525" s="1" t="s">
        <v>7633</v>
      </c>
      <c r="D3525" s="13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440"/>
        <v>1.1365000000000001</v>
      </c>
      <c r="P3525" s="4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42581.397546296299</v>
      </c>
      <c r="T3525" s="9">
        <f t="shared" si="445"/>
        <v>42638.958333333328</v>
      </c>
      <c r="U3525" t="str">
        <f t="shared" si="446"/>
        <v>Jul</v>
      </c>
      <c r="V3525" t="str">
        <f t="shared" si="447"/>
        <v>B</v>
      </c>
    </row>
    <row r="3526" spans="1:22" ht="58" x14ac:dyDescent="0.35">
      <c r="A3526">
        <v>3524</v>
      </c>
      <c r="B3526" s="1" t="s">
        <v>3523</v>
      </c>
      <c r="C3526" s="1" t="s">
        <v>7634</v>
      </c>
      <c r="D3526" s="13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440"/>
        <v>1.0156000000000001</v>
      </c>
      <c r="P3526" s="4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41880.76357638889</v>
      </c>
      <c r="T3526" s="9">
        <f t="shared" si="445"/>
        <v>41895.166666666664</v>
      </c>
      <c r="U3526" t="str">
        <f t="shared" si="446"/>
        <v>Aug</v>
      </c>
      <c r="V3526" t="str">
        <f t="shared" si="447"/>
        <v>B</v>
      </c>
    </row>
    <row r="3527" spans="1:22" ht="43.5" x14ac:dyDescent="0.35">
      <c r="A3527">
        <v>3525</v>
      </c>
      <c r="B3527" s="1" t="s">
        <v>3524</v>
      </c>
      <c r="C3527" s="1" t="s">
        <v>7635</v>
      </c>
      <c r="D3527" s="13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440"/>
        <v>1.06</v>
      </c>
      <c r="P3527" s="4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42214.6956712963</v>
      </c>
      <c r="T3527" s="9">
        <f t="shared" si="445"/>
        <v>42225.666666666672</v>
      </c>
      <c r="U3527" t="str">
        <f t="shared" si="446"/>
        <v>Jul</v>
      </c>
      <c r="V3527" t="str">
        <f t="shared" si="447"/>
        <v>B</v>
      </c>
    </row>
    <row r="3528" spans="1:22" ht="43.5" x14ac:dyDescent="0.35">
      <c r="A3528">
        <v>3526</v>
      </c>
      <c r="B3528" s="1" t="s">
        <v>3525</v>
      </c>
      <c r="C3528" s="1" t="s">
        <v>7636</v>
      </c>
      <c r="D3528" s="13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440"/>
        <v>1.02</v>
      </c>
      <c r="P3528" s="4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42460.335312499999</v>
      </c>
      <c r="T3528" s="9">
        <f t="shared" si="445"/>
        <v>42488.249305555553</v>
      </c>
      <c r="U3528" t="str">
        <f t="shared" si="446"/>
        <v>Mar</v>
      </c>
      <c r="V3528" t="str">
        <f t="shared" si="447"/>
        <v>B</v>
      </c>
    </row>
    <row r="3529" spans="1:22" ht="43.5" x14ac:dyDescent="0.35">
      <c r="A3529">
        <v>3527</v>
      </c>
      <c r="B3529" s="1" t="s">
        <v>3526</v>
      </c>
      <c r="C3529" s="1" t="s">
        <v>7637</v>
      </c>
      <c r="D3529" s="13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440"/>
        <v>1.1691666666666667</v>
      </c>
      <c r="P3529" s="4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9">
        <f t="shared" si="444"/>
        <v>42167.023206018523</v>
      </c>
      <c r="T3529" s="9">
        <f t="shared" si="445"/>
        <v>42196.165972222225</v>
      </c>
      <c r="U3529" t="str">
        <f t="shared" si="446"/>
        <v>Jun</v>
      </c>
      <c r="V3529" t="str">
        <f t="shared" si="447"/>
        <v>B</v>
      </c>
    </row>
    <row r="3530" spans="1:22" ht="43.5" x14ac:dyDescent="0.35">
      <c r="A3530">
        <v>3528</v>
      </c>
      <c r="B3530" s="1" t="s">
        <v>3527</v>
      </c>
      <c r="C3530" s="1" t="s">
        <v>7638</v>
      </c>
      <c r="D3530" s="13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440"/>
        <v>1.0115151515151515</v>
      </c>
      <c r="P3530" s="4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42733.50136574074</v>
      </c>
      <c r="T3530" s="9">
        <f t="shared" si="445"/>
        <v>42753.50136574074</v>
      </c>
      <c r="U3530" t="str">
        <f t="shared" si="446"/>
        <v>Dec</v>
      </c>
      <c r="V3530" t="str">
        <f t="shared" si="447"/>
        <v>B</v>
      </c>
    </row>
    <row r="3531" spans="1:22" ht="58" x14ac:dyDescent="0.35">
      <c r="A3531">
        <v>3529</v>
      </c>
      <c r="B3531" s="1" t="s">
        <v>3528</v>
      </c>
      <c r="C3531" s="1" t="s">
        <v>7639</v>
      </c>
      <c r="D3531" s="13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440"/>
        <v>1.32</v>
      </c>
      <c r="P3531" s="4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42177.761782407411</v>
      </c>
      <c r="T3531" s="9">
        <f t="shared" si="445"/>
        <v>42198.041666666672</v>
      </c>
      <c r="U3531" t="str">
        <f t="shared" si="446"/>
        <v>Jun</v>
      </c>
      <c r="V3531" t="str">
        <f t="shared" si="447"/>
        <v>B</v>
      </c>
    </row>
    <row r="3532" spans="1:22" ht="43.5" x14ac:dyDescent="0.35">
      <c r="A3532">
        <v>3530</v>
      </c>
      <c r="B3532" s="1" t="s">
        <v>3529</v>
      </c>
      <c r="C3532" s="1" t="s">
        <v>7640</v>
      </c>
      <c r="D3532" s="13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440"/>
        <v>1</v>
      </c>
      <c r="P3532" s="4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42442.623344907406</v>
      </c>
      <c r="T3532" s="9">
        <f t="shared" si="445"/>
        <v>42470.833333333328</v>
      </c>
      <c r="U3532" t="str">
        <f t="shared" si="446"/>
        <v>Mar</v>
      </c>
      <c r="V3532" t="str">
        <f t="shared" si="447"/>
        <v>B</v>
      </c>
    </row>
    <row r="3533" spans="1:22" x14ac:dyDescent="0.35">
      <c r="A3533">
        <v>3531</v>
      </c>
      <c r="B3533" s="1" t="s">
        <v>3530</v>
      </c>
      <c r="C3533" s="1" t="s">
        <v>7641</v>
      </c>
      <c r="D3533" s="1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440"/>
        <v>1.28</v>
      </c>
      <c r="P3533" s="4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42521.654328703706</v>
      </c>
      <c r="T3533" s="9">
        <f t="shared" si="445"/>
        <v>42551.654328703706</v>
      </c>
      <c r="U3533" t="str">
        <f t="shared" si="446"/>
        <v>May</v>
      </c>
      <c r="V3533" t="str">
        <f t="shared" si="447"/>
        <v>B</v>
      </c>
    </row>
    <row r="3534" spans="1:22" ht="58" x14ac:dyDescent="0.35">
      <c r="A3534">
        <v>3532</v>
      </c>
      <c r="B3534" s="1" t="s">
        <v>3531</v>
      </c>
      <c r="C3534" s="1" t="s">
        <v>7642</v>
      </c>
      <c r="D3534" s="13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440"/>
        <v>1.1895833333333334</v>
      </c>
      <c r="P3534" s="4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41884.599849537037</v>
      </c>
      <c r="T3534" s="9">
        <f t="shared" si="445"/>
        <v>41900.165972222225</v>
      </c>
      <c r="U3534" t="str">
        <f t="shared" si="446"/>
        <v>Sep</v>
      </c>
      <c r="V3534" t="str">
        <f t="shared" si="447"/>
        <v>B</v>
      </c>
    </row>
    <row r="3535" spans="1:22" ht="58" x14ac:dyDescent="0.35">
      <c r="A3535">
        <v>3533</v>
      </c>
      <c r="B3535" s="1" t="s">
        <v>3532</v>
      </c>
      <c r="C3535" s="1" t="s">
        <v>7643</v>
      </c>
      <c r="D3535" s="13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440"/>
        <v>1.262</v>
      </c>
      <c r="P3535" s="4">
        <f t="shared" si="441"/>
        <v>78.875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42289.761192129634</v>
      </c>
      <c r="T3535" s="9">
        <f t="shared" si="445"/>
        <v>42319.802858796291</v>
      </c>
      <c r="U3535" t="str">
        <f t="shared" si="446"/>
        <v>Oct</v>
      </c>
      <c r="V3535" t="str">
        <f t="shared" si="447"/>
        <v>B</v>
      </c>
    </row>
    <row r="3536" spans="1:22" ht="43.5" x14ac:dyDescent="0.35">
      <c r="A3536">
        <v>3534</v>
      </c>
      <c r="B3536" s="1" t="s">
        <v>3533</v>
      </c>
      <c r="C3536" s="1" t="s">
        <v>7644</v>
      </c>
      <c r="D3536" s="13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440"/>
        <v>1.5620000000000001</v>
      </c>
      <c r="P3536" s="4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42243.6252662037</v>
      </c>
      <c r="T3536" s="9">
        <f t="shared" si="445"/>
        <v>42278.6252662037</v>
      </c>
      <c r="U3536" t="str">
        <f t="shared" si="446"/>
        <v>Aug</v>
      </c>
      <c r="V3536" t="str">
        <f t="shared" si="447"/>
        <v>B</v>
      </c>
    </row>
    <row r="3537" spans="1:22" ht="43.5" x14ac:dyDescent="0.35">
      <c r="A3537">
        <v>3535</v>
      </c>
      <c r="B3537" s="1" t="s">
        <v>3534</v>
      </c>
      <c r="C3537" s="1" t="s">
        <v>7645</v>
      </c>
      <c r="D3537" s="13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440"/>
        <v>1.0315000000000001</v>
      </c>
      <c r="P3537" s="4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42248.640162037031</v>
      </c>
      <c r="T3537" s="9">
        <f t="shared" si="445"/>
        <v>42279.75</v>
      </c>
      <c r="U3537" t="str">
        <f t="shared" si="446"/>
        <v>Sep</v>
      </c>
      <c r="V3537" t="str">
        <f t="shared" si="447"/>
        <v>B</v>
      </c>
    </row>
    <row r="3538" spans="1:22" ht="43.5" x14ac:dyDescent="0.35">
      <c r="A3538">
        <v>3536</v>
      </c>
      <c r="B3538" s="1" t="s">
        <v>3535</v>
      </c>
      <c r="C3538" s="1" t="s">
        <v>7646</v>
      </c>
      <c r="D3538" s="13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440"/>
        <v>1.5333333333333334</v>
      </c>
      <c r="P3538" s="4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42328.727141203708</v>
      </c>
      <c r="T3538" s="9">
        <f t="shared" si="445"/>
        <v>42358.499305555553</v>
      </c>
      <c r="U3538" t="str">
        <f t="shared" si="446"/>
        <v>Nov</v>
      </c>
      <c r="V3538" t="str">
        <f t="shared" si="447"/>
        <v>B</v>
      </c>
    </row>
    <row r="3539" spans="1:22" ht="58" x14ac:dyDescent="0.35">
      <c r="A3539">
        <v>3537</v>
      </c>
      <c r="B3539" s="1" t="s">
        <v>3536</v>
      </c>
      <c r="C3539" s="1" t="s">
        <v>7647</v>
      </c>
      <c r="D3539" s="13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440"/>
        <v>1.8044444444444445</v>
      </c>
      <c r="P3539" s="4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41923.354351851849</v>
      </c>
      <c r="T3539" s="9">
        <f t="shared" si="445"/>
        <v>41960.332638888889</v>
      </c>
      <c r="U3539" t="str">
        <f t="shared" si="446"/>
        <v>Oct</v>
      </c>
      <c r="V3539" t="str">
        <f t="shared" si="447"/>
        <v>B</v>
      </c>
    </row>
    <row r="3540" spans="1:22" ht="43.5" x14ac:dyDescent="0.35">
      <c r="A3540">
        <v>3538</v>
      </c>
      <c r="B3540" s="1" t="s">
        <v>3537</v>
      </c>
      <c r="C3540" s="1" t="s">
        <v>7648</v>
      </c>
      <c r="D3540" s="13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440"/>
        <v>1.2845</v>
      </c>
      <c r="P3540" s="4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42571.420601851853</v>
      </c>
      <c r="T3540" s="9">
        <f t="shared" si="445"/>
        <v>42599.420601851853</v>
      </c>
      <c r="U3540" t="str">
        <f t="shared" si="446"/>
        <v>Jul</v>
      </c>
      <c r="V3540" t="str">
        <f t="shared" si="447"/>
        <v>B</v>
      </c>
    </row>
    <row r="3541" spans="1:22" ht="43.5" x14ac:dyDescent="0.35">
      <c r="A3541">
        <v>3539</v>
      </c>
      <c r="B3541" s="1" t="s">
        <v>3538</v>
      </c>
      <c r="C3541" s="1" t="s">
        <v>7649</v>
      </c>
      <c r="D3541" s="13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440"/>
        <v>1.1966666666666668</v>
      </c>
      <c r="P3541" s="4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42600.756041666667</v>
      </c>
      <c r="T3541" s="9">
        <f t="shared" si="445"/>
        <v>42621.756041666667</v>
      </c>
      <c r="U3541" t="str">
        <f t="shared" si="446"/>
        <v>Aug</v>
      </c>
      <c r="V3541" t="str">
        <f t="shared" si="447"/>
        <v>B</v>
      </c>
    </row>
    <row r="3542" spans="1:22" ht="58" x14ac:dyDescent="0.35">
      <c r="A3542">
        <v>3540</v>
      </c>
      <c r="B3542" s="1" t="s">
        <v>3539</v>
      </c>
      <c r="C3542" s="1" t="s">
        <v>7650</v>
      </c>
      <c r="D3542" s="13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440"/>
        <v>1.23</v>
      </c>
      <c r="P3542" s="4">
        <f t="shared" si="441"/>
        <v>46.125</v>
      </c>
      <c r="Q3542" t="str">
        <f t="shared" si="442"/>
        <v>theater</v>
      </c>
      <c r="R3542" t="str">
        <f t="shared" si="443"/>
        <v>plays</v>
      </c>
      <c r="S3542" s="9">
        <f t="shared" si="444"/>
        <v>42517.003368055557</v>
      </c>
      <c r="T3542" s="9">
        <f t="shared" si="445"/>
        <v>42547.003368055557</v>
      </c>
      <c r="U3542" t="str">
        <f t="shared" si="446"/>
        <v>May</v>
      </c>
      <c r="V3542" t="str">
        <f t="shared" si="447"/>
        <v>B</v>
      </c>
    </row>
    <row r="3543" spans="1:22" ht="43.5" x14ac:dyDescent="0.35">
      <c r="A3543">
        <v>3541</v>
      </c>
      <c r="B3543" s="1" t="s">
        <v>3540</v>
      </c>
      <c r="C3543" s="1" t="s">
        <v>7651</v>
      </c>
      <c r="D3543" s="1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440"/>
        <v>1.05</v>
      </c>
      <c r="P3543" s="4">
        <f t="shared" si="441"/>
        <v>39.375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42222.730034722219</v>
      </c>
      <c r="T3543" s="9">
        <f t="shared" si="445"/>
        <v>42247.730034722219</v>
      </c>
      <c r="U3543" t="str">
        <f t="shared" si="446"/>
        <v>Aug</v>
      </c>
      <c r="V3543" t="str">
        <f t="shared" si="447"/>
        <v>B</v>
      </c>
    </row>
    <row r="3544" spans="1:22" ht="43.5" x14ac:dyDescent="0.35">
      <c r="A3544">
        <v>3542</v>
      </c>
      <c r="B3544" s="1" t="s">
        <v>3541</v>
      </c>
      <c r="C3544" s="1" t="s">
        <v>7652</v>
      </c>
      <c r="D3544" s="13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440"/>
        <v>1.0223636363636364</v>
      </c>
      <c r="P3544" s="4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41829.599791666667</v>
      </c>
      <c r="T3544" s="9">
        <f t="shared" si="445"/>
        <v>41889.599791666667</v>
      </c>
      <c r="U3544" t="str">
        <f t="shared" si="446"/>
        <v>Jul</v>
      </c>
      <c r="V3544" t="str">
        <f t="shared" si="447"/>
        <v>B</v>
      </c>
    </row>
    <row r="3545" spans="1:22" ht="43.5" x14ac:dyDescent="0.35">
      <c r="A3545">
        <v>3543</v>
      </c>
      <c r="B3545" s="1" t="s">
        <v>3542</v>
      </c>
      <c r="C3545" s="1" t="s">
        <v>7653</v>
      </c>
      <c r="D3545" s="13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440"/>
        <v>1.0466666666666666</v>
      </c>
      <c r="P3545" s="4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42150.755312499998</v>
      </c>
      <c r="T3545" s="9">
        <f t="shared" si="445"/>
        <v>42180.755312499998</v>
      </c>
      <c r="U3545" t="str">
        <f t="shared" si="446"/>
        <v>May</v>
      </c>
      <c r="V3545" t="str">
        <f t="shared" si="447"/>
        <v>B</v>
      </c>
    </row>
    <row r="3546" spans="1:22" ht="29" x14ac:dyDescent="0.35">
      <c r="A3546">
        <v>3544</v>
      </c>
      <c r="B3546" s="1" t="s">
        <v>3543</v>
      </c>
      <c r="C3546" s="1" t="s">
        <v>7654</v>
      </c>
      <c r="D3546" s="13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440"/>
        <v>1</v>
      </c>
      <c r="P3546" s="4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42040.831678240742</v>
      </c>
      <c r="T3546" s="9">
        <f t="shared" si="445"/>
        <v>42070.831678240742</v>
      </c>
      <c r="U3546" t="str">
        <f t="shared" si="446"/>
        <v>Feb</v>
      </c>
      <c r="V3546" t="str">
        <f t="shared" si="447"/>
        <v>B</v>
      </c>
    </row>
    <row r="3547" spans="1:22" ht="43.5" x14ac:dyDescent="0.35">
      <c r="A3547">
        <v>3545</v>
      </c>
      <c r="B3547" s="1" t="s">
        <v>3544</v>
      </c>
      <c r="C3547" s="1" t="s">
        <v>7655</v>
      </c>
      <c r="D3547" s="13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440"/>
        <v>1.004</v>
      </c>
      <c r="P3547" s="4">
        <f t="shared" si="441"/>
        <v>31.375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42075.807395833333</v>
      </c>
      <c r="T3547" s="9">
        <f t="shared" si="445"/>
        <v>42105.807395833333</v>
      </c>
      <c r="U3547" t="str">
        <f t="shared" si="446"/>
        <v>Mar</v>
      </c>
      <c r="V3547" t="str">
        <f t="shared" si="447"/>
        <v>B</v>
      </c>
    </row>
    <row r="3548" spans="1:22" ht="43.5" x14ac:dyDescent="0.35">
      <c r="A3548">
        <v>3546</v>
      </c>
      <c r="B3548" s="1" t="s">
        <v>3545</v>
      </c>
      <c r="C3548" s="1" t="s">
        <v>7656</v>
      </c>
      <c r="D3548" s="13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440"/>
        <v>1.0227272727272727</v>
      </c>
      <c r="P3548" s="4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42073.660694444443</v>
      </c>
      <c r="T3548" s="9">
        <f t="shared" si="445"/>
        <v>42095.165972222225</v>
      </c>
      <c r="U3548" t="str">
        <f t="shared" si="446"/>
        <v>Mar</v>
      </c>
      <c r="V3548" t="str">
        <f t="shared" si="447"/>
        <v>B</v>
      </c>
    </row>
    <row r="3549" spans="1:22" ht="43.5" x14ac:dyDescent="0.35">
      <c r="A3549">
        <v>3547</v>
      </c>
      <c r="B3549" s="1" t="s">
        <v>3546</v>
      </c>
      <c r="C3549" s="1" t="s">
        <v>7657</v>
      </c>
      <c r="D3549" s="13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440"/>
        <v>1.1440928571428572</v>
      </c>
      <c r="P3549" s="4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9">
        <f t="shared" si="444"/>
        <v>42480.078715277778</v>
      </c>
      <c r="T3549" s="9">
        <f t="shared" si="445"/>
        <v>42504.165972222225</v>
      </c>
      <c r="U3549" t="str">
        <f t="shared" si="446"/>
        <v>Apr</v>
      </c>
      <c r="V3549" t="str">
        <f t="shared" si="447"/>
        <v>B</v>
      </c>
    </row>
    <row r="3550" spans="1:22" ht="43.5" x14ac:dyDescent="0.35">
      <c r="A3550">
        <v>3548</v>
      </c>
      <c r="B3550" s="1" t="s">
        <v>3547</v>
      </c>
      <c r="C3550" s="1" t="s">
        <v>7658</v>
      </c>
      <c r="D3550" s="13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440"/>
        <v>1.019047619047619</v>
      </c>
      <c r="P3550" s="4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42411.942291666666</v>
      </c>
      <c r="T3550" s="9">
        <f t="shared" si="445"/>
        <v>42434.041666666672</v>
      </c>
      <c r="U3550" t="str">
        <f t="shared" si="446"/>
        <v>Feb</v>
      </c>
      <c r="V3550" t="str">
        <f t="shared" si="447"/>
        <v>B</v>
      </c>
    </row>
    <row r="3551" spans="1:22" ht="43.5" x14ac:dyDescent="0.35">
      <c r="A3551">
        <v>3549</v>
      </c>
      <c r="B3551" s="1" t="s">
        <v>3548</v>
      </c>
      <c r="C3551" s="1" t="s">
        <v>7659</v>
      </c>
      <c r="D3551" s="13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440"/>
        <v>1.02</v>
      </c>
      <c r="P3551" s="4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42223.394363425927</v>
      </c>
      <c r="T3551" s="9">
        <f t="shared" si="445"/>
        <v>42251.394363425927</v>
      </c>
      <c r="U3551" t="str">
        <f t="shared" si="446"/>
        <v>Aug</v>
      </c>
      <c r="V3551" t="str">
        <f t="shared" si="447"/>
        <v>B</v>
      </c>
    </row>
    <row r="3552" spans="1:22" ht="58" x14ac:dyDescent="0.35">
      <c r="A3552">
        <v>3550</v>
      </c>
      <c r="B3552" s="1" t="s">
        <v>3549</v>
      </c>
      <c r="C3552" s="1" t="s">
        <v>7660</v>
      </c>
      <c r="D3552" s="13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440"/>
        <v>1.048</v>
      </c>
      <c r="P3552" s="4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42462.893495370372</v>
      </c>
      <c r="T3552" s="9">
        <f t="shared" si="445"/>
        <v>42492.893495370372</v>
      </c>
      <c r="U3552" t="str">
        <f t="shared" si="446"/>
        <v>Apr</v>
      </c>
      <c r="V3552" t="str">
        <f t="shared" si="447"/>
        <v>B</v>
      </c>
    </row>
    <row r="3553" spans="1:22" ht="43.5" x14ac:dyDescent="0.35">
      <c r="A3553">
        <v>3551</v>
      </c>
      <c r="B3553" s="1" t="s">
        <v>3550</v>
      </c>
      <c r="C3553" s="1" t="s">
        <v>7661</v>
      </c>
      <c r="D3553" s="1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440"/>
        <v>1.0183333333333333</v>
      </c>
      <c r="P3553" s="4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41753.515856481477</v>
      </c>
      <c r="T3553" s="9">
        <f t="shared" si="445"/>
        <v>41781.921527777777</v>
      </c>
      <c r="U3553" t="str">
        <f t="shared" si="446"/>
        <v>Apr</v>
      </c>
      <c r="V3553" t="str">
        <f t="shared" si="447"/>
        <v>B</v>
      </c>
    </row>
    <row r="3554" spans="1:22" ht="43.5" x14ac:dyDescent="0.35">
      <c r="A3554">
        <v>3552</v>
      </c>
      <c r="B3554" s="1" t="s">
        <v>3551</v>
      </c>
      <c r="C3554" s="1" t="s">
        <v>7662</v>
      </c>
      <c r="D3554" s="13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440"/>
        <v>1</v>
      </c>
      <c r="P3554" s="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41788.587083333332</v>
      </c>
      <c r="T3554" s="9">
        <f t="shared" si="445"/>
        <v>41818.587083333332</v>
      </c>
      <c r="U3554" t="str">
        <f t="shared" si="446"/>
        <v>May</v>
      </c>
      <c r="V3554" t="str">
        <f t="shared" si="447"/>
        <v>B</v>
      </c>
    </row>
    <row r="3555" spans="1:22" ht="43.5" x14ac:dyDescent="0.35">
      <c r="A3555">
        <v>3553</v>
      </c>
      <c r="B3555" s="1" t="s">
        <v>3552</v>
      </c>
      <c r="C3555" s="1" t="s">
        <v>7663</v>
      </c>
      <c r="D3555" s="13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440"/>
        <v>1.0627272727272727</v>
      </c>
      <c r="P3555" s="4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9">
        <f t="shared" si="444"/>
        <v>42196.028703703705</v>
      </c>
      <c r="T3555" s="9">
        <f t="shared" si="445"/>
        <v>42228</v>
      </c>
      <c r="U3555" t="str">
        <f t="shared" si="446"/>
        <v>Jul</v>
      </c>
      <c r="V3555" t="str">
        <f t="shared" si="447"/>
        <v>B</v>
      </c>
    </row>
    <row r="3556" spans="1:22" ht="43.5" x14ac:dyDescent="0.35">
      <c r="A3556">
        <v>3554</v>
      </c>
      <c r="B3556" s="1" t="s">
        <v>3553</v>
      </c>
      <c r="C3556" s="1" t="s">
        <v>7664</v>
      </c>
      <c r="D3556" s="13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440"/>
        <v>1.1342219999999998</v>
      </c>
      <c r="P3556" s="4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9">
        <f t="shared" si="444"/>
        <v>42016.050451388888</v>
      </c>
      <c r="T3556" s="9">
        <f t="shared" si="445"/>
        <v>42046.708333333328</v>
      </c>
      <c r="U3556" t="str">
        <f t="shared" si="446"/>
        <v>Jan</v>
      </c>
      <c r="V3556" t="str">
        <f t="shared" si="447"/>
        <v>B</v>
      </c>
    </row>
    <row r="3557" spans="1:22" ht="43.5" x14ac:dyDescent="0.35">
      <c r="A3557">
        <v>3555</v>
      </c>
      <c r="B3557" s="1" t="s">
        <v>3554</v>
      </c>
      <c r="C3557" s="1" t="s">
        <v>7665</v>
      </c>
      <c r="D3557" s="13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440"/>
        <v>1</v>
      </c>
      <c r="P3557" s="4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42661.442060185189</v>
      </c>
      <c r="T3557" s="9">
        <f t="shared" si="445"/>
        <v>42691.483726851846</v>
      </c>
      <c r="U3557" t="str">
        <f t="shared" si="446"/>
        <v>Oct</v>
      </c>
      <c r="V3557" t="str">
        <f t="shared" si="447"/>
        <v>B</v>
      </c>
    </row>
    <row r="3558" spans="1:22" ht="58" x14ac:dyDescent="0.35">
      <c r="A3558">
        <v>3556</v>
      </c>
      <c r="B3558" s="1" t="s">
        <v>3555</v>
      </c>
      <c r="C3558" s="1" t="s">
        <v>7666</v>
      </c>
      <c r="D3558" s="13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440"/>
        <v>1.0045454545454546</v>
      </c>
      <c r="P3558" s="4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41808.649583333332</v>
      </c>
      <c r="T3558" s="9">
        <f t="shared" si="445"/>
        <v>41868.649583333332</v>
      </c>
      <c r="U3558" t="str">
        <f t="shared" si="446"/>
        <v>Jun</v>
      </c>
      <c r="V3558" t="str">
        <f t="shared" si="447"/>
        <v>B</v>
      </c>
    </row>
    <row r="3559" spans="1:22" ht="58" x14ac:dyDescent="0.35">
      <c r="A3559">
        <v>3557</v>
      </c>
      <c r="B3559" s="1" t="s">
        <v>3556</v>
      </c>
      <c r="C3559" s="1" t="s">
        <v>7667</v>
      </c>
      <c r="D3559" s="13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440"/>
        <v>1.0003599999999999</v>
      </c>
      <c r="P3559" s="4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41730.276747685188</v>
      </c>
      <c r="T3559" s="9">
        <f t="shared" si="445"/>
        <v>41764.276747685188</v>
      </c>
      <c r="U3559" t="str">
        <f t="shared" si="446"/>
        <v>Apr</v>
      </c>
      <c r="V3559" t="str">
        <f t="shared" si="447"/>
        <v>B</v>
      </c>
    </row>
    <row r="3560" spans="1:22" ht="43.5" x14ac:dyDescent="0.35">
      <c r="A3560">
        <v>3558</v>
      </c>
      <c r="B3560" s="1" t="s">
        <v>3557</v>
      </c>
      <c r="C3560" s="1" t="s">
        <v>7668</v>
      </c>
      <c r="D3560" s="13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440"/>
        <v>1.44</v>
      </c>
      <c r="P3560" s="4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42139.816840277781</v>
      </c>
      <c r="T3560" s="9">
        <f t="shared" si="445"/>
        <v>42181.875</v>
      </c>
      <c r="U3560" t="str">
        <f t="shared" si="446"/>
        <v>May</v>
      </c>
      <c r="V3560" t="str">
        <f t="shared" si="447"/>
        <v>B</v>
      </c>
    </row>
    <row r="3561" spans="1:22" ht="58" x14ac:dyDescent="0.35">
      <c r="A3561">
        <v>3559</v>
      </c>
      <c r="B3561" s="1" t="s">
        <v>3558</v>
      </c>
      <c r="C3561" s="1" t="s">
        <v>7669</v>
      </c>
      <c r="D3561" s="13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440"/>
        <v>1.0349999999999999</v>
      </c>
      <c r="P3561" s="4">
        <f t="shared" si="441"/>
        <v>43.125</v>
      </c>
      <c r="Q3561" t="str">
        <f t="shared" si="442"/>
        <v>theater</v>
      </c>
      <c r="R3561" t="str">
        <f t="shared" si="443"/>
        <v>plays</v>
      </c>
      <c r="S3561" s="9">
        <f t="shared" si="444"/>
        <v>42194.096157407403</v>
      </c>
      <c r="T3561" s="9">
        <f t="shared" si="445"/>
        <v>42216.373611111107</v>
      </c>
      <c r="U3561" t="str">
        <f t="shared" si="446"/>
        <v>Jul</v>
      </c>
      <c r="V3561" t="str">
        <f t="shared" si="447"/>
        <v>B</v>
      </c>
    </row>
    <row r="3562" spans="1:22" ht="58" x14ac:dyDescent="0.35">
      <c r="A3562">
        <v>3560</v>
      </c>
      <c r="B3562" s="1" t="s">
        <v>3559</v>
      </c>
      <c r="C3562" s="1" t="s">
        <v>7670</v>
      </c>
      <c r="D3562" s="13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440"/>
        <v>1.0843750000000001</v>
      </c>
      <c r="P3562" s="4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42115.889652777783</v>
      </c>
      <c r="T3562" s="9">
        <f t="shared" si="445"/>
        <v>42151.114583333328</v>
      </c>
      <c r="U3562" t="str">
        <f t="shared" si="446"/>
        <v>Apr</v>
      </c>
      <c r="V3562" t="str">
        <f t="shared" si="447"/>
        <v>B</v>
      </c>
    </row>
    <row r="3563" spans="1:22" ht="116" x14ac:dyDescent="0.35">
      <c r="A3563">
        <v>3561</v>
      </c>
      <c r="B3563" s="1" t="s">
        <v>3560</v>
      </c>
      <c r="C3563" s="1" t="s">
        <v>7671</v>
      </c>
      <c r="D3563" s="1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440"/>
        <v>1.024</v>
      </c>
      <c r="P3563" s="4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42203.680300925931</v>
      </c>
      <c r="T3563" s="9">
        <f t="shared" si="445"/>
        <v>42221.774999999994</v>
      </c>
      <c r="U3563" t="str">
        <f t="shared" si="446"/>
        <v>Jul</v>
      </c>
      <c r="V3563" t="str">
        <f t="shared" si="447"/>
        <v>B</v>
      </c>
    </row>
    <row r="3564" spans="1:22" ht="58" x14ac:dyDescent="0.35">
      <c r="A3564">
        <v>3562</v>
      </c>
      <c r="B3564" s="1" t="s">
        <v>3561</v>
      </c>
      <c r="C3564" s="1" t="s">
        <v>7672</v>
      </c>
      <c r="D3564" s="13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440"/>
        <v>1.4888888888888889</v>
      </c>
      <c r="P3564" s="4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42433.761886574073</v>
      </c>
      <c r="T3564" s="9">
        <f t="shared" si="445"/>
        <v>42442.916666666672</v>
      </c>
      <c r="U3564" t="str">
        <f t="shared" si="446"/>
        <v>Mar</v>
      </c>
      <c r="V3564" t="str">
        <f t="shared" si="447"/>
        <v>B</v>
      </c>
    </row>
    <row r="3565" spans="1:22" ht="43.5" x14ac:dyDescent="0.35">
      <c r="A3565">
        <v>3563</v>
      </c>
      <c r="B3565" s="1" t="s">
        <v>3562</v>
      </c>
      <c r="C3565" s="1" t="s">
        <v>7673</v>
      </c>
      <c r="D3565" s="13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440"/>
        <v>1.0549000000000002</v>
      </c>
      <c r="P3565" s="4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42555.671944444446</v>
      </c>
      <c r="T3565" s="9">
        <f t="shared" si="445"/>
        <v>42583.791666666672</v>
      </c>
      <c r="U3565" t="str">
        <f t="shared" si="446"/>
        <v>Jul</v>
      </c>
      <c r="V3565" t="str">
        <f t="shared" si="447"/>
        <v>B</v>
      </c>
    </row>
    <row r="3566" spans="1:22" ht="29" x14ac:dyDescent="0.35">
      <c r="A3566">
        <v>3564</v>
      </c>
      <c r="B3566" s="1" t="s">
        <v>3563</v>
      </c>
      <c r="C3566" s="1" t="s">
        <v>7674</v>
      </c>
      <c r="D3566" s="13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440"/>
        <v>1.0049999999999999</v>
      </c>
      <c r="P3566" s="4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42236.623252314821</v>
      </c>
      <c r="T3566" s="9">
        <f t="shared" si="445"/>
        <v>42282.666666666672</v>
      </c>
      <c r="U3566" t="str">
        <f t="shared" si="446"/>
        <v>Aug</v>
      </c>
      <c r="V3566" t="str">
        <f t="shared" si="447"/>
        <v>B</v>
      </c>
    </row>
    <row r="3567" spans="1:22" ht="43.5" x14ac:dyDescent="0.35">
      <c r="A3567">
        <v>3565</v>
      </c>
      <c r="B3567" s="1" t="s">
        <v>3564</v>
      </c>
      <c r="C3567" s="1" t="s">
        <v>7675</v>
      </c>
      <c r="D3567" s="13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440"/>
        <v>1.3055555555555556</v>
      </c>
      <c r="P3567" s="4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41974.743148148147</v>
      </c>
      <c r="T3567" s="9">
        <f t="shared" si="445"/>
        <v>42004.743148148147</v>
      </c>
      <c r="U3567" t="str">
        <f t="shared" si="446"/>
        <v>Dec</v>
      </c>
      <c r="V3567" t="str">
        <f t="shared" si="447"/>
        <v>B</v>
      </c>
    </row>
    <row r="3568" spans="1:22" ht="43.5" x14ac:dyDescent="0.35">
      <c r="A3568">
        <v>3566</v>
      </c>
      <c r="B3568" s="1" t="s">
        <v>3565</v>
      </c>
      <c r="C3568" s="1" t="s">
        <v>7676</v>
      </c>
      <c r="D3568" s="13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440"/>
        <v>1.0475000000000001</v>
      </c>
      <c r="P3568" s="4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41997.507905092592</v>
      </c>
      <c r="T3568" s="9">
        <f t="shared" si="445"/>
        <v>42027.507905092592</v>
      </c>
      <c r="U3568" t="str">
        <f t="shared" si="446"/>
        <v>Dec</v>
      </c>
      <c r="V3568" t="str">
        <f t="shared" si="447"/>
        <v>B</v>
      </c>
    </row>
    <row r="3569" spans="1:22" ht="43.5" x14ac:dyDescent="0.35">
      <c r="A3569">
        <v>3567</v>
      </c>
      <c r="B3569" s="1" t="s">
        <v>3566</v>
      </c>
      <c r="C3569" s="1" t="s">
        <v>7677</v>
      </c>
      <c r="D3569" s="13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440"/>
        <v>1.0880000000000001</v>
      </c>
      <c r="P3569" s="4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42135.810694444444</v>
      </c>
      <c r="T3569" s="9">
        <f t="shared" si="445"/>
        <v>42165.810694444444</v>
      </c>
      <c r="U3569" t="str">
        <f t="shared" si="446"/>
        <v>May</v>
      </c>
      <c r="V3569" t="str">
        <f t="shared" si="447"/>
        <v>B</v>
      </c>
    </row>
    <row r="3570" spans="1:22" ht="43.5" x14ac:dyDescent="0.35">
      <c r="A3570">
        <v>3568</v>
      </c>
      <c r="B3570" s="1" t="s">
        <v>3567</v>
      </c>
      <c r="C3570" s="1" t="s">
        <v>7678</v>
      </c>
      <c r="D3570" s="13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440"/>
        <v>1.1100000000000001</v>
      </c>
      <c r="P3570" s="4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41869.740671296298</v>
      </c>
      <c r="T3570" s="9">
        <f t="shared" si="445"/>
        <v>41899.740671296298</v>
      </c>
      <c r="U3570" t="str">
        <f t="shared" si="446"/>
        <v>Aug</v>
      </c>
      <c r="V3570" t="str">
        <f t="shared" si="447"/>
        <v>B</v>
      </c>
    </row>
    <row r="3571" spans="1:22" ht="43.5" x14ac:dyDescent="0.35">
      <c r="A3571">
        <v>3569</v>
      </c>
      <c r="B3571" s="1" t="s">
        <v>3568</v>
      </c>
      <c r="C3571" s="1" t="s">
        <v>7679</v>
      </c>
      <c r="D3571" s="13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440"/>
        <v>1.0047999999999999</v>
      </c>
      <c r="P3571" s="4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41982.688611111109</v>
      </c>
      <c r="T3571" s="9">
        <f t="shared" si="445"/>
        <v>42012.688611111109</v>
      </c>
      <c r="U3571" t="str">
        <f t="shared" si="446"/>
        <v>Dec</v>
      </c>
      <c r="V3571" t="str">
        <f t="shared" si="447"/>
        <v>B</v>
      </c>
    </row>
    <row r="3572" spans="1:22" ht="43.5" x14ac:dyDescent="0.35">
      <c r="A3572">
        <v>3570</v>
      </c>
      <c r="B3572" s="1" t="s">
        <v>3569</v>
      </c>
      <c r="C3572" s="1" t="s">
        <v>7680</v>
      </c>
      <c r="D3572" s="13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440"/>
        <v>1.1435</v>
      </c>
      <c r="P3572" s="4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41976.331979166673</v>
      </c>
      <c r="T3572" s="9">
        <f t="shared" si="445"/>
        <v>42004.291666666672</v>
      </c>
      <c r="U3572" t="str">
        <f t="shared" si="446"/>
        <v>Dec</v>
      </c>
      <c r="V3572" t="str">
        <f t="shared" si="447"/>
        <v>B</v>
      </c>
    </row>
    <row r="3573" spans="1:22" ht="43.5" x14ac:dyDescent="0.35">
      <c r="A3573">
        <v>3571</v>
      </c>
      <c r="B3573" s="1" t="s">
        <v>3570</v>
      </c>
      <c r="C3573" s="1" t="s">
        <v>7681</v>
      </c>
      <c r="D3573" s="1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440"/>
        <v>1.2206666666666666</v>
      </c>
      <c r="P3573" s="4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41912.858946759261</v>
      </c>
      <c r="T3573" s="9">
        <f t="shared" si="445"/>
        <v>41942.858946759261</v>
      </c>
      <c r="U3573" t="str">
        <f t="shared" si="446"/>
        <v>Sep</v>
      </c>
      <c r="V3573" t="str">
        <f t="shared" si="447"/>
        <v>B</v>
      </c>
    </row>
    <row r="3574" spans="1:22" ht="29" x14ac:dyDescent="0.35">
      <c r="A3574">
        <v>3572</v>
      </c>
      <c r="B3574" s="1" t="s">
        <v>3571</v>
      </c>
      <c r="C3574" s="1" t="s">
        <v>7682</v>
      </c>
      <c r="D3574" s="13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440"/>
        <v>1</v>
      </c>
      <c r="P3574" s="4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42146.570393518516</v>
      </c>
      <c r="T3574" s="9">
        <f t="shared" si="445"/>
        <v>42176.570393518516</v>
      </c>
      <c r="U3574" t="str">
        <f t="shared" si="446"/>
        <v>May</v>
      </c>
      <c r="V3574" t="str">
        <f t="shared" si="447"/>
        <v>B</v>
      </c>
    </row>
    <row r="3575" spans="1:22" ht="43.5" x14ac:dyDescent="0.35">
      <c r="A3575">
        <v>3573</v>
      </c>
      <c r="B3575" s="1" t="s">
        <v>3572</v>
      </c>
      <c r="C3575" s="1" t="s">
        <v>7683</v>
      </c>
      <c r="D3575" s="13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440"/>
        <v>1.028</v>
      </c>
      <c r="P3575" s="4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41921.375532407408</v>
      </c>
      <c r="T3575" s="9">
        <f t="shared" si="445"/>
        <v>41951.417199074072</v>
      </c>
      <c r="U3575" t="str">
        <f t="shared" si="446"/>
        <v>Oct</v>
      </c>
      <c r="V3575" t="str">
        <f t="shared" si="447"/>
        <v>B</v>
      </c>
    </row>
    <row r="3576" spans="1:22" ht="43.5" x14ac:dyDescent="0.35">
      <c r="A3576">
        <v>3574</v>
      </c>
      <c r="B3576" s="1" t="s">
        <v>3573</v>
      </c>
      <c r="C3576" s="1" t="s">
        <v>7684</v>
      </c>
      <c r="D3576" s="13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440"/>
        <v>1.0612068965517241</v>
      </c>
      <c r="P3576" s="4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41926.942685185182</v>
      </c>
      <c r="T3576" s="9">
        <f t="shared" si="445"/>
        <v>41956.984351851846</v>
      </c>
      <c r="U3576" t="str">
        <f t="shared" si="446"/>
        <v>Oct</v>
      </c>
      <c r="V3576" t="str">
        <f t="shared" si="447"/>
        <v>B</v>
      </c>
    </row>
    <row r="3577" spans="1:22" ht="43.5" x14ac:dyDescent="0.35">
      <c r="A3577">
        <v>3575</v>
      </c>
      <c r="B3577" s="1" t="s">
        <v>3574</v>
      </c>
      <c r="C3577" s="1" t="s">
        <v>7685</v>
      </c>
      <c r="D3577" s="13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440"/>
        <v>1.0133000000000001</v>
      </c>
      <c r="P3577" s="4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42561.783877314811</v>
      </c>
      <c r="T3577" s="9">
        <f t="shared" si="445"/>
        <v>42593.165972222225</v>
      </c>
      <c r="U3577" t="str">
        <f t="shared" si="446"/>
        <v>Jul</v>
      </c>
      <c r="V3577" t="str">
        <f t="shared" si="447"/>
        <v>B</v>
      </c>
    </row>
    <row r="3578" spans="1:22" ht="43.5" x14ac:dyDescent="0.35">
      <c r="A3578">
        <v>3576</v>
      </c>
      <c r="B3578" s="1" t="s">
        <v>3575</v>
      </c>
      <c r="C3578" s="1" t="s">
        <v>7686</v>
      </c>
      <c r="D3578" s="13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440"/>
        <v>1</v>
      </c>
      <c r="P3578" s="4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42649.54923611111</v>
      </c>
      <c r="T3578" s="9">
        <f t="shared" si="445"/>
        <v>42709.590902777782</v>
      </c>
      <c r="U3578" t="str">
        <f t="shared" si="446"/>
        <v>Oct</v>
      </c>
      <c r="V3578" t="str">
        <f t="shared" si="447"/>
        <v>B</v>
      </c>
    </row>
    <row r="3579" spans="1:22" ht="43.5" x14ac:dyDescent="0.35">
      <c r="A3579">
        <v>3577</v>
      </c>
      <c r="B3579" s="1" t="s">
        <v>3576</v>
      </c>
      <c r="C3579" s="1" t="s">
        <v>7687</v>
      </c>
      <c r="D3579" s="13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440"/>
        <v>1.3</v>
      </c>
      <c r="P3579" s="4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42093.786840277782</v>
      </c>
      <c r="T3579" s="9">
        <f t="shared" si="445"/>
        <v>42120.26944444445</v>
      </c>
      <c r="U3579" t="str">
        <f t="shared" si="446"/>
        <v>Mar</v>
      </c>
      <c r="V3579" t="str">
        <f t="shared" si="447"/>
        <v>B</v>
      </c>
    </row>
    <row r="3580" spans="1:22" ht="43.5" x14ac:dyDescent="0.35">
      <c r="A3580">
        <v>3578</v>
      </c>
      <c r="B3580" s="1" t="s">
        <v>3577</v>
      </c>
      <c r="C3580" s="1" t="s">
        <v>7688</v>
      </c>
      <c r="D3580" s="13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440"/>
        <v>1.0001333333333333</v>
      </c>
      <c r="P3580" s="4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42460.733530092592</v>
      </c>
      <c r="T3580" s="9">
        <f t="shared" si="445"/>
        <v>42490.733530092592</v>
      </c>
      <c r="U3580" t="str">
        <f t="shared" si="446"/>
        <v>Mar</v>
      </c>
      <c r="V3580" t="str">
        <f t="shared" si="447"/>
        <v>B</v>
      </c>
    </row>
    <row r="3581" spans="1:22" ht="43.5" x14ac:dyDescent="0.35">
      <c r="A3581">
        <v>3579</v>
      </c>
      <c r="B3581" s="1" t="s">
        <v>3578</v>
      </c>
      <c r="C3581" s="1" t="s">
        <v>7689</v>
      </c>
      <c r="D3581" s="13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440"/>
        <v>1</v>
      </c>
      <c r="P3581" s="4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42430.762222222227</v>
      </c>
      <c r="T3581" s="9">
        <f t="shared" si="445"/>
        <v>42460.720555555556</v>
      </c>
      <c r="U3581" t="str">
        <f t="shared" si="446"/>
        <v>Mar</v>
      </c>
      <c r="V3581" t="str">
        <f t="shared" si="447"/>
        <v>B</v>
      </c>
    </row>
    <row r="3582" spans="1:22" ht="43.5" x14ac:dyDescent="0.35">
      <c r="A3582">
        <v>3580</v>
      </c>
      <c r="B3582" s="1" t="s">
        <v>3579</v>
      </c>
      <c r="C3582" s="1" t="s">
        <v>7690</v>
      </c>
      <c r="D3582" s="13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440"/>
        <v>1.1388888888888888</v>
      </c>
      <c r="P3582" s="4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9">
        <f t="shared" si="444"/>
        <v>42026.176180555558</v>
      </c>
      <c r="T3582" s="9">
        <f t="shared" si="445"/>
        <v>42064.207638888889</v>
      </c>
      <c r="U3582" t="str">
        <f t="shared" si="446"/>
        <v>Jan</v>
      </c>
      <c r="V3582" t="str">
        <f t="shared" si="447"/>
        <v>B</v>
      </c>
    </row>
    <row r="3583" spans="1:22" ht="58" x14ac:dyDescent="0.35">
      <c r="A3583">
        <v>3581</v>
      </c>
      <c r="B3583" s="1" t="s">
        <v>3580</v>
      </c>
      <c r="C3583" s="1" t="s">
        <v>7691</v>
      </c>
      <c r="D3583" s="1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440"/>
        <v>1</v>
      </c>
      <c r="P3583" s="4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41836.471180555556</v>
      </c>
      <c r="T3583" s="9">
        <f t="shared" si="445"/>
        <v>41850.471180555556</v>
      </c>
      <c r="U3583" t="str">
        <f t="shared" si="446"/>
        <v>Jul</v>
      </c>
      <c r="V3583" t="str">
        <f t="shared" si="447"/>
        <v>B</v>
      </c>
    </row>
    <row r="3584" spans="1:22" ht="43.5" x14ac:dyDescent="0.35">
      <c r="A3584">
        <v>3582</v>
      </c>
      <c r="B3584" s="1" t="s">
        <v>3581</v>
      </c>
      <c r="C3584" s="1" t="s">
        <v>7692</v>
      </c>
      <c r="D3584" s="13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440"/>
        <v>2.87</v>
      </c>
      <c r="P3584" s="4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9">
        <f t="shared" si="444"/>
        <v>42451.095856481479</v>
      </c>
      <c r="T3584" s="9">
        <f t="shared" si="445"/>
        <v>42465.095856481479</v>
      </c>
      <c r="U3584" t="str">
        <f t="shared" si="446"/>
        <v>Mar</v>
      </c>
      <c r="V3584" t="str">
        <f t="shared" si="447"/>
        <v>C</v>
      </c>
    </row>
    <row r="3585" spans="1:22" ht="43.5" x14ac:dyDescent="0.35">
      <c r="A3585">
        <v>3583</v>
      </c>
      <c r="B3585" s="1" t="s">
        <v>3582</v>
      </c>
      <c r="C3585" s="1" t="s">
        <v>7693</v>
      </c>
      <c r="D3585" s="13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440"/>
        <v>1.085</v>
      </c>
      <c r="P3585" s="4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42418.425983796296</v>
      </c>
      <c r="T3585" s="9">
        <f t="shared" si="445"/>
        <v>42478.384317129632</v>
      </c>
      <c r="U3585" t="str">
        <f t="shared" si="446"/>
        <v>Feb</v>
      </c>
      <c r="V3585" t="str">
        <f t="shared" si="447"/>
        <v>B</v>
      </c>
    </row>
    <row r="3586" spans="1:22" ht="87" x14ac:dyDescent="0.35">
      <c r="A3586">
        <v>3584</v>
      </c>
      <c r="B3586" s="1" t="s">
        <v>3583</v>
      </c>
      <c r="C3586" s="1" t="s">
        <v>7694</v>
      </c>
      <c r="D3586" s="13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440"/>
        <v>1.155</v>
      </c>
      <c r="P3586" s="4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42168.316481481481</v>
      </c>
      <c r="T3586" s="9">
        <f t="shared" si="445"/>
        <v>42198.316481481481</v>
      </c>
      <c r="U3586" t="str">
        <f t="shared" si="446"/>
        <v>Jun</v>
      </c>
      <c r="V3586" t="str">
        <f t="shared" si="447"/>
        <v>B</v>
      </c>
    </row>
    <row r="3587" spans="1:22" ht="43.5" x14ac:dyDescent="0.35">
      <c r="A3587">
        <v>3585</v>
      </c>
      <c r="B3587" s="1" t="s">
        <v>3584</v>
      </c>
      <c r="C3587" s="1" t="s">
        <v>7695</v>
      </c>
      <c r="D3587" s="13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448">E3587/D3587</f>
        <v>1.1911764705882353</v>
      </c>
      <c r="P3587" s="4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9">
        <f t="shared" ref="S3587:S3650" si="452">(((J3587/60)/60)/24)+DATE(1970,1,1)</f>
        <v>41964.716319444444</v>
      </c>
      <c r="T3587" s="9">
        <f t="shared" ref="T3587:T3650" si="453">(((I3587/60)/60)/24)+DATE(1970,1,1)</f>
        <v>41994.716319444444</v>
      </c>
      <c r="U3587" t="str">
        <f t="shared" ref="U3587:U3650" si="454">(TEXT(S3587,"mmm"))</f>
        <v>Nov</v>
      </c>
      <c r="V3587" t="str">
        <f t="shared" ref="V3587:V3650" si="455">IF(O3587&lt;1,"A",IF(O3587&lt;2,"B","C"))</f>
        <v>B</v>
      </c>
    </row>
    <row r="3588" spans="1:22" x14ac:dyDescent="0.35">
      <c r="A3588">
        <v>3586</v>
      </c>
      <c r="B3588" s="1" t="s">
        <v>3585</v>
      </c>
      <c r="C3588" s="1" t="s">
        <v>7696</v>
      </c>
      <c r="D3588" s="13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448"/>
        <v>1.0942666666666667</v>
      </c>
      <c r="P3588" s="4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42576.697569444441</v>
      </c>
      <c r="T3588" s="9">
        <f t="shared" si="453"/>
        <v>42636.697569444441</v>
      </c>
      <c r="U3588" t="str">
        <f t="shared" si="454"/>
        <v>Jul</v>
      </c>
      <c r="V3588" t="str">
        <f t="shared" si="455"/>
        <v>B</v>
      </c>
    </row>
    <row r="3589" spans="1:22" ht="43.5" x14ac:dyDescent="0.35">
      <c r="A3589">
        <v>3587</v>
      </c>
      <c r="B3589" s="1" t="s">
        <v>3586</v>
      </c>
      <c r="C3589" s="1" t="s">
        <v>7697</v>
      </c>
      <c r="D3589" s="13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448"/>
        <v>1.266</v>
      </c>
      <c r="P3589" s="4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42503.539976851855</v>
      </c>
      <c r="T3589" s="9">
        <f t="shared" si="453"/>
        <v>42548.791666666672</v>
      </c>
      <c r="U3589" t="str">
        <f t="shared" si="454"/>
        <v>May</v>
      </c>
      <c r="V3589" t="str">
        <f t="shared" si="455"/>
        <v>B</v>
      </c>
    </row>
    <row r="3590" spans="1:22" ht="43.5" x14ac:dyDescent="0.35">
      <c r="A3590">
        <v>3588</v>
      </c>
      <c r="B3590" s="1" t="s">
        <v>3587</v>
      </c>
      <c r="C3590" s="1" t="s">
        <v>7698</v>
      </c>
      <c r="D3590" s="13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448"/>
        <v>1.0049999999999999</v>
      </c>
      <c r="P3590" s="4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42101.828819444447</v>
      </c>
      <c r="T3590" s="9">
        <f t="shared" si="453"/>
        <v>42123.958333333328</v>
      </c>
      <c r="U3590" t="str">
        <f t="shared" si="454"/>
        <v>Apr</v>
      </c>
      <c r="V3590" t="str">
        <f t="shared" si="455"/>
        <v>B</v>
      </c>
    </row>
    <row r="3591" spans="1:22" ht="43.5" x14ac:dyDescent="0.35">
      <c r="A3591">
        <v>3589</v>
      </c>
      <c r="B3591" s="1" t="s">
        <v>3588</v>
      </c>
      <c r="C3591" s="1" t="s">
        <v>7699</v>
      </c>
      <c r="D3591" s="13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448"/>
        <v>1.2749999999999999</v>
      </c>
      <c r="P3591" s="4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42125.647534722222</v>
      </c>
      <c r="T3591" s="9">
        <f t="shared" si="453"/>
        <v>42150.647534722222</v>
      </c>
      <c r="U3591" t="str">
        <f t="shared" si="454"/>
        <v>May</v>
      </c>
      <c r="V3591" t="str">
        <f t="shared" si="455"/>
        <v>B</v>
      </c>
    </row>
    <row r="3592" spans="1:22" ht="58" x14ac:dyDescent="0.35">
      <c r="A3592">
        <v>3590</v>
      </c>
      <c r="B3592" s="1" t="s">
        <v>3589</v>
      </c>
      <c r="C3592" s="1" t="s">
        <v>7700</v>
      </c>
      <c r="D3592" s="13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448"/>
        <v>1.0005999999999999</v>
      </c>
      <c r="P3592" s="4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41902.333726851852</v>
      </c>
      <c r="T3592" s="9">
        <f t="shared" si="453"/>
        <v>41932.333726851852</v>
      </c>
      <c r="U3592" t="str">
        <f t="shared" si="454"/>
        <v>Sep</v>
      </c>
      <c r="V3592" t="str">
        <f t="shared" si="455"/>
        <v>B</v>
      </c>
    </row>
    <row r="3593" spans="1:22" ht="43.5" x14ac:dyDescent="0.35">
      <c r="A3593">
        <v>3591</v>
      </c>
      <c r="B3593" s="1" t="s">
        <v>3590</v>
      </c>
      <c r="C3593" s="1" t="s">
        <v>7701</v>
      </c>
      <c r="D3593" s="1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448"/>
        <v>1.75</v>
      </c>
      <c r="P3593" s="4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42003.948425925926</v>
      </c>
      <c r="T3593" s="9">
        <f t="shared" si="453"/>
        <v>42028.207638888889</v>
      </c>
      <c r="U3593" t="str">
        <f t="shared" si="454"/>
        <v>Dec</v>
      </c>
      <c r="V3593" t="str">
        <f t="shared" si="455"/>
        <v>B</v>
      </c>
    </row>
    <row r="3594" spans="1:22" ht="43.5" x14ac:dyDescent="0.35">
      <c r="A3594">
        <v>3592</v>
      </c>
      <c r="B3594" s="1" t="s">
        <v>3591</v>
      </c>
      <c r="C3594" s="1" t="s">
        <v>7702</v>
      </c>
      <c r="D3594" s="13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448"/>
        <v>1.2725</v>
      </c>
      <c r="P3594" s="4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41988.829942129625</v>
      </c>
      <c r="T3594" s="9">
        <f t="shared" si="453"/>
        <v>42046.207638888889</v>
      </c>
      <c r="U3594" t="str">
        <f t="shared" si="454"/>
        <v>Dec</v>
      </c>
      <c r="V3594" t="str">
        <f t="shared" si="455"/>
        <v>B</v>
      </c>
    </row>
    <row r="3595" spans="1:22" ht="43.5" x14ac:dyDescent="0.35">
      <c r="A3595">
        <v>3593</v>
      </c>
      <c r="B3595" s="1" t="s">
        <v>3592</v>
      </c>
      <c r="C3595" s="1" t="s">
        <v>7703</v>
      </c>
      <c r="D3595" s="13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448"/>
        <v>1.1063333333333334</v>
      </c>
      <c r="P3595" s="4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41974.898599537039</v>
      </c>
      <c r="T3595" s="9">
        <f t="shared" si="453"/>
        <v>42009.851388888885</v>
      </c>
      <c r="U3595" t="str">
        <f t="shared" si="454"/>
        <v>Dec</v>
      </c>
      <c r="V3595" t="str">
        <f t="shared" si="455"/>
        <v>B</v>
      </c>
    </row>
    <row r="3596" spans="1:22" ht="58" x14ac:dyDescent="0.35">
      <c r="A3596">
        <v>3594</v>
      </c>
      <c r="B3596" s="1" t="s">
        <v>3593</v>
      </c>
      <c r="C3596" s="1" t="s">
        <v>7704</v>
      </c>
      <c r="D3596" s="13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448"/>
        <v>1.2593749999999999</v>
      </c>
      <c r="P3596" s="4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9">
        <f t="shared" si="452"/>
        <v>42592.066921296297</v>
      </c>
      <c r="T3596" s="9">
        <f t="shared" si="453"/>
        <v>42617.066921296297</v>
      </c>
      <c r="U3596" t="str">
        <f t="shared" si="454"/>
        <v>Aug</v>
      </c>
      <c r="V3596" t="str">
        <f t="shared" si="455"/>
        <v>B</v>
      </c>
    </row>
    <row r="3597" spans="1:22" ht="29" x14ac:dyDescent="0.35">
      <c r="A3597">
        <v>3595</v>
      </c>
      <c r="B3597" s="1" t="s">
        <v>3594</v>
      </c>
      <c r="C3597" s="1" t="s">
        <v>7705</v>
      </c>
      <c r="D3597" s="13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448"/>
        <v>1.1850000000000001</v>
      </c>
      <c r="P3597" s="4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9">
        <f t="shared" si="452"/>
        <v>42050.008368055554</v>
      </c>
      <c r="T3597" s="9">
        <f t="shared" si="453"/>
        <v>42076.290972222225</v>
      </c>
      <c r="U3597" t="str">
        <f t="shared" si="454"/>
        <v>Feb</v>
      </c>
      <c r="V3597" t="str">
        <f t="shared" si="455"/>
        <v>B</v>
      </c>
    </row>
    <row r="3598" spans="1:22" ht="43.5" x14ac:dyDescent="0.35">
      <c r="A3598">
        <v>3596</v>
      </c>
      <c r="B3598" s="1" t="s">
        <v>3595</v>
      </c>
      <c r="C3598" s="1" t="s">
        <v>7706</v>
      </c>
      <c r="D3598" s="13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448"/>
        <v>1.0772727272727274</v>
      </c>
      <c r="P3598" s="4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41856.715069444443</v>
      </c>
      <c r="T3598" s="9">
        <f t="shared" si="453"/>
        <v>41877.715069444443</v>
      </c>
      <c r="U3598" t="str">
        <f t="shared" si="454"/>
        <v>Aug</v>
      </c>
      <c r="V3598" t="str">
        <f t="shared" si="455"/>
        <v>B</v>
      </c>
    </row>
    <row r="3599" spans="1:22" ht="29" x14ac:dyDescent="0.35">
      <c r="A3599">
        <v>3597</v>
      </c>
      <c r="B3599" s="1" t="s">
        <v>3596</v>
      </c>
      <c r="C3599" s="1" t="s">
        <v>7707</v>
      </c>
      <c r="D3599" s="13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448"/>
        <v>1.026</v>
      </c>
      <c r="P3599" s="4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42417.585532407407</v>
      </c>
      <c r="T3599" s="9">
        <f t="shared" si="453"/>
        <v>42432.249305555553</v>
      </c>
      <c r="U3599" t="str">
        <f t="shared" si="454"/>
        <v>Feb</v>
      </c>
      <c r="V3599" t="str">
        <f t="shared" si="455"/>
        <v>B</v>
      </c>
    </row>
    <row r="3600" spans="1:22" ht="43.5" x14ac:dyDescent="0.35">
      <c r="A3600">
        <v>3598</v>
      </c>
      <c r="B3600" s="1" t="s">
        <v>3597</v>
      </c>
      <c r="C3600" s="1" t="s">
        <v>7708</v>
      </c>
      <c r="D3600" s="13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448"/>
        <v>1.101</v>
      </c>
      <c r="P3600" s="4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41866.79886574074</v>
      </c>
      <c r="T3600" s="9">
        <f t="shared" si="453"/>
        <v>41885.207638888889</v>
      </c>
      <c r="U3600" t="str">
        <f t="shared" si="454"/>
        <v>Aug</v>
      </c>
      <c r="V3600" t="str">
        <f t="shared" si="455"/>
        <v>B</v>
      </c>
    </row>
    <row r="3601" spans="1:22" ht="43.5" x14ac:dyDescent="0.35">
      <c r="A3601">
        <v>3599</v>
      </c>
      <c r="B3601" s="1" t="s">
        <v>3598</v>
      </c>
      <c r="C3601" s="1" t="s">
        <v>7709</v>
      </c>
      <c r="D3601" s="13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448"/>
        <v>2.02</v>
      </c>
      <c r="P3601" s="4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42220.79487268519</v>
      </c>
      <c r="T3601" s="9">
        <f t="shared" si="453"/>
        <v>42246</v>
      </c>
      <c r="U3601" t="str">
        <f t="shared" si="454"/>
        <v>Aug</v>
      </c>
      <c r="V3601" t="str">
        <f t="shared" si="455"/>
        <v>C</v>
      </c>
    </row>
    <row r="3602" spans="1:22" ht="29" x14ac:dyDescent="0.35">
      <c r="A3602">
        <v>3600</v>
      </c>
      <c r="B3602" s="1" t="s">
        <v>3599</v>
      </c>
      <c r="C3602" s="1" t="s">
        <v>7710</v>
      </c>
      <c r="D3602" s="13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448"/>
        <v>1.3</v>
      </c>
      <c r="P3602" s="4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42628.849120370374</v>
      </c>
      <c r="T3602" s="9">
        <f t="shared" si="453"/>
        <v>42656.849120370374</v>
      </c>
      <c r="U3602" t="str">
        <f t="shared" si="454"/>
        <v>Sep</v>
      </c>
      <c r="V3602" t="str">
        <f t="shared" si="455"/>
        <v>B</v>
      </c>
    </row>
    <row r="3603" spans="1:22" ht="43.5" x14ac:dyDescent="0.35">
      <c r="A3603">
        <v>3601</v>
      </c>
      <c r="B3603" s="1" t="s">
        <v>3600</v>
      </c>
      <c r="C3603" s="1" t="s">
        <v>7711</v>
      </c>
      <c r="D3603" s="1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448"/>
        <v>1.0435000000000001</v>
      </c>
      <c r="P3603" s="4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41990.99863425926</v>
      </c>
      <c r="T3603" s="9">
        <f t="shared" si="453"/>
        <v>42020.99863425926</v>
      </c>
      <c r="U3603" t="str">
        <f t="shared" si="454"/>
        <v>Dec</v>
      </c>
      <c r="V3603" t="str">
        <f t="shared" si="455"/>
        <v>B</v>
      </c>
    </row>
    <row r="3604" spans="1:22" ht="58" x14ac:dyDescent="0.35">
      <c r="A3604">
        <v>3602</v>
      </c>
      <c r="B3604" s="1" t="s">
        <v>3601</v>
      </c>
      <c r="C3604" s="1" t="s">
        <v>7712</v>
      </c>
      <c r="D3604" s="13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448"/>
        <v>1.0004999999999999</v>
      </c>
      <c r="P3604" s="4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42447.894432870366</v>
      </c>
      <c r="T3604" s="9">
        <f t="shared" si="453"/>
        <v>42507.894432870366</v>
      </c>
      <c r="U3604" t="str">
        <f t="shared" si="454"/>
        <v>Mar</v>
      </c>
      <c r="V3604" t="str">
        <f t="shared" si="455"/>
        <v>B</v>
      </c>
    </row>
    <row r="3605" spans="1:22" ht="43.5" x14ac:dyDescent="0.35">
      <c r="A3605">
        <v>3603</v>
      </c>
      <c r="B3605" s="1" t="s">
        <v>3602</v>
      </c>
      <c r="C3605" s="1" t="s">
        <v>7713</v>
      </c>
      <c r="D3605" s="13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448"/>
        <v>1.7066666666666668</v>
      </c>
      <c r="P3605" s="4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42283.864351851851</v>
      </c>
      <c r="T3605" s="9">
        <f t="shared" si="453"/>
        <v>42313.906018518523</v>
      </c>
      <c r="U3605" t="str">
        <f t="shared" si="454"/>
        <v>Oct</v>
      </c>
      <c r="V3605" t="str">
        <f t="shared" si="455"/>
        <v>B</v>
      </c>
    </row>
    <row r="3606" spans="1:22" ht="43.5" x14ac:dyDescent="0.35">
      <c r="A3606">
        <v>3604</v>
      </c>
      <c r="B3606" s="1" t="s">
        <v>3603</v>
      </c>
      <c r="C3606" s="1" t="s">
        <v>7714</v>
      </c>
      <c r="D3606" s="13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448"/>
        <v>1.1283333333333334</v>
      </c>
      <c r="P3606" s="4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9">
        <f t="shared" si="452"/>
        <v>42483.015694444446</v>
      </c>
      <c r="T3606" s="9">
        <f t="shared" si="453"/>
        <v>42489.290972222225</v>
      </c>
      <c r="U3606" t="str">
        <f t="shared" si="454"/>
        <v>Apr</v>
      </c>
      <c r="V3606" t="str">
        <f t="shared" si="455"/>
        <v>B</v>
      </c>
    </row>
    <row r="3607" spans="1:22" ht="58" x14ac:dyDescent="0.35">
      <c r="A3607">
        <v>3605</v>
      </c>
      <c r="B3607" s="1" t="s">
        <v>3604</v>
      </c>
      <c r="C3607" s="1" t="s">
        <v>7715</v>
      </c>
      <c r="D3607" s="13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448"/>
        <v>1.84</v>
      </c>
      <c r="P3607" s="4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42383.793124999997</v>
      </c>
      <c r="T3607" s="9">
        <f t="shared" si="453"/>
        <v>42413.793124999997</v>
      </c>
      <c r="U3607" t="str">
        <f t="shared" si="454"/>
        <v>Jan</v>
      </c>
      <c r="V3607" t="str">
        <f t="shared" si="455"/>
        <v>B</v>
      </c>
    </row>
    <row r="3608" spans="1:22" ht="43.5" x14ac:dyDescent="0.35">
      <c r="A3608">
        <v>3606</v>
      </c>
      <c r="B3608" s="1" t="s">
        <v>3605</v>
      </c>
      <c r="C3608" s="1" t="s">
        <v>7716</v>
      </c>
      <c r="D3608" s="13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448"/>
        <v>1.3026666666666666</v>
      </c>
      <c r="P3608" s="4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42566.604826388888</v>
      </c>
      <c r="T3608" s="9">
        <f t="shared" si="453"/>
        <v>42596.604826388888</v>
      </c>
      <c r="U3608" t="str">
        <f t="shared" si="454"/>
        <v>Jul</v>
      </c>
      <c r="V3608" t="str">
        <f t="shared" si="455"/>
        <v>B</v>
      </c>
    </row>
    <row r="3609" spans="1:22" ht="29" x14ac:dyDescent="0.35">
      <c r="A3609">
        <v>3607</v>
      </c>
      <c r="B3609" s="1" t="s">
        <v>3606</v>
      </c>
      <c r="C3609" s="1" t="s">
        <v>7717</v>
      </c>
      <c r="D3609" s="13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448"/>
        <v>1.0545454545454545</v>
      </c>
      <c r="P3609" s="4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42338.963912037041</v>
      </c>
      <c r="T3609" s="9">
        <f t="shared" si="453"/>
        <v>42353</v>
      </c>
      <c r="U3609" t="str">
        <f t="shared" si="454"/>
        <v>Nov</v>
      </c>
      <c r="V3609" t="str">
        <f t="shared" si="455"/>
        <v>B</v>
      </c>
    </row>
    <row r="3610" spans="1:22" ht="43.5" x14ac:dyDescent="0.35">
      <c r="A3610">
        <v>3608</v>
      </c>
      <c r="B3610" s="1" t="s">
        <v>3607</v>
      </c>
      <c r="C3610" s="1" t="s">
        <v>7718</v>
      </c>
      <c r="D3610" s="13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448"/>
        <v>1</v>
      </c>
      <c r="P3610" s="4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42506.709375000006</v>
      </c>
      <c r="T3610" s="9">
        <f t="shared" si="453"/>
        <v>42538.583333333328</v>
      </c>
      <c r="U3610" t="str">
        <f t="shared" si="454"/>
        <v>May</v>
      </c>
      <c r="V3610" t="str">
        <f t="shared" si="455"/>
        <v>B</v>
      </c>
    </row>
    <row r="3611" spans="1:22" ht="43.5" x14ac:dyDescent="0.35">
      <c r="A3611">
        <v>3609</v>
      </c>
      <c r="B3611" s="1" t="s">
        <v>3608</v>
      </c>
      <c r="C3611" s="1" t="s">
        <v>7719</v>
      </c>
      <c r="D3611" s="13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448"/>
        <v>1.5331632653061225</v>
      </c>
      <c r="P3611" s="4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42429.991724537031</v>
      </c>
      <c r="T3611" s="9">
        <f t="shared" si="453"/>
        <v>42459.950057870374</v>
      </c>
      <c r="U3611" t="str">
        <f t="shared" si="454"/>
        <v>Feb</v>
      </c>
      <c r="V3611" t="str">
        <f t="shared" si="455"/>
        <v>B</v>
      </c>
    </row>
    <row r="3612" spans="1:22" ht="43.5" x14ac:dyDescent="0.35">
      <c r="A3612">
        <v>3610</v>
      </c>
      <c r="B3612" s="1" t="s">
        <v>3609</v>
      </c>
      <c r="C3612" s="1" t="s">
        <v>7720</v>
      </c>
      <c r="D3612" s="13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448"/>
        <v>1.623</v>
      </c>
      <c r="P3612" s="4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42203.432129629626</v>
      </c>
      <c r="T3612" s="9">
        <f t="shared" si="453"/>
        <v>42233.432129629626</v>
      </c>
      <c r="U3612" t="str">
        <f t="shared" si="454"/>
        <v>Jul</v>
      </c>
      <c r="V3612" t="str">
        <f t="shared" si="455"/>
        <v>B</v>
      </c>
    </row>
    <row r="3613" spans="1:22" ht="43.5" x14ac:dyDescent="0.35">
      <c r="A3613">
        <v>3611</v>
      </c>
      <c r="B3613" s="1" t="s">
        <v>3610</v>
      </c>
      <c r="C3613" s="1" t="s">
        <v>7721</v>
      </c>
      <c r="D3613" s="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448"/>
        <v>1.36</v>
      </c>
      <c r="P3613" s="4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42072.370381944449</v>
      </c>
      <c r="T3613" s="9">
        <f t="shared" si="453"/>
        <v>42102.370381944449</v>
      </c>
      <c r="U3613" t="str">
        <f t="shared" si="454"/>
        <v>Mar</v>
      </c>
      <c r="V3613" t="str">
        <f t="shared" si="455"/>
        <v>B</v>
      </c>
    </row>
    <row r="3614" spans="1:22" ht="43.5" x14ac:dyDescent="0.35">
      <c r="A3614">
        <v>3612</v>
      </c>
      <c r="B3614" s="1" t="s">
        <v>3611</v>
      </c>
      <c r="C3614" s="1" t="s">
        <v>7722</v>
      </c>
      <c r="D3614" s="13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448"/>
        <v>1.444</v>
      </c>
      <c r="P3614" s="4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41789.726979166669</v>
      </c>
      <c r="T3614" s="9">
        <f t="shared" si="453"/>
        <v>41799.726979166669</v>
      </c>
      <c r="U3614" t="str">
        <f t="shared" si="454"/>
        <v>May</v>
      </c>
      <c r="V3614" t="str">
        <f t="shared" si="455"/>
        <v>B</v>
      </c>
    </row>
    <row r="3615" spans="1:22" ht="43.5" x14ac:dyDescent="0.35">
      <c r="A3615">
        <v>3613</v>
      </c>
      <c r="B3615" s="1" t="s">
        <v>3612</v>
      </c>
      <c r="C3615" s="1" t="s">
        <v>7723</v>
      </c>
      <c r="D3615" s="13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448"/>
        <v>1</v>
      </c>
      <c r="P3615" s="4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41788.58997685185</v>
      </c>
      <c r="T3615" s="9">
        <f t="shared" si="453"/>
        <v>41818.58997685185</v>
      </c>
      <c r="U3615" t="str">
        <f t="shared" si="454"/>
        <v>May</v>
      </c>
      <c r="V3615" t="str">
        <f t="shared" si="455"/>
        <v>B</v>
      </c>
    </row>
    <row r="3616" spans="1:22" ht="43.5" x14ac:dyDescent="0.35">
      <c r="A3616">
        <v>3614</v>
      </c>
      <c r="B3616" s="1" t="s">
        <v>3439</v>
      </c>
      <c r="C3616" s="1" t="s">
        <v>7724</v>
      </c>
      <c r="D3616" s="13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448"/>
        <v>1.008</v>
      </c>
      <c r="P3616" s="4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9">
        <f t="shared" si="452"/>
        <v>42144.041851851856</v>
      </c>
      <c r="T3616" s="9">
        <f t="shared" si="453"/>
        <v>42174.041851851856</v>
      </c>
      <c r="U3616" t="str">
        <f t="shared" si="454"/>
        <v>May</v>
      </c>
      <c r="V3616" t="str">
        <f t="shared" si="455"/>
        <v>B</v>
      </c>
    </row>
    <row r="3617" spans="1:22" ht="43.5" x14ac:dyDescent="0.35">
      <c r="A3617">
        <v>3615</v>
      </c>
      <c r="B3617" s="1" t="s">
        <v>3613</v>
      </c>
      <c r="C3617" s="1" t="s">
        <v>7725</v>
      </c>
      <c r="D3617" s="13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448"/>
        <v>1.0680000000000001</v>
      </c>
      <c r="P3617" s="4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42318.593703703707</v>
      </c>
      <c r="T3617" s="9">
        <f t="shared" si="453"/>
        <v>42348.593703703707</v>
      </c>
      <c r="U3617" t="str">
        <f t="shared" si="454"/>
        <v>Nov</v>
      </c>
      <c r="V3617" t="str">
        <f t="shared" si="455"/>
        <v>B</v>
      </c>
    </row>
    <row r="3618" spans="1:22" ht="58" x14ac:dyDescent="0.35">
      <c r="A3618">
        <v>3616</v>
      </c>
      <c r="B3618" s="1" t="s">
        <v>3614</v>
      </c>
      <c r="C3618" s="1" t="s">
        <v>7726</v>
      </c>
      <c r="D3618" s="13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448"/>
        <v>1.248</v>
      </c>
      <c r="P3618" s="4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42052.949814814812</v>
      </c>
      <c r="T3618" s="9">
        <f t="shared" si="453"/>
        <v>42082.908148148148</v>
      </c>
      <c r="U3618" t="str">
        <f t="shared" si="454"/>
        <v>Feb</v>
      </c>
      <c r="V3618" t="str">
        <f t="shared" si="455"/>
        <v>B</v>
      </c>
    </row>
    <row r="3619" spans="1:22" ht="43.5" x14ac:dyDescent="0.35">
      <c r="A3619">
        <v>3617</v>
      </c>
      <c r="B3619" s="1" t="s">
        <v>3615</v>
      </c>
      <c r="C3619" s="1" t="s">
        <v>7727</v>
      </c>
      <c r="D3619" s="13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448"/>
        <v>1.1891891891891893</v>
      </c>
      <c r="P3619" s="4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42779.610289351855</v>
      </c>
      <c r="T3619" s="9">
        <f t="shared" si="453"/>
        <v>42794</v>
      </c>
      <c r="U3619" t="str">
        <f t="shared" si="454"/>
        <v>Feb</v>
      </c>
      <c r="V3619" t="str">
        <f t="shared" si="455"/>
        <v>B</v>
      </c>
    </row>
    <row r="3620" spans="1:22" ht="43.5" x14ac:dyDescent="0.35">
      <c r="A3620">
        <v>3618</v>
      </c>
      <c r="B3620" s="1" t="s">
        <v>3616</v>
      </c>
      <c r="C3620" s="1" t="s">
        <v>7728</v>
      </c>
      <c r="D3620" s="13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448"/>
        <v>1.01</v>
      </c>
      <c r="P3620" s="4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42128.627893518518</v>
      </c>
      <c r="T3620" s="9">
        <f t="shared" si="453"/>
        <v>42158.627893518518</v>
      </c>
      <c r="U3620" t="str">
        <f t="shared" si="454"/>
        <v>May</v>
      </c>
      <c r="V3620" t="str">
        <f t="shared" si="455"/>
        <v>B</v>
      </c>
    </row>
    <row r="3621" spans="1:22" ht="43.5" x14ac:dyDescent="0.35">
      <c r="A3621">
        <v>3619</v>
      </c>
      <c r="B3621" s="1" t="s">
        <v>3617</v>
      </c>
      <c r="C3621" s="1" t="s">
        <v>7729</v>
      </c>
      <c r="D3621" s="13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448"/>
        <v>1.1299999999999999</v>
      </c>
      <c r="P3621" s="4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9">
        <f t="shared" si="452"/>
        <v>42661.132245370376</v>
      </c>
      <c r="T3621" s="9">
        <f t="shared" si="453"/>
        <v>42693.916666666672</v>
      </c>
      <c r="U3621" t="str">
        <f t="shared" si="454"/>
        <v>Oct</v>
      </c>
      <c r="V3621" t="str">
        <f t="shared" si="455"/>
        <v>B</v>
      </c>
    </row>
    <row r="3622" spans="1:22" ht="43.5" x14ac:dyDescent="0.35">
      <c r="A3622">
        <v>3620</v>
      </c>
      <c r="B3622" s="1" t="s">
        <v>3618</v>
      </c>
      <c r="C3622" s="1" t="s">
        <v>7730</v>
      </c>
      <c r="D3622" s="13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448"/>
        <v>1.0519047619047619</v>
      </c>
      <c r="P3622" s="4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42037.938206018516</v>
      </c>
      <c r="T3622" s="9">
        <f t="shared" si="453"/>
        <v>42068.166666666672</v>
      </c>
      <c r="U3622" t="str">
        <f t="shared" si="454"/>
        <v>Feb</v>
      </c>
      <c r="V3622" t="str">
        <f t="shared" si="455"/>
        <v>B</v>
      </c>
    </row>
    <row r="3623" spans="1:22" ht="43.5" x14ac:dyDescent="0.35">
      <c r="A3623">
        <v>3621</v>
      </c>
      <c r="B3623" s="1" t="s">
        <v>3619</v>
      </c>
      <c r="C3623" s="1" t="s">
        <v>7731</v>
      </c>
      <c r="D3623" s="1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448"/>
        <v>1.0973333333333333</v>
      </c>
      <c r="P3623" s="4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42619.935694444444</v>
      </c>
      <c r="T3623" s="9">
        <f t="shared" si="453"/>
        <v>42643.875</v>
      </c>
      <c r="U3623" t="str">
        <f t="shared" si="454"/>
        <v>Sep</v>
      </c>
      <c r="V3623" t="str">
        <f t="shared" si="455"/>
        <v>B</v>
      </c>
    </row>
    <row r="3624" spans="1:22" ht="29" x14ac:dyDescent="0.35">
      <c r="A3624">
        <v>3622</v>
      </c>
      <c r="B3624" s="1" t="s">
        <v>3620</v>
      </c>
      <c r="C3624" s="1" t="s">
        <v>7732</v>
      </c>
      <c r="D3624" s="13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448"/>
        <v>1.00099</v>
      </c>
      <c r="P3624" s="4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41877.221886574072</v>
      </c>
      <c r="T3624" s="9">
        <f t="shared" si="453"/>
        <v>41910.140972222223</v>
      </c>
      <c r="U3624" t="str">
        <f t="shared" si="454"/>
        <v>Aug</v>
      </c>
      <c r="V3624" t="str">
        <f t="shared" si="455"/>
        <v>B</v>
      </c>
    </row>
    <row r="3625" spans="1:22" ht="29" x14ac:dyDescent="0.35">
      <c r="A3625">
        <v>3623</v>
      </c>
      <c r="B3625" s="1" t="s">
        <v>3621</v>
      </c>
      <c r="C3625" s="1" t="s">
        <v>7733</v>
      </c>
      <c r="D3625" s="13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448"/>
        <v>1.2</v>
      </c>
      <c r="P3625" s="4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41828.736921296295</v>
      </c>
      <c r="T3625" s="9">
        <f t="shared" si="453"/>
        <v>41846.291666666664</v>
      </c>
      <c r="U3625" t="str">
        <f t="shared" si="454"/>
        <v>Jul</v>
      </c>
      <c r="V3625" t="str">
        <f t="shared" si="455"/>
        <v>B</v>
      </c>
    </row>
    <row r="3626" spans="1:22" ht="72.5" x14ac:dyDescent="0.35">
      <c r="A3626">
        <v>3624</v>
      </c>
      <c r="B3626" s="1" t="s">
        <v>3622</v>
      </c>
      <c r="C3626" s="1" t="s">
        <v>7734</v>
      </c>
      <c r="D3626" s="13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448"/>
        <v>1.0493333333333332</v>
      </c>
      <c r="P3626" s="4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42545.774189814809</v>
      </c>
      <c r="T3626" s="9">
        <f t="shared" si="453"/>
        <v>42605.774189814809</v>
      </c>
      <c r="U3626" t="str">
        <f t="shared" si="454"/>
        <v>Jun</v>
      </c>
      <c r="V3626" t="str">
        <f t="shared" si="455"/>
        <v>B</v>
      </c>
    </row>
    <row r="3627" spans="1:22" ht="58" x14ac:dyDescent="0.35">
      <c r="A3627">
        <v>3625</v>
      </c>
      <c r="B3627" s="1" t="s">
        <v>3623</v>
      </c>
      <c r="C3627" s="1" t="s">
        <v>7735</v>
      </c>
      <c r="D3627" s="13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448"/>
        <v>1.0266666666666666</v>
      </c>
      <c r="P3627" s="4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42157.652511574073</v>
      </c>
      <c r="T3627" s="9">
        <f t="shared" si="453"/>
        <v>42187.652511574073</v>
      </c>
      <c r="U3627" t="str">
        <f t="shared" si="454"/>
        <v>Jun</v>
      </c>
      <c r="V3627" t="str">
        <f t="shared" si="455"/>
        <v>B</v>
      </c>
    </row>
    <row r="3628" spans="1:22" ht="43.5" x14ac:dyDescent="0.35">
      <c r="A3628">
        <v>3626</v>
      </c>
      <c r="B3628" s="1" t="s">
        <v>3624</v>
      </c>
      <c r="C3628" s="1" t="s">
        <v>7736</v>
      </c>
      <c r="D3628" s="13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448"/>
        <v>1.0182500000000001</v>
      </c>
      <c r="P3628" s="4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41846.667326388888</v>
      </c>
      <c r="T3628" s="9">
        <f t="shared" si="453"/>
        <v>41867.667326388888</v>
      </c>
      <c r="U3628" t="str">
        <f t="shared" si="454"/>
        <v>Jul</v>
      </c>
      <c r="V3628" t="str">
        <f t="shared" si="455"/>
        <v>B</v>
      </c>
    </row>
    <row r="3629" spans="1:22" ht="43.5" x14ac:dyDescent="0.35">
      <c r="A3629">
        <v>3627</v>
      </c>
      <c r="B3629" s="1" t="s">
        <v>3625</v>
      </c>
      <c r="C3629" s="1" t="s">
        <v>7737</v>
      </c>
      <c r="D3629" s="13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448"/>
        <v>1</v>
      </c>
      <c r="P3629" s="4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42460.741747685184</v>
      </c>
      <c r="T3629" s="9">
        <f t="shared" si="453"/>
        <v>42511.165972222225</v>
      </c>
      <c r="U3629" t="str">
        <f t="shared" si="454"/>
        <v>Mar</v>
      </c>
      <c r="V3629" t="str">
        <f t="shared" si="455"/>
        <v>B</v>
      </c>
    </row>
    <row r="3630" spans="1:22" ht="58" x14ac:dyDescent="0.35">
      <c r="A3630">
        <v>3628</v>
      </c>
      <c r="B3630" s="1" t="s">
        <v>3626</v>
      </c>
      <c r="C3630" s="1" t="s">
        <v>7738</v>
      </c>
      <c r="D3630" s="13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448"/>
        <v>0</v>
      </c>
      <c r="P3630" s="4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9">
        <f t="shared" si="452"/>
        <v>42291.833287037036</v>
      </c>
      <c r="T3630" s="9">
        <f t="shared" si="453"/>
        <v>42351.874953703707</v>
      </c>
      <c r="U3630" t="str">
        <f t="shared" si="454"/>
        <v>Oct</v>
      </c>
      <c r="V3630" t="str">
        <f t="shared" si="455"/>
        <v>A</v>
      </c>
    </row>
    <row r="3631" spans="1:22" ht="58" x14ac:dyDescent="0.35">
      <c r="A3631">
        <v>3629</v>
      </c>
      <c r="B3631" s="1" t="s">
        <v>3627</v>
      </c>
      <c r="C3631" s="1" t="s">
        <v>7739</v>
      </c>
      <c r="D3631" s="13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448"/>
        <v>1.9999999999999999E-6</v>
      </c>
      <c r="P3631" s="4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42437.094490740739</v>
      </c>
      <c r="T3631" s="9">
        <f t="shared" si="453"/>
        <v>42495.708333333328</v>
      </c>
      <c r="U3631" t="str">
        <f t="shared" si="454"/>
        <v>Mar</v>
      </c>
      <c r="V3631" t="str">
        <f t="shared" si="455"/>
        <v>A</v>
      </c>
    </row>
    <row r="3632" spans="1:22" ht="43.5" x14ac:dyDescent="0.35">
      <c r="A3632">
        <v>3630</v>
      </c>
      <c r="B3632" s="1" t="s">
        <v>3628</v>
      </c>
      <c r="C3632" s="1" t="s">
        <v>7740</v>
      </c>
      <c r="D3632" s="13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448"/>
        <v>3.3333333333333332E-4</v>
      </c>
      <c r="P3632" s="4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41942.84710648148</v>
      </c>
      <c r="T3632" s="9">
        <f t="shared" si="453"/>
        <v>41972.888773148152</v>
      </c>
      <c r="U3632" t="str">
        <f t="shared" si="454"/>
        <v>Oct</v>
      </c>
      <c r="V3632" t="str">
        <f t="shared" si="455"/>
        <v>A</v>
      </c>
    </row>
    <row r="3633" spans="1:22" ht="58" x14ac:dyDescent="0.35">
      <c r="A3633">
        <v>3631</v>
      </c>
      <c r="B3633" s="1" t="s">
        <v>3629</v>
      </c>
      <c r="C3633" s="1" t="s">
        <v>7741</v>
      </c>
      <c r="D3633" s="1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448"/>
        <v>0.51023391812865493</v>
      </c>
      <c r="P3633" s="4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41880.753437499996</v>
      </c>
      <c r="T3633" s="9">
        <f t="shared" si="453"/>
        <v>41905.165972222225</v>
      </c>
      <c r="U3633" t="str">
        <f t="shared" si="454"/>
        <v>Aug</v>
      </c>
      <c r="V3633" t="str">
        <f t="shared" si="455"/>
        <v>A</v>
      </c>
    </row>
    <row r="3634" spans="1:22" ht="43.5" x14ac:dyDescent="0.35">
      <c r="A3634">
        <v>3632</v>
      </c>
      <c r="B3634" s="1" t="s">
        <v>3630</v>
      </c>
      <c r="C3634" s="1" t="s">
        <v>7742</v>
      </c>
      <c r="D3634" s="13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448"/>
        <v>0.2</v>
      </c>
      <c r="P3634" s="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41946.936909722222</v>
      </c>
      <c r="T3634" s="9">
        <f t="shared" si="453"/>
        <v>41966.936909722222</v>
      </c>
      <c r="U3634" t="str">
        <f t="shared" si="454"/>
        <v>Nov</v>
      </c>
      <c r="V3634" t="str">
        <f t="shared" si="455"/>
        <v>A</v>
      </c>
    </row>
    <row r="3635" spans="1:22" ht="43.5" x14ac:dyDescent="0.35">
      <c r="A3635">
        <v>3633</v>
      </c>
      <c r="B3635" s="1" t="s">
        <v>3631</v>
      </c>
      <c r="C3635" s="1" t="s">
        <v>7743</v>
      </c>
      <c r="D3635" s="13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448"/>
        <v>0.35239999999999999</v>
      </c>
      <c r="P3635" s="4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42649.623460648145</v>
      </c>
      <c r="T3635" s="9">
        <f t="shared" si="453"/>
        <v>42693.041666666672</v>
      </c>
      <c r="U3635" t="str">
        <f t="shared" si="454"/>
        <v>Oct</v>
      </c>
      <c r="V3635" t="str">
        <f t="shared" si="455"/>
        <v>A</v>
      </c>
    </row>
    <row r="3636" spans="1:22" ht="43.5" x14ac:dyDescent="0.35">
      <c r="A3636">
        <v>3634</v>
      </c>
      <c r="B3636" s="1" t="s">
        <v>3632</v>
      </c>
      <c r="C3636" s="1" t="s">
        <v>7744</v>
      </c>
      <c r="D3636" s="13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448"/>
        <v>4.2466666666666666E-2</v>
      </c>
      <c r="P3636" s="4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42701.166365740741</v>
      </c>
      <c r="T3636" s="9">
        <f t="shared" si="453"/>
        <v>42749.165972222225</v>
      </c>
      <c r="U3636" t="str">
        <f t="shared" si="454"/>
        <v>Nov</v>
      </c>
      <c r="V3636" t="str">
        <f t="shared" si="455"/>
        <v>A</v>
      </c>
    </row>
    <row r="3637" spans="1:22" ht="29" x14ac:dyDescent="0.35">
      <c r="A3637">
        <v>3635</v>
      </c>
      <c r="B3637" s="1" t="s">
        <v>3633</v>
      </c>
      <c r="C3637" s="1" t="s">
        <v>7745</v>
      </c>
      <c r="D3637" s="13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448"/>
        <v>0.36457142857142855</v>
      </c>
      <c r="P3637" s="4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42450.88282407407</v>
      </c>
      <c r="T3637" s="9">
        <f t="shared" si="453"/>
        <v>42480.88282407407</v>
      </c>
      <c r="U3637" t="str">
        <f t="shared" si="454"/>
        <v>Mar</v>
      </c>
      <c r="V3637" t="str">
        <f t="shared" si="455"/>
        <v>A</v>
      </c>
    </row>
    <row r="3638" spans="1:22" ht="43.5" x14ac:dyDescent="0.35">
      <c r="A3638">
        <v>3636</v>
      </c>
      <c r="B3638" s="1" t="s">
        <v>3634</v>
      </c>
      <c r="C3638" s="1" t="s">
        <v>7746</v>
      </c>
      <c r="D3638" s="13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448"/>
        <v>0</v>
      </c>
      <c r="P3638" s="4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9">
        <f t="shared" si="452"/>
        <v>42226.694780092599</v>
      </c>
      <c r="T3638" s="9">
        <f t="shared" si="453"/>
        <v>42261.694780092599</v>
      </c>
      <c r="U3638" t="str">
        <f t="shared" si="454"/>
        <v>Aug</v>
      </c>
      <c r="V3638" t="str">
        <f t="shared" si="455"/>
        <v>A</v>
      </c>
    </row>
    <row r="3639" spans="1:22" ht="58" x14ac:dyDescent="0.35">
      <c r="A3639">
        <v>3637</v>
      </c>
      <c r="B3639" s="1" t="s">
        <v>3635</v>
      </c>
      <c r="C3639" s="1" t="s">
        <v>7747</v>
      </c>
      <c r="D3639" s="13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448"/>
        <v>0.30866666666666664</v>
      </c>
      <c r="P3639" s="4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41975.700636574074</v>
      </c>
      <c r="T3639" s="9">
        <f t="shared" si="453"/>
        <v>42005.700636574074</v>
      </c>
      <c r="U3639" t="str">
        <f t="shared" si="454"/>
        <v>Dec</v>
      </c>
      <c r="V3639" t="str">
        <f t="shared" si="455"/>
        <v>A</v>
      </c>
    </row>
    <row r="3640" spans="1:22" ht="29" x14ac:dyDescent="0.35">
      <c r="A3640">
        <v>3638</v>
      </c>
      <c r="B3640" s="1" t="s">
        <v>3636</v>
      </c>
      <c r="C3640" s="1" t="s">
        <v>7748</v>
      </c>
      <c r="D3640" s="13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448"/>
        <v>6.545454545454546E-2</v>
      </c>
      <c r="P3640" s="4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42053.672824074078</v>
      </c>
      <c r="T3640" s="9">
        <f t="shared" si="453"/>
        <v>42113.631157407406</v>
      </c>
      <c r="U3640" t="str">
        <f t="shared" si="454"/>
        <v>Feb</v>
      </c>
      <c r="V3640" t="str">
        <f t="shared" si="455"/>
        <v>A</v>
      </c>
    </row>
    <row r="3641" spans="1:22" ht="58" x14ac:dyDescent="0.35">
      <c r="A3641">
        <v>3639</v>
      </c>
      <c r="B3641" s="1" t="s">
        <v>3637</v>
      </c>
      <c r="C3641" s="1" t="s">
        <v>7749</v>
      </c>
      <c r="D3641" s="13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448"/>
        <v>4.0000000000000003E-5</v>
      </c>
      <c r="P3641" s="4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42590.677152777775</v>
      </c>
      <c r="T3641" s="9">
        <f t="shared" si="453"/>
        <v>42650.632638888885</v>
      </c>
      <c r="U3641" t="str">
        <f t="shared" si="454"/>
        <v>Aug</v>
      </c>
      <c r="V3641" t="str">
        <f t="shared" si="455"/>
        <v>A</v>
      </c>
    </row>
    <row r="3642" spans="1:22" ht="72.5" x14ac:dyDescent="0.35">
      <c r="A3642">
        <v>3640</v>
      </c>
      <c r="B3642" s="1" t="s">
        <v>3638</v>
      </c>
      <c r="C3642" s="1" t="s">
        <v>7750</v>
      </c>
      <c r="D3642" s="13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448"/>
        <v>5.5E-2</v>
      </c>
      <c r="P3642" s="4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42104.781597222223</v>
      </c>
      <c r="T3642" s="9">
        <f t="shared" si="453"/>
        <v>42134.781597222223</v>
      </c>
      <c r="U3642" t="str">
        <f t="shared" si="454"/>
        <v>Apr</v>
      </c>
      <c r="V3642" t="str">
        <f t="shared" si="455"/>
        <v>A</v>
      </c>
    </row>
    <row r="3643" spans="1:22" ht="43.5" x14ac:dyDescent="0.35">
      <c r="A3643">
        <v>3641</v>
      </c>
      <c r="B3643" s="1" t="s">
        <v>3639</v>
      </c>
      <c r="C3643" s="1" t="s">
        <v>7751</v>
      </c>
      <c r="D3643" s="1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448"/>
        <v>0</v>
      </c>
      <c r="P3643" s="4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9">
        <f t="shared" si="452"/>
        <v>41899.627071759263</v>
      </c>
      <c r="T3643" s="9">
        <f t="shared" si="453"/>
        <v>41917.208333333336</v>
      </c>
      <c r="U3643" t="str">
        <f t="shared" si="454"/>
        <v>Sep</v>
      </c>
      <c r="V3643" t="str">
        <f t="shared" si="455"/>
        <v>A</v>
      </c>
    </row>
    <row r="3644" spans="1:22" ht="58" x14ac:dyDescent="0.35">
      <c r="A3644">
        <v>3642</v>
      </c>
      <c r="B3644" s="1" t="s">
        <v>3640</v>
      </c>
      <c r="C3644" s="1" t="s">
        <v>7752</v>
      </c>
      <c r="D3644" s="13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448"/>
        <v>2.1428571428571429E-2</v>
      </c>
      <c r="P3644" s="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42297.816284722227</v>
      </c>
      <c r="T3644" s="9">
        <f t="shared" si="453"/>
        <v>42338.708333333328</v>
      </c>
      <c r="U3644" t="str">
        <f t="shared" si="454"/>
        <v>Oct</v>
      </c>
      <c r="V3644" t="str">
        <f t="shared" si="455"/>
        <v>A</v>
      </c>
    </row>
    <row r="3645" spans="1:22" ht="43.5" x14ac:dyDescent="0.35">
      <c r="A3645">
        <v>3643</v>
      </c>
      <c r="B3645" s="1" t="s">
        <v>3641</v>
      </c>
      <c r="C3645" s="1" t="s">
        <v>7753</v>
      </c>
      <c r="D3645" s="13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448"/>
        <v>0</v>
      </c>
      <c r="P3645" s="4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9">
        <f t="shared" si="452"/>
        <v>42285.143969907411</v>
      </c>
      <c r="T3645" s="9">
        <f t="shared" si="453"/>
        <v>42325.185636574075</v>
      </c>
      <c r="U3645" t="str">
        <f t="shared" si="454"/>
        <v>Oct</v>
      </c>
      <c r="V3645" t="str">
        <f t="shared" si="455"/>
        <v>A</v>
      </c>
    </row>
    <row r="3646" spans="1:22" ht="43.5" x14ac:dyDescent="0.35">
      <c r="A3646">
        <v>3644</v>
      </c>
      <c r="B3646" s="1" t="s">
        <v>3642</v>
      </c>
      <c r="C3646" s="1" t="s">
        <v>7754</v>
      </c>
      <c r="D3646" s="13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448"/>
        <v>0.16420000000000001</v>
      </c>
      <c r="P3646" s="4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42409.241747685184</v>
      </c>
      <c r="T3646" s="9">
        <f t="shared" si="453"/>
        <v>42437.207638888889</v>
      </c>
      <c r="U3646" t="str">
        <f t="shared" si="454"/>
        <v>Feb</v>
      </c>
      <c r="V3646" t="str">
        <f t="shared" si="455"/>
        <v>A</v>
      </c>
    </row>
    <row r="3647" spans="1:22" ht="43.5" x14ac:dyDescent="0.35">
      <c r="A3647">
        <v>3645</v>
      </c>
      <c r="B3647" s="1" t="s">
        <v>3643</v>
      </c>
      <c r="C3647" s="1" t="s">
        <v>7755</v>
      </c>
      <c r="D3647" s="13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448"/>
        <v>1E-3</v>
      </c>
      <c r="P3647" s="4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42665.970347222217</v>
      </c>
      <c r="T3647" s="9">
        <f t="shared" si="453"/>
        <v>42696.012013888889</v>
      </c>
      <c r="U3647" t="str">
        <f t="shared" si="454"/>
        <v>Oct</v>
      </c>
      <c r="V3647" t="str">
        <f t="shared" si="455"/>
        <v>A</v>
      </c>
    </row>
    <row r="3648" spans="1:22" ht="43.5" x14ac:dyDescent="0.35">
      <c r="A3648">
        <v>3646</v>
      </c>
      <c r="B3648" s="1" t="s">
        <v>3644</v>
      </c>
      <c r="C3648" s="1" t="s">
        <v>7756</v>
      </c>
      <c r="D3648" s="13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448"/>
        <v>4.8099999999999997E-2</v>
      </c>
      <c r="P3648" s="4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42140.421319444446</v>
      </c>
      <c r="T3648" s="9">
        <f t="shared" si="453"/>
        <v>42171.979166666672</v>
      </c>
      <c r="U3648" t="str">
        <f t="shared" si="454"/>
        <v>May</v>
      </c>
      <c r="V3648" t="str">
        <f t="shared" si="455"/>
        <v>A</v>
      </c>
    </row>
    <row r="3649" spans="1:22" ht="43.5" x14ac:dyDescent="0.35">
      <c r="A3649">
        <v>3647</v>
      </c>
      <c r="B3649" s="1" t="s">
        <v>3645</v>
      </c>
      <c r="C3649" s="1" t="s">
        <v>7757</v>
      </c>
      <c r="D3649" s="13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448"/>
        <v>0.06</v>
      </c>
      <c r="P3649" s="4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42598.749155092592</v>
      </c>
      <c r="T3649" s="9">
        <f t="shared" si="453"/>
        <v>42643.749155092592</v>
      </c>
      <c r="U3649" t="str">
        <f t="shared" si="454"/>
        <v>Aug</v>
      </c>
      <c r="V3649" t="str">
        <f t="shared" si="455"/>
        <v>A</v>
      </c>
    </row>
    <row r="3650" spans="1:22" ht="29" x14ac:dyDescent="0.35">
      <c r="A3650">
        <v>3648</v>
      </c>
      <c r="B3650" s="1" t="s">
        <v>3646</v>
      </c>
      <c r="C3650" s="1" t="s">
        <v>7758</v>
      </c>
      <c r="D3650" s="13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448"/>
        <v>1.003825</v>
      </c>
      <c r="P3650" s="4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41887.292187500003</v>
      </c>
      <c r="T3650" s="9">
        <f t="shared" si="453"/>
        <v>41917.292187500003</v>
      </c>
      <c r="U3650" t="str">
        <f t="shared" si="454"/>
        <v>Sep</v>
      </c>
      <c r="V3650" t="str">
        <f t="shared" si="455"/>
        <v>B</v>
      </c>
    </row>
    <row r="3651" spans="1:22" ht="43.5" x14ac:dyDescent="0.35">
      <c r="A3651">
        <v>3649</v>
      </c>
      <c r="B3651" s="1" t="s">
        <v>3647</v>
      </c>
      <c r="C3651" s="1" t="s">
        <v>7759</v>
      </c>
      <c r="D3651" s="13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456">E3651/D3651</f>
        <v>1.04</v>
      </c>
      <c r="P3651" s="4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9">
        <f t="shared" ref="S3651:S3714" si="460">(((J3651/60)/60)/24)+DATE(1970,1,1)</f>
        <v>41780.712893518517</v>
      </c>
      <c r="T3651" s="9">
        <f t="shared" ref="T3651:T3714" si="461">(((I3651/60)/60)/24)+DATE(1970,1,1)</f>
        <v>41806.712893518517</v>
      </c>
      <c r="U3651" t="str">
        <f t="shared" ref="U3651:U3714" si="462">(TEXT(S3651,"mmm"))</f>
        <v>May</v>
      </c>
      <c r="V3651" t="str">
        <f t="shared" ref="V3651:V3714" si="463">IF(O3651&lt;1,"A",IF(O3651&lt;2,"B","C"))</f>
        <v>B</v>
      </c>
    </row>
    <row r="3652" spans="1:22" ht="43.5" x14ac:dyDescent="0.35">
      <c r="A3652">
        <v>3650</v>
      </c>
      <c r="B3652" s="1" t="s">
        <v>3648</v>
      </c>
      <c r="C3652" s="1" t="s">
        <v>7760</v>
      </c>
      <c r="D3652" s="13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456"/>
        <v>1</v>
      </c>
      <c r="P3652" s="4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42381.478981481487</v>
      </c>
      <c r="T3652" s="9">
        <f t="shared" si="461"/>
        <v>42402.478981481487</v>
      </c>
      <c r="U3652" t="str">
        <f t="shared" si="462"/>
        <v>Jan</v>
      </c>
      <c r="V3652" t="str">
        <f t="shared" si="463"/>
        <v>B</v>
      </c>
    </row>
    <row r="3653" spans="1:22" ht="43.5" x14ac:dyDescent="0.35">
      <c r="A3653">
        <v>3651</v>
      </c>
      <c r="B3653" s="1" t="s">
        <v>3649</v>
      </c>
      <c r="C3653" s="1" t="s">
        <v>7761</v>
      </c>
      <c r="D3653" s="1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456"/>
        <v>1.04</v>
      </c>
      <c r="P3653" s="4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41828.646319444444</v>
      </c>
      <c r="T3653" s="9">
        <f t="shared" si="461"/>
        <v>41861.665972222225</v>
      </c>
      <c r="U3653" t="str">
        <f t="shared" si="462"/>
        <v>Jul</v>
      </c>
      <c r="V3653" t="str">
        <f t="shared" si="463"/>
        <v>B</v>
      </c>
    </row>
    <row r="3654" spans="1:22" ht="58" x14ac:dyDescent="0.35">
      <c r="A3654">
        <v>3652</v>
      </c>
      <c r="B3654" s="1" t="s">
        <v>2867</v>
      </c>
      <c r="C3654" s="1" t="s">
        <v>7762</v>
      </c>
      <c r="D3654" s="13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456"/>
        <v>2.5066666666666668</v>
      </c>
      <c r="P3654" s="4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42596.644699074073</v>
      </c>
      <c r="T3654" s="9">
        <f t="shared" si="461"/>
        <v>42607.165972222225</v>
      </c>
      <c r="U3654" t="str">
        <f t="shared" si="462"/>
        <v>Aug</v>
      </c>
      <c r="V3654" t="str">
        <f t="shared" si="463"/>
        <v>C</v>
      </c>
    </row>
    <row r="3655" spans="1:22" ht="58" x14ac:dyDescent="0.35">
      <c r="A3655">
        <v>3653</v>
      </c>
      <c r="B3655" s="1" t="s">
        <v>3650</v>
      </c>
      <c r="C3655" s="1" t="s">
        <v>7763</v>
      </c>
      <c r="D3655" s="13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456"/>
        <v>1.0049999999999999</v>
      </c>
      <c r="P3655" s="4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42191.363506944443</v>
      </c>
      <c r="T3655" s="9">
        <f t="shared" si="461"/>
        <v>42221.363506944443</v>
      </c>
      <c r="U3655" t="str">
        <f t="shared" si="462"/>
        <v>Jul</v>
      </c>
      <c r="V3655" t="str">
        <f t="shared" si="463"/>
        <v>B</v>
      </c>
    </row>
    <row r="3656" spans="1:22" ht="58" x14ac:dyDescent="0.35">
      <c r="A3656">
        <v>3654</v>
      </c>
      <c r="B3656" s="1" t="s">
        <v>3651</v>
      </c>
      <c r="C3656" s="1" t="s">
        <v>7764</v>
      </c>
      <c r="D3656" s="13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456"/>
        <v>1.744</v>
      </c>
      <c r="P3656" s="4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42440.416504629626</v>
      </c>
      <c r="T3656" s="9">
        <f t="shared" si="461"/>
        <v>42463.708333333328</v>
      </c>
      <c r="U3656" t="str">
        <f t="shared" si="462"/>
        <v>Mar</v>
      </c>
      <c r="V3656" t="str">
        <f t="shared" si="463"/>
        <v>B</v>
      </c>
    </row>
    <row r="3657" spans="1:22" ht="58" x14ac:dyDescent="0.35">
      <c r="A3657">
        <v>3655</v>
      </c>
      <c r="B3657" s="1" t="s">
        <v>3652</v>
      </c>
      <c r="C3657" s="1" t="s">
        <v>7765</v>
      </c>
      <c r="D3657" s="13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456"/>
        <v>1.1626000000000001</v>
      </c>
      <c r="P3657" s="4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42173.803217592591</v>
      </c>
      <c r="T3657" s="9">
        <f t="shared" si="461"/>
        <v>42203.290972222225</v>
      </c>
      <c r="U3657" t="str">
        <f t="shared" si="462"/>
        <v>Jun</v>
      </c>
      <c r="V3657" t="str">
        <f t="shared" si="463"/>
        <v>B</v>
      </c>
    </row>
    <row r="3658" spans="1:22" ht="43.5" x14ac:dyDescent="0.35">
      <c r="A3658">
        <v>3656</v>
      </c>
      <c r="B3658" s="1" t="s">
        <v>3653</v>
      </c>
      <c r="C3658" s="1" t="s">
        <v>7766</v>
      </c>
      <c r="D3658" s="13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456"/>
        <v>1.0582</v>
      </c>
      <c r="P3658" s="4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42737.910138888896</v>
      </c>
      <c r="T3658" s="9">
        <f t="shared" si="461"/>
        <v>42767.957638888889</v>
      </c>
      <c r="U3658" t="str">
        <f t="shared" si="462"/>
        <v>Jan</v>
      </c>
      <c r="V3658" t="str">
        <f t="shared" si="463"/>
        <v>B</v>
      </c>
    </row>
    <row r="3659" spans="1:22" ht="58" x14ac:dyDescent="0.35">
      <c r="A3659">
        <v>3657</v>
      </c>
      <c r="B3659" s="1" t="s">
        <v>3654</v>
      </c>
      <c r="C3659" s="1" t="s">
        <v>7767</v>
      </c>
      <c r="D3659" s="13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456"/>
        <v>1.1074999999999999</v>
      </c>
      <c r="P3659" s="4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42499.629849537043</v>
      </c>
      <c r="T3659" s="9">
        <f t="shared" si="461"/>
        <v>42522.904166666667</v>
      </c>
      <c r="U3659" t="str">
        <f t="shared" si="462"/>
        <v>May</v>
      </c>
      <c r="V3659" t="str">
        <f t="shared" si="463"/>
        <v>B</v>
      </c>
    </row>
    <row r="3660" spans="1:22" ht="29" x14ac:dyDescent="0.35">
      <c r="A3660">
        <v>3658</v>
      </c>
      <c r="B3660" s="1" t="s">
        <v>3655</v>
      </c>
      <c r="C3660" s="1" t="s">
        <v>7768</v>
      </c>
      <c r="D3660" s="13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456"/>
        <v>1.0066666666666666</v>
      </c>
      <c r="P3660" s="4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41775.858564814815</v>
      </c>
      <c r="T3660" s="9">
        <f t="shared" si="461"/>
        <v>41822.165972222225</v>
      </c>
      <c r="U3660" t="str">
        <f t="shared" si="462"/>
        <v>May</v>
      </c>
      <c r="V3660" t="str">
        <f t="shared" si="463"/>
        <v>B</v>
      </c>
    </row>
    <row r="3661" spans="1:22" ht="43.5" x14ac:dyDescent="0.35">
      <c r="A3661">
        <v>3659</v>
      </c>
      <c r="B3661" s="1" t="s">
        <v>3656</v>
      </c>
      <c r="C3661" s="1" t="s">
        <v>7769</v>
      </c>
      <c r="D3661" s="13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456"/>
        <v>1.0203333333333333</v>
      </c>
      <c r="P3661" s="4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42055.277199074073</v>
      </c>
      <c r="T3661" s="9">
        <f t="shared" si="461"/>
        <v>42082.610416666663</v>
      </c>
      <c r="U3661" t="str">
        <f t="shared" si="462"/>
        <v>Feb</v>
      </c>
      <c r="V3661" t="str">
        <f t="shared" si="463"/>
        <v>B</v>
      </c>
    </row>
    <row r="3662" spans="1:22" ht="58" x14ac:dyDescent="0.35">
      <c r="A3662">
        <v>3660</v>
      </c>
      <c r="B3662" s="1" t="s">
        <v>3657</v>
      </c>
      <c r="C3662" s="1" t="s">
        <v>7770</v>
      </c>
      <c r="D3662" s="13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456"/>
        <v>1</v>
      </c>
      <c r="P3662" s="4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41971.881076388891</v>
      </c>
      <c r="T3662" s="9">
        <f t="shared" si="461"/>
        <v>41996.881076388891</v>
      </c>
      <c r="U3662" t="str">
        <f t="shared" si="462"/>
        <v>Nov</v>
      </c>
      <c r="V3662" t="str">
        <f t="shared" si="463"/>
        <v>B</v>
      </c>
    </row>
    <row r="3663" spans="1:22" ht="43.5" x14ac:dyDescent="0.35">
      <c r="A3663">
        <v>3661</v>
      </c>
      <c r="B3663" s="1" t="s">
        <v>3658</v>
      </c>
      <c r="C3663" s="1" t="s">
        <v>7771</v>
      </c>
      <c r="D3663" s="1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456"/>
        <v>1.1100000000000001</v>
      </c>
      <c r="P3663" s="4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42447.896666666667</v>
      </c>
      <c r="T3663" s="9">
        <f t="shared" si="461"/>
        <v>42470.166666666672</v>
      </c>
      <c r="U3663" t="str">
        <f t="shared" si="462"/>
        <v>Mar</v>
      </c>
      <c r="V3663" t="str">
        <f t="shared" si="463"/>
        <v>B</v>
      </c>
    </row>
    <row r="3664" spans="1:22" ht="58" x14ac:dyDescent="0.35">
      <c r="A3664">
        <v>3662</v>
      </c>
      <c r="B3664" s="1" t="s">
        <v>3659</v>
      </c>
      <c r="C3664" s="1" t="s">
        <v>7772</v>
      </c>
      <c r="D3664" s="13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456"/>
        <v>1.0142500000000001</v>
      </c>
      <c r="P3664" s="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42064.220069444447</v>
      </c>
      <c r="T3664" s="9">
        <f t="shared" si="461"/>
        <v>42094.178402777776</v>
      </c>
      <c r="U3664" t="str">
        <f t="shared" si="462"/>
        <v>Mar</v>
      </c>
      <c r="V3664" t="str">
        <f t="shared" si="463"/>
        <v>B</v>
      </c>
    </row>
    <row r="3665" spans="1:22" ht="43.5" x14ac:dyDescent="0.35">
      <c r="A3665">
        <v>3663</v>
      </c>
      <c r="B3665" s="1" t="s">
        <v>3660</v>
      </c>
      <c r="C3665" s="1" t="s">
        <v>7773</v>
      </c>
      <c r="D3665" s="13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456"/>
        <v>1.04</v>
      </c>
      <c r="P3665" s="4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42665.451736111107</v>
      </c>
      <c r="T3665" s="9">
        <f t="shared" si="461"/>
        <v>42725.493402777778</v>
      </c>
      <c r="U3665" t="str">
        <f t="shared" si="462"/>
        <v>Oct</v>
      </c>
      <c r="V3665" t="str">
        <f t="shared" si="463"/>
        <v>B</v>
      </c>
    </row>
    <row r="3666" spans="1:22" ht="43.5" x14ac:dyDescent="0.35">
      <c r="A3666">
        <v>3664</v>
      </c>
      <c r="B3666" s="1" t="s">
        <v>3661</v>
      </c>
      <c r="C3666" s="1" t="s">
        <v>7774</v>
      </c>
      <c r="D3666" s="13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456"/>
        <v>1.09375</v>
      </c>
      <c r="P3666" s="4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42523.248715277776</v>
      </c>
      <c r="T3666" s="9">
        <f t="shared" si="461"/>
        <v>42537.248715277776</v>
      </c>
      <c r="U3666" t="str">
        <f t="shared" si="462"/>
        <v>Jun</v>
      </c>
      <c r="V3666" t="str">
        <f t="shared" si="463"/>
        <v>B</v>
      </c>
    </row>
    <row r="3667" spans="1:22" ht="43.5" x14ac:dyDescent="0.35">
      <c r="A3667">
        <v>3665</v>
      </c>
      <c r="B3667" s="1" t="s">
        <v>3662</v>
      </c>
      <c r="C3667" s="1" t="s">
        <v>7775</v>
      </c>
      <c r="D3667" s="13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456"/>
        <v>1.1516129032258065</v>
      </c>
      <c r="P3667" s="4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42294.808124999996</v>
      </c>
      <c r="T3667" s="9">
        <f t="shared" si="461"/>
        <v>42305.829166666663</v>
      </c>
      <c r="U3667" t="str">
        <f t="shared" si="462"/>
        <v>Oct</v>
      </c>
      <c r="V3667" t="str">
        <f t="shared" si="463"/>
        <v>B</v>
      </c>
    </row>
    <row r="3668" spans="1:22" ht="29" x14ac:dyDescent="0.35">
      <c r="A3668">
        <v>3666</v>
      </c>
      <c r="B3668" s="1" t="s">
        <v>3663</v>
      </c>
      <c r="C3668" s="1" t="s">
        <v>7776</v>
      </c>
      <c r="D3668" s="13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456"/>
        <v>1</v>
      </c>
      <c r="P3668" s="4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41822.90488425926</v>
      </c>
      <c r="T3668" s="9">
        <f t="shared" si="461"/>
        <v>41844.291666666664</v>
      </c>
      <c r="U3668" t="str">
        <f t="shared" si="462"/>
        <v>Jul</v>
      </c>
      <c r="V3668" t="str">
        <f t="shared" si="463"/>
        <v>B</v>
      </c>
    </row>
    <row r="3669" spans="1:22" ht="43.5" x14ac:dyDescent="0.35">
      <c r="A3669">
        <v>3667</v>
      </c>
      <c r="B3669" s="1" t="s">
        <v>3664</v>
      </c>
      <c r="C3669" s="1" t="s">
        <v>7777</v>
      </c>
      <c r="D3669" s="13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456"/>
        <v>1.0317033333333334</v>
      </c>
      <c r="P3669" s="4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42173.970127314817</v>
      </c>
      <c r="T3669" s="9">
        <f t="shared" si="461"/>
        <v>42203.970127314817</v>
      </c>
      <c r="U3669" t="str">
        <f t="shared" si="462"/>
        <v>Jun</v>
      </c>
      <c r="V3669" t="str">
        <f t="shared" si="463"/>
        <v>B</v>
      </c>
    </row>
    <row r="3670" spans="1:22" ht="43.5" x14ac:dyDescent="0.35">
      <c r="A3670">
        <v>3668</v>
      </c>
      <c r="B3670" s="1" t="s">
        <v>3665</v>
      </c>
      <c r="C3670" s="1" t="s">
        <v>7778</v>
      </c>
      <c r="D3670" s="13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456"/>
        <v>1.0349999999999999</v>
      </c>
      <c r="P3670" s="4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42185.556157407409</v>
      </c>
      <c r="T3670" s="9">
        <f t="shared" si="461"/>
        <v>42208.772916666669</v>
      </c>
      <c r="U3670" t="str">
        <f t="shared" si="462"/>
        <v>Jun</v>
      </c>
      <c r="V3670" t="str">
        <f t="shared" si="463"/>
        <v>B</v>
      </c>
    </row>
    <row r="3671" spans="1:22" ht="43.5" x14ac:dyDescent="0.35">
      <c r="A3671">
        <v>3669</v>
      </c>
      <c r="B3671" s="1" t="s">
        <v>3666</v>
      </c>
      <c r="C3671" s="1" t="s">
        <v>7779</v>
      </c>
      <c r="D3671" s="13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456"/>
        <v>1.3819999999999999</v>
      </c>
      <c r="P3671" s="4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42136.675196759257</v>
      </c>
      <c r="T3671" s="9">
        <f t="shared" si="461"/>
        <v>42166.675196759257</v>
      </c>
      <c r="U3671" t="str">
        <f t="shared" si="462"/>
        <v>May</v>
      </c>
      <c r="V3671" t="str">
        <f t="shared" si="463"/>
        <v>B</v>
      </c>
    </row>
    <row r="3672" spans="1:22" ht="43.5" x14ac:dyDescent="0.35">
      <c r="A3672">
        <v>3670</v>
      </c>
      <c r="B3672" s="1" t="s">
        <v>3667</v>
      </c>
      <c r="C3672" s="1" t="s">
        <v>7780</v>
      </c>
      <c r="D3672" s="13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456"/>
        <v>1.0954545454545455</v>
      </c>
      <c r="P3672" s="4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42142.514016203699</v>
      </c>
      <c r="T3672" s="9">
        <f t="shared" si="461"/>
        <v>42155.958333333328</v>
      </c>
      <c r="U3672" t="str">
        <f t="shared" si="462"/>
        <v>May</v>
      </c>
      <c r="V3672" t="str">
        <f t="shared" si="463"/>
        <v>B</v>
      </c>
    </row>
    <row r="3673" spans="1:22" ht="43.5" x14ac:dyDescent="0.35">
      <c r="A3673">
        <v>3671</v>
      </c>
      <c r="B3673" s="1" t="s">
        <v>3668</v>
      </c>
      <c r="C3673" s="1" t="s">
        <v>7781</v>
      </c>
      <c r="D3673" s="1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456"/>
        <v>1.0085714285714287</v>
      </c>
      <c r="P3673" s="4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41820.62809027778</v>
      </c>
      <c r="T3673" s="9">
        <f t="shared" si="461"/>
        <v>41841.165972222225</v>
      </c>
      <c r="U3673" t="str">
        <f t="shared" si="462"/>
        <v>Jun</v>
      </c>
      <c r="V3673" t="str">
        <f t="shared" si="463"/>
        <v>B</v>
      </c>
    </row>
    <row r="3674" spans="1:22" ht="58" x14ac:dyDescent="0.35">
      <c r="A3674">
        <v>3672</v>
      </c>
      <c r="B3674" s="1" t="s">
        <v>3669</v>
      </c>
      <c r="C3674" s="1" t="s">
        <v>7782</v>
      </c>
      <c r="D3674" s="13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456"/>
        <v>1.0153333333333334</v>
      </c>
      <c r="P3674" s="4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41878.946574074071</v>
      </c>
      <c r="T3674" s="9">
        <f t="shared" si="461"/>
        <v>41908.946574074071</v>
      </c>
      <c r="U3674" t="str">
        <f t="shared" si="462"/>
        <v>Aug</v>
      </c>
      <c r="V3674" t="str">
        <f t="shared" si="463"/>
        <v>B</v>
      </c>
    </row>
    <row r="3675" spans="1:22" ht="43.5" x14ac:dyDescent="0.35">
      <c r="A3675">
        <v>3673</v>
      </c>
      <c r="B3675" s="1" t="s">
        <v>3670</v>
      </c>
      <c r="C3675" s="1" t="s">
        <v>7783</v>
      </c>
      <c r="D3675" s="13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456"/>
        <v>1.13625</v>
      </c>
      <c r="P3675" s="4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41914.295104166667</v>
      </c>
      <c r="T3675" s="9">
        <f t="shared" si="461"/>
        <v>41948.536111111112</v>
      </c>
      <c r="U3675" t="str">
        <f t="shared" si="462"/>
        <v>Oct</v>
      </c>
      <c r="V3675" t="str">
        <f t="shared" si="463"/>
        <v>B</v>
      </c>
    </row>
    <row r="3676" spans="1:22" ht="43.5" x14ac:dyDescent="0.35">
      <c r="A3676">
        <v>3674</v>
      </c>
      <c r="B3676" s="1" t="s">
        <v>3671</v>
      </c>
      <c r="C3676" s="1" t="s">
        <v>7784</v>
      </c>
      <c r="D3676" s="13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456"/>
        <v>1</v>
      </c>
      <c r="P3676" s="4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42556.873020833329</v>
      </c>
      <c r="T3676" s="9">
        <f t="shared" si="461"/>
        <v>42616.873020833329</v>
      </c>
      <c r="U3676" t="str">
        <f t="shared" si="462"/>
        <v>Jul</v>
      </c>
      <c r="V3676" t="str">
        <f t="shared" si="463"/>
        <v>B</v>
      </c>
    </row>
    <row r="3677" spans="1:22" ht="43.5" x14ac:dyDescent="0.35">
      <c r="A3677">
        <v>3675</v>
      </c>
      <c r="B3677" s="1" t="s">
        <v>3672</v>
      </c>
      <c r="C3677" s="1" t="s">
        <v>7785</v>
      </c>
      <c r="D3677" s="13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456"/>
        <v>1.4</v>
      </c>
      <c r="P3677" s="4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42493.597013888888</v>
      </c>
      <c r="T3677" s="9">
        <f t="shared" si="461"/>
        <v>42505.958333333328</v>
      </c>
      <c r="U3677" t="str">
        <f t="shared" si="462"/>
        <v>May</v>
      </c>
      <c r="V3677" t="str">
        <f t="shared" si="463"/>
        <v>B</v>
      </c>
    </row>
    <row r="3678" spans="1:22" ht="43.5" x14ac:dyDescent="0.35">
      <c r="A3678">
        <v>3676</v>
      </c>
      <c r="B3678" s="1" t="s">
        <v>3673</v>
      </c>
      <c r="C3678" s="1" t="s">
        <v>7786</v>
      </c>
      <c r="D3678" s="13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456"/>
        <v>1.2875000000000001</v>
      </c>
      <c r="P3678" s="4">
        <f t="shared" si="457"/>
        <v>64.375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41876.815787037034</v>
      </c>
      <c r="T3678" s="9">
        <f t="shared" si="461"/>
        <v>41894.815787037034</v>
      </c>
      <c r="U3678" t="str">
        <f t="shared" si="462"/>
        <v>Aug</v>
      </c>
      <c r="V3678" t="str">
        <f t="shared" si="463"/>
        <v>B</v>
      </c>
    </row>
    <row r="3679" spans="1:22" ht="43.5" x14ac:dyDescent="0.35">
      <c r="A3679">
        <v>3677</v>
      </c>
      <c r="B3679" s="1" t="s">
        <v>3674</v>
      </c>
      <c r="C3679" s="1" t="s">
        <v>7787</v>
      </c>
      <c r="D3679" s="13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456"/>
        <v>1.0290416666666666</v>
      </c>
      <c r="P3679" s="4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41802.574282407404</v>
      </c>
      <c r="T3679" s="9">
        <f t="shared" si="461"/>
        <v>41823.165972222225</v>
      </c>
      <c r="U3679" t="str">
        <f t="shared" si="462"/>
        <v>Jun</v>
      </c>
      <c r="V3679" t="str">
        <f t="shared" si="463"/>
        <v>B</v>
      </c>
    </row>
    <row r="3680" spans="1:22" ht="43.5" x14ac:dyDescent="0.35">
      <c r="A3680">
        <v>3678</v>
      </c>
      <c r="B3680" s="1" t="s">
        <v>3675</v>
      </c>
      <c r="C3680" s="1" t="s">
        <v>7788</v>
      </c>
      <c r="D3680" s="13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456"/>
        <v>1.0249999999999999</v>
      </c>
      <c r="P3680" s="4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42120.531226851846</v>
      </c>
      <c r="T3680" s="9">
        <f t="shared" si="461"/>
        <v>42155.531226851846</v>
      </c>
      <c r="U3680" t="str">
        <f t="shared" si="462"/>
        <v>Apr</v>
      </c>
      <c r="V3680" t="str">
        <f t="shared" si="463"/>
        <v>B</v>
      </c>
    </row>
    <row r="3681" spans="1:22" ht="43.5" x14ac:dyDescent="0.35">
      <c r="A3681">
        <v>3679</v>
      </c>
      <c r="B3681" s="1" t="s">
        <v>3676</v>
      </c>
      <c r="C3681" s="1" t="s">
        <v>7789</v>
      </c>
      <c r="D3681" s="13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456"/>
        <v>1.101</v>
      </c>
      <c r="P3681" s="4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41786.761354166665</v>
      </c>
      <c r="T3681" s="9">
        <f t="shared" si="461"/>
        <v>41821.207638888889</v>
      </c>
      <c r="U3681" t="str">
        <f t="shared" si="462"/>
        <v>May</v>
      </c>
      <c r="V3681" t="str">
        <f t="shared" si="463"/>
        <v>B</v>
      </c>
    </row>
    <row r="3682" spans="1:22" ht="43.5" x14ac:dyDescent="0.35">
      <c r="A3682">
        <v>3680</v>
      </c>
      <c r="B3682" s="1" t="s">
        <v>3677</v>
      </c>
      <c r="C3682" s="1" t="s">
        <v>7790</v>
      </c>
      <c r="D3682" s="13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456"/>
        <v>1.1276666666666666</v>
      </c>
      <c r="P3682" s="4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42627.454097222217</v>
      </c>
      <c r="T3682" s="9">
        <f t="shared" si="461"/>
        <v>42648.454097222217</v>
      </c>
      <c r="U3682" t="str">
        <f t="shared" si="462"/>
        <v>Sep</v>
      </c>
      <c r="V3682" t="str">
        <f t="shared" si="463"/>
        <v>B</v>
      </c>
    </row>
    <row r="3683" spans="1:22" ht="58" x14ac:dyDescent="0.35">
      <c r="A3683">
        <v>3681</v>
      </c>
      <c r="B3683" s="1" t="s">
        <v>3678</v>
      </c>
      <c r="C3683" s="1" t="s">
        <v>7791</v>
      </c>
      <c r="D3683" s="1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456"/>
        <v>1.119</v>
      </c>
      <c r="P3683" s="4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42374.651504629626</v>
      </c>
      <c r="T3683" s="9">
        <f t="shared" si="461"/>
        <v>42384.651504629626</v>
      </c>
      <c r="U3683" t="str">
        <f t="shared" si="462"/>
        <v>Jan</v>
      </c>
      <c r="V3683" t="str">
        <f t="shared" si="463"/>
        <v>B</v>
      </c>
    </row>
    <row r="3684" spans="1:22" ht="43.5" x14ac:dyDescent="0.35">
      <c r="A3684">
        <v>3682</v>
      </c>
      <c r="B3684" s="1" t="s">
        <v>3679</v>
      </c>
      <c r="C3684" s="1" t="s">
        <v>7792</v>
      </c>
      <c r="D3684" s="13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456"/>
        <v>1.3919999999999999</v>
      </c>
      <c r="P3684" s="4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41772.685393518521</v>
      </c>
      <c r="T3684" s="9">
        <f t="shared" si="461"/>
        <v>41806.290972222225</v>
      </c>
      <c r="U3684" t="str">
        <f t="shared" si="462"/>
        <v>May</v>
      </c>
      <c r="V3684" t="str">
        <f t="shared" si="463"/>
        <v>B</v>
      </c>
    </row>
    <row r="3685" spans="1:22" ht="43.5" x14ac:dyDescent="0.35">
      <c r="A3685">
        <v>3683</v>
      </c>
      <c r="B3685" s="1" t="s">
        <v>3680</v>
      </c>
      <c r="C3685" s="1" t="s">
        <v>7793</v>
      </c>
      <c r="D3685" s="13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456"/>
        <v>1.1085714285714285</v>
      </c>
      <c r="P3685" s="4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9">
        <f t="shared" si="460"/>
        <v>42633.116851851853</v>
      </c>
      <c r="T3685" s="9">
        <f t="shared" si="461"/>
        <v>42663.116851851853</v>
      </c>
      <c r="U3685" t="str">
        <f t="shared" si="462"/>
        <v>Sep</v>
      </c>
      <c r="V3685" t="str">
        <f t="shared" si="463"/>
        <v>B</v>
      </c>
    </row>
    <row r="3686" spans="1:22" ht="43.5" x14ac:dyDescent="0.35">
      <c r="A3686">
        <v>3684</v>
      </c>
      <c r="B3686" s="1" t="s">
        <v>3681</v>
      </c>
      <c r="C3686" s="1" t="s">
        <v>7794</v>
      </c>
      <c r="D3686" s="13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456"/>
        <v>1.3906666666666667</v>
      </c>
      <c r="P3686" s="4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9">
        <f t="shared" si="460"/>
        <v>42219.180393518516</v>
      </c>
      <c r="T3686" s="9">
        <f t="shared" si="461"/>
        <v>42249.180393518516</v>
      </c>
      <c r="U3686" t="str">
        <f t="shared" si="462"/>
        <v>Aug</v>
      </c>
      <c r="V3686" t="str">
        <f t="shared" si="463"/>
        <v>B</v>
      </c>
    </row>
    <row r="3687" spans="1:22" ht="43.5" x14ac:dyDescent="0.35">
      <c r="A3687">
        <v>3685</v>
      </c>
      <c r="B3687" s="1" t="s">
        <v>3682</v>
      </c>
      <c r="C3687" s="1" t="s">
        <v>7795</v>
      </c>
      <c r="D3687" s="13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456"/>
        <v>1.0569999999999999</v>
      </c>
      <c r="P3687" s="4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41753.593275462961</v>
      </c>
      <c r="T3687" s="9">
        <f t="shared" si="461"/>
        <v>41778.875</v>
      </c>
      <c r="U3687" t="str">
        <f t="shared" si="462"/>
        <v>Apr</v>
      </c>
      <c r="V3687" t="str">
        <f t="shared" si="463"/>
        <v>B</v>
      </c>
    </row>
    <row r="3688" spans="1:22" ht="43.5" x14ac:dyDescent="0.35">
      <c r="A3688">
        <v>3686</v>
      </c>
      <c r="B3688" s="1" t="s">
        <v>3683</v>
      </c>
      <c r="C3688" s="1" t="s">
        <v>7796</v>
      </c>
      <c r="D3688" s="13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456"/>
        <v>1.0142857142857142</v>
      </c>
      <c r="P3688" s="4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42230.662731481483</v>
      </c>
      <c r="T3688" s="9">
        <f t="shared" si="461"/>
        <v>42245.165972222225</v>
      </c>
      <c r="U3688" t="str">
        <f t="shared" si="462"/>
        <v>Aug</v>
      </c>
      <c r="V3688" t="str">
        <f t="shared" si="463"/>
        <v>B</v>
      </c>
    </row>
    <row r="3689" spans="1:22" ht="58" x14ac:dyDescent="0.35">
      <c r="A3689">
        <v>3687</v>
      </c>
      <c r="B3689" s="1" t="s">
        <v>3684</v>
      </c>
      <c r="C3689" s="1" t="s">
        <v>7797</v>
      </c>
      <c r="D3689" s="13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456"/>
        <v>1.0024500000000001</v>
      </c>
      <c r="P3689" s="4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41787.218229166669</v>
      </c>
      <c r="T3689" s="9">
        <f t="shared" si="461"/>
        <v>41817.218229166669</v>
      </c>
      <c r="U3689" t="str">
        <f t="shared" si="462"/>
        <v>May</v>
      </c>
      <c r="V3689" t="str">
        <f t="shared" si="463"/>
        <v>B</v>
      </c>
    </row>
    <row r="3690" spans="1:22" ht="43.5" x14ac:dyDescent="0.35">
      <c r="A3690">
        <v>3688</v>
      </c>
      <c r="B3690" s="1" t="s">
        <v>3685</v>
      </c>
      <c r="C3690" s="1" t="s">
        <v>7798</v>
      </c>
      <c r="D3690" s="13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456"/>
        <v>1.0916666666666666</v>
      </c>
      <c r="P3690" s="4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41829.787083333329</v>
      </c>
      <c r="T3690" s="9">
        <f t="shared" si="461"/>
        <v>41859.787083333329</v>
      </c>
      <c r="U3690" t="str">
        <f t="shared" si="462"/>
        <v>Jul</v>
      </c>
      <c r="V3690" t="str">
        <f t="shared" si="463"/>
        <v>B</v>
      </c>
    </row>
    <row r="3691" spans="1:22" ht="43.5" x14ac:dyDescent="0.35">
      <c r="A3691">
        <v>3689</v>
      </c>
      <c r="B3691" s="1" t="s">
        <v>3686</v>
      </c>
      <c r="C3691" s="1" t="s">
        <v>7799</v>
      </c>
      <c r="D3691" s="13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456"/>
        <v>1.1833333333333333</v>
      </c>
      <c r="P3691" s="4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42147.826840277776</v>
      </c>
      <c r="T3691" s="9">
        <f t="shared" si="461"/>
        <v>42176.934027777781</v>
      </c>
      <c r="U3691" t="str">
        <f t="shared" si="462"/>
        <v>May</v>
      </c>
      <c r="V3691" t="str">
        <f t="shared" si="463"/>
        <v>B</v>
      </c>
    </row>
    <row r="3692" spans="1:22" ht="43.5" x14ac:dyDescent="0.35">
      <c r="A3692">
        <v>3690</v>
      </c>
      <c r="B3692" s="1" t="s">
        <v>3687</v>
      </c>
      <c r="C3692" s="1" t="s">
        <v>7800</v>
      </c>
      <c r="D3692" s="13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456"/>
        <v>1.2</v>
      </c>
      <c r="P3692" s="4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41940.598182870373</v>
      </c>
      <c r="T3692" s="9">
        <f t="shared" si="461"/>
        <v>41970.639849537038</v>
      </c>
      <c r="U3692" t="str">
        <f t="shared" si="462"/>
        <v>Oct</v>
      </c>
      <c r="V3692" t="str">
        <f t="shared" si="463"/>
        <v>B</v>
      </c>
    </row>
    <row r="3693" spans="1:22" ht="29" x14ac:dyDescent="0.35">
      <c r="A3693">
        <v>3691</v>
      </c>
      <c r="B3693" s="1" t="s">
        <v>3688</v>
      </c>
      <c r="C3693" s="1" t="s">
        <v>7801</v>
      </c>
      <c r="D3693" s="1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456"/>
        <v>1.2796000000000001</v>
      </c>
      <c r="P3693" s="4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42020.700567129628</v>
      </c>
      <c r="T3693" s="9">
        <f t="shared" si="461"/>
        <v>42065.207638888889</v>
      </c>
      <c r="U3693" t="str">
        <f t="shared" si="462"/>
        <v>Jan</v>
      </c>
      <c r="V3693" t="str">
        <f t="shared" si="463"/>
        <v>B</v>
      </c>
    </row>
    <row r="3694" spans="1:22" ht="29" x14ac:dyDescent="0.35">
      <c r="A3694">
        <v>3692</v>
      </c>
      <c r="B3694" s="1" t="s">
        <v>3689</v>
      </c>
      <c r="C3694" s="1" t="s">
        <v>7802</v>
      </c>
      <c r="D3694" s="13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456"/>
        <v>1.26</v>
      </c>
      <c r="P3694" s="4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41891.96503472222</v>
      </c>
      <c r="T3694" s="9">
        <f t="shared" si="461"/>
        <v>41901</v>
      </c>
      <c r="U3694" t="str">
        <f t="shared" si="462"/>
        <v>Sep</v>
      </c>
      <c r="V3694" t="str">
        <f t="shared" si="463"/>
        <v>B</v>
      </c>
    </row>
    <row r="3695" spans="1:22" ht="43.5" x14ac:dyDescent="0.35">
      <c r="A3695">
        <v>3693</v>
      </c>
      <c r="B3695" s="1" t="s">
        <v>3690</v>
      </c>
      <c r="C3695" s="1" t="s">
        <v>7803</v>
      </c>
      <c r="D3695" s="13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456"/>
        <v>1.2912912912912913</v>
      </c>
      <c r="P3695" s="4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9">
        <f t="shared" si="460"/>
        <v>42309.191307870366</v>
      </c>
      <c r="T3695" s="9">
        <f t="shared" si="461"/>
        <v>42338.9375</v>
      </c>
      <c r="U3695" t="str">
        <f t="shared" si="462"/>
        <v>Nov</v>
      </c>
      <c r="V3695" t="str">
        <f t="shared" si="463"/>
        <v>B</v>
      </c>
    </row>
    <row r="3696" spans="1:22" ht="58" x14ac:dyDescent="0.35">
      <c r="A3696">
        <v>3694</v>
      </c>
      <c r="B3696" s="1" t="s">
        <v>3691</v>
      </c>
      <c r="C3696" s="1" t="s">
        <v>7804</v>
      </c>
      <c r="D3696" s="13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456"/>
        <v>1.0742857142857143</v>
      </c>
      <c r="P3696" s="4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9">
        <f t="shared" si="460"/>
        <v>42490.133877314816</v>
      </c>
      <c r="T3696" s="9">
        <f t="shared" si="461"/>
        <v>42527.083333333328</v>
      </c>
      <c r="U3696" t="str">
        <f t="shared" si="462"/>
        <v>Apr</v>
      </c>
      <c r="V3696" t="str">
        <f t="shared" si="463"/>
        <v>B</v>
      </c>
    </row>
    <row r="3697" spans="1:22" ht="58" x14ac:dyDescent="0.35">
      <c r="A3697">
        <v>3695</v>
      </c>
      <c r="B3697" s="1" t="s">
        <v>3692</v>
      </c>
      <c r="C3697" s="1" t="s">
        <v>7805</v>
      </c>
      <c r="D3697" s="13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456"/>
        <v>1.00125</v>
      </c>
      <c r="P3697" s="4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41995.870486111111</v>
      </c>
      <c r="T3697" s="9">
        <f t="shared" si="461"/>
        <v>42015.870486111111</v>
      </c>
      <c r="U3697" t="str">
        <f t="shared" si="462"/>
        <v>Dec</v>
      </c>
      <c r="V3697" t="str">
        <f t="shared" si="463"/>
        <v>B</v>
      </c>
    </row>
    <row r="3698" spans="1:22" ht="43.5" x14ac:dyDescent="0.35">
      <c r="A3698">
        <v>3696</v>
      </c>
      <c r="B3698" s="1" t="s">
        <v>3693</v>
      </c>
      <c r="C3698" s="1" t="s">
        <v>7806</v>
      </c>
      <c r="D3698" s="13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456"/>
        <v>1.55</v>
      </c>
      <c r="P3698" s="4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41988.617083333331</v>
      </c>
      <c r="T3698" s="9">
        <f t="shared" si="461"/>
        <v>42048.617083333331</v>
      </c>
      <c r="U3698" t="str">
        <f t="shared" si="462"/>
        <v>Dec</v>
      </c>
      <c r="V3698" t="str">
        <f t="shared" si="463"/>
        <v>B</v>
      </c>
    </row>
    <row r="3699" spans="1:22" ht="43.5" x14ac:dyDescent="0.35">
      <c r="A3699">
        <v>3697</v>
      </c>
      <c r="B3699" s="1" t="s">
        <v>3694</v>
      </c>
      <c r="C3699" s="1" t="s">
        <v>7807</v>
      </c>
      <c r="D3699" s="13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456"/>
        <v>1.08</v>
      </c>
      <c r="P3699" s="4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42479.465833333335</v>
      </c>
      <c r="T3699" s="9">
        <f t="shared" si="461"/>
        <v>42500.465833333335</v>
      </c>
      <c r="U3699" t="str">
        <f t="shared" si="462"/>
        <v>Apr</v>
      </c>
      <c r="V3699" t="str">
        <f t="shared" si="463"/>
        <v>B</v>
      </c>
    </row>
    <row r="3700" spans="1:22" ht="43.5" x14ac:dyDescent="0.35">
      <c r="A3700">
        <v>3698</v>
      </c>
      <c r="B3700" s="1" t="s">
        <v>3695</v>
      </c>
      <c r="C3700" s="1" t="s">
        <v>7808</v>
      </c>
      <c r="D3700" s="13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456"/>
        <v>1.1052</v>
      </c>
      <c r="P3700" s="4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42401.806562500002</v>
      </c>
      <c r="T3700" s="9">
        <f t="shared" si="461"/>
        <v>42431.806562500002</v>
      </c>
      <c r="U3700" t="str">
        <f t="shared" si="462"/>
        <v>Feb</v>
      </c>
      <c r="V3700" t="str">
        <f t="shared" si="463"/>
        <v>B</v>
      </c>
    </row>
    <row r="3701" spans="1:22" ht="58" x14ac:dyDescent="0.35">
      <c r="A3701">
        <v>3699</v>
      </c>
      <c r="B3701" s="1" t="s">
        <v>3696</v>
      </c>
      <c r="C3701" s="1" t="s">
        <v>7809</v>
      </c>
      <c r="D3701" s="13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456"/>
        <v>1.008</v>
      </c>
      <c r="P3701" s="4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41897.602037037039</v>
      </c>
      <c r="T3701" s="9">
        <f t="shared" si="461"/>
        <v>41927.602037037039</v>
      </c>
      <c r="U3701" t="str">
        <f t="shared" si="462"/>
        <v>Sep</v>
      </c>
      <c r="V3701" t="str">
        <f t="shared" si="463"/>
        <v>B</v>
      </c>
    </row>
    <row r="3702" spans="1:22" ht="29" x14ac:dyDescent="0.35">
      <c r="A3702">
        <v>3700</v>
      </c>
      <c r="B3702" s="1" t="s">
        <v>3697</v>
      </c>
      <c r="C3702" s="1" t="s">
        <v>7810</v>
      </c>
      <c r="D3702" s="13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456"/>
        <v>1.212</v>
      </c>
      <c r="P3702" s="4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41882.585648148146</v>
      </c>
      <c r="T3702" s="9">
        <f t="shared" si="461"/>
        <v>41912.666666666664</v>
      </c>
      <c r="U3702" t="str">
        <f t="shared" si="462"/>
        <v>Aug</v>
      </c>
      <c r="V3702" t="str">
        <f t="shared" si="463"/>
        <v>B</v>
      </c>
    </row>
    <row r="3703" spans="1:22" ht="43.5" x14ac:dyDescent="0.35">
      <c r="A3703">
        <v>3701</v>
      </c>
      <c r="B3703" s="1" t="s">
        <v>3698</v>
      </c>
      <c r="C3703" s="1" t="s">
        <v>7811</v>
      </c>
      <c r="D3703" s="1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456"/>
        <v>1.0033333333333334</v>
      </c>
      <c r="P3703" s="4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42129.541585648149</v>
      </c>
      <c r="T3703" s="9">
        <f t="shared" si="461"/>
        <v>42159.541585648149</v>
      </c>
      <c r="U3703" t="str">
        <f t="shared" si="462"/>
        <v>May</v>
      </c>
      <c r="V3703" t="str">
        <f t="shared" si="463"/>
        <v>B</v>
      </c>
    </row>
    <row r="3704" spans="1:22" ht="58" x14ac:dyDescent="0.35">
      <c r="A3704">
        <v>3702</v>
      </c>
      <c r="B3704" s="1" t="s">
        <v>3699</v>
      </c>
      <c r="C3704" s="1" t="s">
        <v>7812</v>
      </c>
      <c r="D3704" s="13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456"/>
        <v>1.0916666666666666</v>
      </c>
      <c r="P3704" s="4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42524.53800925926</v>
      </c>
      <c r="T3704" s="9">
        <f t="shared" si="461"/>
        <v>42561.957638888889</v>
      </c>
      <c r="U3704" t="str">
        <f t="shared" si="462"/>
        <v>Jun</v>
      </c>
      <c r="V3704" t="str">
        <f t="shared" si="463"/>
        <v>B</v>
      </c>
    </row>
    <row r="3705" spans="1:22" ht="43.5" x14ac:dyDescent="0.35">
      <c r="A3705">
        <v>3703</v>
      </c>
      <c r="B3705" s="1" t="s">
        <v>3700</v>
      </c>
      <c r="C3705" s="1" t="s">
        <v>7813</v>
      </c>
      <c r="D3705" s="13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456"/>
        <v>1.2342857142857142</v>
      </c>
      <c r="P3705" s="4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42556.504490740743</v>
      </c>
      <c r="T3705" s="9">
        <f t="shared" si="461"/>
        <v>42595.290972222225</v>
      </c>
      <c r="U3705" t="str">
        <f t="shared" si="462"/>
        <v>Jul</v>
      </c>
      <c r="V3705" t="str">
        <f t="shared" si="463"/>
        <v>B</v>
      </c>
    </row>
    <row r="3706" spans="1:22" ht="43.5" x14ac:dyDescent="0.35">
      <c r="A3706">
        <v>3704</v>
      </c>
      <c r="B3706" s="1" t="s">
        <v>3701</v>
      </c>
      <c r="C3706" s="1" t="s">
        <v>7814</v>
      </c>
      <c r="D3706" s="13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456"/>
        <v>1.3633666666666666</v>
      </c>
      <c r="P3706" s="4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42461.689745370371</v>
      </c>
      <c r="T3706" s="9">
        <f t="shared" si="461"/>
        <v>42521.689745370371</v>
      </c>
      <c r="U3706" t="str">
        <f t="shared" si="462"/>
        <v>Apr</v>
      </c>
      <c r="V3706" t="str">
        <f t="shared" si="463"/>
        <v>B</v>
      </c>
    </row>
    <row r="3707" spans="1:22" ht="43.5" x14ac:dyDescent="0.35">
      <c r="A3707">
        <v>3705</v>
      </c>
      <c r="B3707" s="1" t="s">
        <v>3702</v>
      </c>
      <c r="C3707" s="1" t="s">
        <v>7815</v>
      </c>
      <c r="D3707" s="13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456"/>
        <v>1.0346657233816767</v>
      </c>
      <c r="P3707" s="4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41792.542986111112</v>
      </c>
      <c r="T3707" s="9">
        <f t="shared" si="461"/>
        <v>41813.75</v>
      </c>
      <c r="U3707" t="str">
        <f t="shared" si="462"/>
        <v>Jun</v>
      </c>
      <c r="V3707" t="str">
        <f t="shared" si="463"/>
        <v>B</v>
      </c>
    </row>
    <row r="3708" spans="1:22" ht="43.5" x14ac:dyDescent="0.35">
      <c r="A3708">
        <v>3706</v>
      </c>
      <c r="B3708" s="1" t="s">
        <v>3703</v>
      </c>
      <c r="C3708" s="1" t="s">
        <v>7816</v>
      </c>
      <c r="D3708" s="13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456"/>
        <v>1.2133333333333334</v>
      </c>
      <c r="P3708" s="4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41879.913761574076</v>
      </c>
      <c r="T3708" s="9">
        <f t="shared" si="461"/>
        <v>41894.913761574076</v>
      </c>
      <c r="U3708" t="str">
        <f t="shared" si="462"/>
        <v>Aug</v>
      </c>
      <c r="V3708" t="str">
        <f t="shared" si="463"/>
        <v>B</v>
      </c>
    </row>
    <row r="3709" spans="1:22" ht="43.5" x14ac:dyDescent="0.35">
      <c r="A3709">
        <v>3707</v>
      </c>
      <c r="B3709" s="1" t="s">
        <v>3704</v>
      </c>
      <c r="C3709" s="1" t="s">
        <v>7817</v>
      </c>
      <c r="D3709" s="13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456"/>
        <v>1.86</v>
      </c>
      <c r="P3709" s="4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9">
        <f t="shared" si="460"/>
        <v>42552.048356481479</v>
      </c>
      <c r="T3709" s="9">
        <f t="shared" si="461"/>
        <v>42573.226388888885</v>
      </c>
      <c r="U3709" t="str">
        <f t="shared" si="462"/>
        <v>Jul</v>
      </c>
      <c r="V3709" t="str">
        <f t="shared" si="463"/>
        <v>B</v>
      </c>
    </row>
    <row r="3710" spans="1:22" ht="58" x14ac:dyDescent="0.35">
      <c r="A3710">
        <v>3708</v>
      </c>
      <c r="B3710" s="1" t="s">
        <v>3705</v>
      </c>
      <c r="C3710" s="1" t="s">
        <v>7818</v>
      </c>
      <c r="D3710" s="13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456"/>
        <v>3</v>
      </c>
      <c r="P3710" s="4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9">
        <f t="shared" si="460"/>
        <v>41810.142199074071</v>
      </c>
      <c r="T3710" s="9">
        <f t="shared" si="461"/>
        <v>41824.142199074071</v>
      </c>
      <c r="U3710" t="str">
        <f t="shared" si="462"/>
        <v>Jun</v>
      </c>
      <c r="V3710" t="str">
        <f t="shared" si="463"/>
        <v>C</v>
      </c>
    </row>
    <row r="3711" spans="1:22" ht="43.5" x14ac:dyDescent="0.35">
      <c r="A3711">
        <v>3709</v>
      </c>
      <c r="B3711" s="1" t="s">
        <v>3706</v>
      </c>
      <c r="C3711" s="1" t="s">
        <v>7819</v>
      </c>
      <c r="D3711" s="13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456"/>
        <v>1.0825</v>
      </c>
      <c r="P3711" s="4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41785.707708333335</v>
      </c>
      <c r="T3711" s="9">
        <f t="shared" si="461"/>
        <v>41815.707708333335</v>
      </c>
      <c r="U3711" t="str">
        <f t="shared" si="462"/>
        <v>May</v>
      </c>
      <c r="V3711" t="str">
        <f t="shared" si="463"/>
        <v>B</v>
      </c>
    </row>
    <row r="3712" spans="1:22" ht="29" x14ac:dyDescent="0.35">
      <c r="A3712">
        <v>3710</v>
      </c>
      <c r="B3712" s="1" t="s">
        <v>3707</v>
      </c>
      <c r="C3712" s="1" t="s">
        <v>7820</v>
      </c>
      <c r="D3712" s="13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456"/>
        <v>1.4115384615384616</v>
      </c>
      <c r="P3712" s="4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42072.576249999998</v>
      </c>
      <c r="T3712" s="9">
        <f t="shared" si="461"/>
        <v>42097.576249999998</v>
      </c>
      <c r="U3712" t="str">
        <f t="shared" si="462"/>
        <v>Mar</v>
      </c>
      <c r="V3712" t="str">
        <f t="shared" si="463"/>
        <v>B</v>
      </c>
    </row>
    <row r="3713" spans="1:22" ht="29" x14ac:dyDescent="0.35">
      <c r="A3713">
        <v>3711</v>
      </c>
      <c r="B3713" s="1" t="s">
        <v>3708</v>
      </c>
      <c r="C3713" s="1" t="s">
        <v>7821</v>
      </c>
      <c r="D3713" s="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456"/>
        <v>1.1399999999999999</v>
      </c>
      <c r="P3713" s="4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41779.724224537036</v>
      </c>
      <c r="T3713" s="9">
        <f t="shared" si="461"/>
        <v>41805.666666666664</v>
      </c>
      <c r="U3713" t="str">
        <f t="shared" si="462"/>
        <v>May</v>
      </c>
      <c r="V3713" t="str">
        <f t="shared" si="463"/>
        <v>B</v>
      </c>
    </row>
    <row r="3714" spans="1:22" ht="58" x14ac:dyDescent="0.35">
      <c r="A3714">
        <v>3712</v>
      </c>
      <c r="B3714" s="1" t="s">
        <v>3709</v>
      </c>
      <c r="C3714" s="1" t="s">
        <v>7822</v>
      </c>
      <c r="D3714" s="13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456"/>
        <v>1.5373333333333334</v>
      </c>
      <c r="P3714" s="4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9">
        <f t="shared" si="460"/>
        <v>42134.172071759262</v>
      </c>
      <c r="T3714" s="9">
        <f t="shared" si="461"/>
        <v>42155.290972222225</v>
      </c>
      <c r="U3714" t="str">
        <f t="shared" si="462"/>
        <v>May</v>
      </c>
      <c r="V3714" t="str">
        <f t="shared" si="463"/>
        <v>B</v>
      </c>
    </row>
    <row r="3715" spans="1:22" ht="43.5" x14ac:dyDescent="0.35">
      <c r="A3715">
        <v>3713</v>
      </c>
      <c r="B3715" s="1" t="s">
        <v>3710</v>
      </c>
      <c r="C3715" s="1" t="s">
        <v>7823</v>
      </c>
      <c r="D3715" s="13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464">E3715/D3715</f>
        <v>1.0149999999999999</v>
      </c>
      <c r="P3715" s="4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9">
        <f t="shared" ref="S3715:S3778" si="468">(((J3715/60)/60)/24)+DATE(1970,1,1)</f>
        <v>42505.738032407404</v>
      </c>
      <c r="T3715" s="9">
        <f t="shared" ref="T3715:T3778" si="469">(((I3715/60)/60)/24)+DATE(1970,1,1)</f>
        <v>42525.738032407404</v>
      </c>
      <c r="U3715" t="str">
        <f t="shared" ref="U3715:U3778" si="470">(TEXT(S3715,"mmm"))</f>
        <v>May</v>
      </c>
      <c r="V3715" t="str">
        <f t="shared" ref="V3715:V3778" si="471">IF(O3715&lt;1,"A",IF(O3715&lt;2,"B","C"))</f>
        <v>B</v>
      </c>
    </row>
    <row r="3716" spans="1:22" ht="43.5" x14ac:dyDescent="0.35">
      <c r="A3716">
        <v>3714</v>
      </c>
      <c r="B3716" s="1" t="s">
        <v>3711</v>
      </c>
      <c r="C3716" s="1" t="s">
        <v>7824</v>
      </c>
      <c r="D3716" s="13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464"/>
        <v>1.0235000000000001</v>
      </c>
      <c r="P3716" s="4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42118.556331018524</v>
      </c>
      <c r="T3716" s="9">
        <f t="shared" si="469"/>
        <v>42150.165972222225</v>
      </c>
      <c r="U3716" t="str">
        <f t="shared" si="470"/>
        <v>Apr</v>
      </c>
      <c r="V3716" t="str">
        <f t="shared" si="471"/>
        <v>B</v>
      </c>
    </row>
    <row r="3717" spans="1:22" ht="43.5" x14ac:dyDescent="0.35">
      <c r="A3717">
        <v>3715</v>
      </c>
      <c r="B3717" s="1" t="s">
        <v>3712</v>
      </c>
      <c r="C3717" s="1" t="s">
        <v>7825</v>
      </c>
      <c r="D3717" s="13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464"/>
        <v>1.0257142857142858</v>
      </c>
      <c r="P3717" s="4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42036.995590277773</v>
      </c>
      <c r="T3717" s="9">
        <f t="shared" si="469"/>
        <v>42094.536111111112</v>
      </c>
      <c r="U3717" t="str">
        <f t="shared" si="470"/>
        <v>Feb</v>
      </c>
      <c r="V3717" t="str">
        <f t="shared" si="471"/>
        <v>B</v>
      </c>
    </row>
    <row r="3718" spans="1:22" ht="43.5" x14ac:dyDescent="0.35">
      <c r="A3718">
        <v>3716</v>
      </c>
      <c r="B3718" s="1" t="s">
        <v>3713</v>
      </c>
      <c r="C3718" s="1" t="s">
        <v>7826</v>
      </c>
      <c r="D3718" s="13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464"/>
        <v>1.5575000000000001</v>
      </c>
      <c r="P3718" s="4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42360.887835648144</v>
      </c>
      <c r="T3718" s="9">
        <f t="shared" si="469"/>
        <v>42390.887835648144</v>
      </c>
      <c r="U3718" t="str">
        <f t="shared" si="470"/>
        <v>Dec</v>
      </c>
      <c r="V3718" t="str">
        <f t="shared" si="471"/>
        <v>B</v>
      </c>
    </row>
    <row r="3719" spans="1:22" ht="43.5" x14ac:dyDescent="0.35">
      <c r="A3719">
        <v>3717</v>
      </c>
      <c r="B3719" s="1" t="s">
        <v>3714</v>
      </c>
      <c r="C3719" s="1" t="s">
        <v>7827</v>
      </c>
      <c r="D3719" s="13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464"/>
        <v>1.0075000000000001</v>
      </c>
      <c r="P3719" s="4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42102.866307870368</v>
      </c>
      <c r="T3719" s="9">
        <f t="shared" si="469"/>
        <v>42133.866307870368</v>
      </c>
      <c r="U3719" t="str">
        <f t="shared" si="470"/>
        <v>Apr</v>
      </c>
      <c r="V3719" t="str">
        <f t="shared" si="471"/>
        <v>B</v>
      </c>
    </row>
    <row r="3720" spans="1:22" ht="43.5" x14ac:dyDescent="0.35">
      <c r="A3720">
        <v>3718</v>
      </c>
      <c r="B3720" s="1" t="s">
        <v>3715</v>
      </c>
      <c r="C3720" s="1" t="s">
        <v>7828</v>
      </c>
      <c r="D3720" s="13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464"/>
        <v>2.3940000000000001</v>
      </c>
      <c r="P3720" s="4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42032.716145833328</v>
      </c>
      <c r="T3720" s="9">
        <f t="shared" si="469"/>
        <v>42062.716145833328</v>
      </c>
      <c r="U3720" t="str">
        <f t="shared" si="470"/>
        <v>Jan</v>
      </c>
      <c r="V3720" t="str">
        <f t="shared" si="471"/>
        <v>C</v>
      </c>
    </row>
    <row r="3721" spans="1:22" ht="29" x14ac:dyDescent="0.35">
      <c r="A3721">
        <v>3719</v>
      </c>
      <c r="B3721" s="1" t="s">
        <v>3716</v>
      </c>
      <c r="C3721" s="1" t="s">
        <v>7829</v>
      </c>
      <c r="D3721" s="13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464"/>
        <v>2.1</v>
      </c>
      <c r="P3721" s="4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42147.729930555557</v>
      </c>
      <c r="T3721" s="9">
        <f t="shared" si="469"/>
        <v>42177.729930555557</v>
      </c>
      <c r="U3721" t="str">
        <f t="shared" si="470"/>
        <v>May</v>
      </c>
      <c r="V3721" t="str">
        <f t="shared" si="471"/>
        <v>C</v>
      </c>
    </row>
    <row r="3722" spans="1:22" ht="29" x14ac:dyDescent="0.35">
      <c r="A3722">
        <v>3720</v>
      </c>
      <c r="B3722" s="1" t="s">
        <v>3717</v>
      </c>
      <c r="C3722" s="1" t="s">
        <v>7830</v>
      </c>
      <c r="D3722" s="13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464"/>
        <v>1.0451515151515152</v>
      </c>
      <c r="P3722" s="4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42165.993125000001</v>
      </c>
      <c r="T3722" s="9">
        <f t="shared" si="469"/>
        <v>42187.993125000001</v>
      </c>
      <c r="U3722" t="str">
        <f t="shared" si="470"/>
        <v>Jun</v>
      </c>
      <c r="V3722" t="str">
        <f t="shared" si="471"/>
        <v>B</v>
      </c>
    </row>
    <row r="3723" spans="1:22" ht="58" x14ac:dyDescent="0.35">
      <c r="A3723">
        <v>3721</v>
      </c>
      <c r="B3723" s="1" t="s">
        <v>3718</v>
      </c>
      <c r="C3723" s="1" t="s">
        <v>7831</v>
      </c>
      <c r="D3723" s="1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464"/>
        <v>1.008</v>
      </c>
      <c r="P3723" s="4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41927.936157407406</v>
      </c>
      <c r="T3723" s="9">
        <f t="shared" si="469"/>
        <v>41948.977824074071</v>
      </c>
      <c r="U3723" t="str">
        <f t="shared" si="470"/>
        <v>Oct</v>
      </c>
      <c r="V3723" t="str">
        <f t="shared" si="471"/>
        <v>B</v>
      </c>
    </row>
    <row r="3724" spans="1:22" ht="58" x14ac:dyDescent="0.35">
      <c r="A3724">
        <v>3722</v>
      </c>
      <c r="B3724" s="1" t="s">
        <v>3719</v>
      </c>
      <c r="C3724" s="1" t="s">
        <v>7832</v>
      </c>
      <c r="D3724" s="13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464"/>
        <v>1.1120000000000001</v>
      </c>
      <c r="P3724" s="4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42381.671840277777</v>
      </c>
      <c r="T3724" s="9">
        <f t="shared" si="469"/>
        <v>42411.957638888889</v>
      </c>
      <c r="U3724" t="str">
        <f t="shared" si="470"/>
        <v>Jan</v>
      </c>
      <c r="V3724" t="str">
        <f t="shared" si="471"/>
        <v>B</v>
      </c>
    </row>
    <row r="3725" spans="1:22" ht="29" x14ac:dyDescent="0.35">
      <c r="A3725">
        <v>3723</v>
      </c>
      <c r="B3725" s="1" t="s">
        <v>3720</v>
      </c>
      <c r="C3725" s="1" t="s">
        <v>7833</v>
      </c>
      <c r="D3725" s="13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464"/>
        <v>1.0204444444444445</v>
      </c>
      <c r="P3725" s="4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41943.753032407411</v>
      </c>
      <c r="T3725" s="9">
        <f t="shared" si="469"/>
        <v>41973.794699074075</v>
      </c>
      <c r="U3725" t="str">
        <f t="shared" si="470"/>
        <v>Oct</v>
      </c>
      <c r="V3725" t="str">
        <f t="shared" si="471"/>
        <v>B</v>
      </c>
    </row>
    <row r="3726" spans="1:22" ht="43.5" x14ac:dyDescent="0.35">
      <c r="A3726">
        <v>3724</v>
      </c>
      <c r="B3726" s="1" t="s">
        <v>3721</v>
      </c>
      <c r="C3726" s="1" t="s">
        <v>7834</v>
      </c>
      <c r="D3726" s="13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464"/>
        <v>1.0254767441860466</v>
      </c>
      <c r="P3726" s="4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42465.491435185191</v>
      </c>
      <c r="T3726" s="9">
        <f t="shared" si="469"/>
        <v>42494.958333333328</v>
      </c>
      <c r="U3726" t="str">
        <f t="shared" si="470"/>
        <v>Apr</v>
      </c>
      <c r="V3726" t="str">
        <f t="shared" si="471"/>
        <v>B</v>
      </c>
    </row>
    <row r="3727" spans="1:22" ht="43.5" x14ac:dyDescent="0.35">
      <c r="A3727">
        <v>3725</v>
      </c>
      <c r="B3727" s="1" t="s">
        <v>3722</v>
      </c>
      <c r="C3727" s="1" t="s">
        <v>7835</v>
      </c>
      <c r="D3727" s="13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464"/>
        <v>1.27</v>
      </c>
      <c r="P3727" s="4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42401.945219907408</v>
      </c>
      <c r="T3727" s="9">
        <f t="shared" si="469"/>
        <v>42418.895833333328</v>
      </c>
      <c r="U3727" t="str">
        <f t="shared" si="470"/>
        <v>Feb</v>
      </c>
      <c r="V3727" t="str">
        <f t="shared" si="471"/>
        <v>B</v>
      </c>
    </row>
    <row r="3728" spans="1:22" ht="43.5" x14ac:dyDescent="0.35">
      <c r="A3728">
        <v>3726</v>
      </c>
      <c r="B3728" s="1" t="s">
        <v>3723</v>
      </c>
      <c r="C3728" s="1" t="s">
        <v>7836</v>
      </c>
      <c r="D3728" s="13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464"/>
        <v>3.3870588235294119</v>
      </c>
      <c r="P3728" s="4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9">
        <f t="shared" si="468"/>
        <v>42462.140868055561</v>
      </c>
      <c r="T3728" s="9">
        <f t="shared" si="469"/>
        <v>42489.875</v>
      </c>
      <c r="U3728" t="str">
        <f t="shared" si="470"/>
        <v>Apr</v>
      </c>
      <c r="V3728" t="str">
        <f t="shared" si="471"/>
        <v>C</v>
      </c>
    </row>
    <row r="3729" spans="1:22" ht="43.5" x14ac:dyDescent="0.35">
      <c r="A3729">
        <v>3727</v>
      </c>
      <c r="B3729" s="1" t="s">
        <v>3724</v>
      </c>
      <c r="C3729" s="1" t="s">
        <v>7837</v>
      </c>
      <c r="D3729" s="13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464"/>
        <v>1.0075000000000001</v>
      </c>
      <c r="P3729" s="4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42632.348310185189</v>
      </c>
      <c r="T3729" s="9">
        <f t="shared" si="469"/>
        <v>42663.204861111109</v>
      </c>
      <c r="U3729" t="str">
        <f t="shared" si="470"/>
        <v>Sep</v>
      </c>
      <c r="V3729" t="str">
        <f t="shared" si="471"/>
        <v>B</v>
      </c>
    </row>
    <row r="3730" spans="1:22" ht="43.5" x14ac:dyDescent="0.35">
      <c r="A3730">
        <v>3728</v>
      </c>
      <c r="B3730" s="1" t="s">
        <v>3725</v>
      </c>
      <c r="C3730" s="1" t="s">
        <v>7838</v>
      </c>
      <c r="D3730" s="13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464"/>
        <v>9.3100000000000002E-2</v>
      </c>
      <c r="P3730" s="4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9">
        <f t="shared" si="468"/>
        <v>42205.171018518522</v>
      </c>
      <c r="T3730" s="9">
        <f t="shared" si="469"/>
        <v>42235.171018518522</v>
      </c>
      <c r="U3730" t="str">
        <f t="shared" si="470"/>
        <v>Jul</v>
      </c>
      <c r="V3730" t="str">
        <f t="shared" si="471"/>
        <v>A</v>
      </c>
    </row>
    <row r="3731" spans="1:22" ht="58" x14ac:dyDescent="0.35">
      <c r="A3731">
        <v>3729</v>
      </c>
      <c r="B3731" s="1" t="s">
        <v>3726</v>
      </c>
      <c r="C3731" s="1" t="s">
        <v>7839</v>
      </c>
      <c r="D3731" s="13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464"/>
        <v>7.2400000000000006E-2</v>
      </c>
      <c r="P3731" s="4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42041.205000000002</v>
      </c>
      <c r="T3731" s="9">
        <f t="shared" si="469"/>
        <v>42086.16333333333</v>
      </c>
      <c r="U3731" t="str">
        <f t="shared" si="470"/>
        <v>Feb</v>
      </c>
      <c r="V3731" t="str">
        <f t="shared" si="471"/>
        <v>A</v>
      </c>
    </row>
    <row r="3732" spans="1:22" ht="43.5" x14ac:dyDescent="0.35">
      <c r="A3732">
        <v>3730</v>
      </c>
      <c r="B3732" s="1" t="s">
        <v>3727</v>
      </c>
      <c r="C3732" s="1" t="s">
        <v>7840</v>
      </c>
      <c r="D3732" s="13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464"/>
        <v>0.1</v>
      </c>
      <c r="P3732" s="4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42203.677766203706</v>
      </c>
      <c r="T3732" s="9">
        <f t="shared" si="469"/>
        <v>42233.677766203706</v>
      </c>
      <c r="U3732" t="str">
        <f t="shared" si="470"/>
        <v>Jul</v>
      </c>
      <c r="V3732" t="str">
        <f t="shared" si="471"/>
        <v>A</v>
      </c>
    </row>
    <row r="3733" spans="1:22" ht="43.5" x14ac:dyDescent="0.35">
      <c r="A3733">
        <v>3731</v>
      </c>
      <c r="B3733" s="1" t="s">
        <v>3728</v>
      </c>
      <c r="C3733" s="1" t="s">
        <v>7841</v>
      </c>
      <c r="D3733" s="1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464"/>
        <v>0.11272727272727273</v>
      </c>
      <c r="P3733" s="4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41983.752847222218</v>
      </c>
      <c r="T3733" s="9">
        <f t="shared" si="469"/>
        <v>42014.140972222223</v>
      </c>
      <c r="U3733" t="str">
        <f t="shared" si="470"/>
        <v>Dec</v>
      </c>
      <c r="V3733" t="str">
        <f t="shared" si="471"/>
        <v>A</v>
      </c>
    </row>
    <row r="3734" spans="1:22" ht="43.5" x14ac:dyDescent="0.35">
      <c r="A3734">
        <v>3732</v>
      </c>
      <c r="B3734" s="1" t="s">
        <v>3729</v>
      </c>
      <c r="C3734" s="1" t="s">
        <v>7842</v>
      </c>
      <c r="D3734" s="13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464"/>
        <v>0.15411764705882353</v>
      </c>
      <c r="P3734" s="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41968.677465277782</v>
      </c>
      <c r="T3734" s="9">
        <f t="shared" si="469"/>
        <v>42028.5</v>
      </c>
      <c r="U3734" t="str">
        <f t="shared" si="470"/>
        <v>Nov</v>
      </c>
      <c r="V3734" t="str">
        <f t="shared" si="471"/>
        <v>A</v>
      </c>
    </row>
    <row r="3735" spans="1:22" ht="43.5" x14ac:dyDescent="0.35">
      <c r="A3735">
        <v>3733</v>
      </c>
      <c r="B3735" s="1" t="s">
        <v>3730</v>
      </c>
      <c r="C3735" s="1" t="s">
        <v>7843</v>
      </c>
      <c r="D3735" s="13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464"/>
        <v>0</v>
      </c>
      <c r="P3735" s="4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9">
        <f t="shared" si="468"/>
        <v>42103.024398148147</v>
      </c>
      <c r="T3735" s="9">
        <f t="shared" si="469"/>
        <v>42112.9375</v>
      </c>
      <c r="U3735" t="str">
        <f t="shared" si="470"/>
        <v>Apr</v>
      </c>
      <c r="V3735" t="str">
        <f t="shared" si="471"/>
        <v>A</v>
      </c>
    </row>
    <row r="3736" spans="1:22" ht="58" x14ac:dyDescent="0.35">
      <c r="A3736">
        <v>3734</v>
      </c>
      <c r="B3736" s="1" t="s">
        <v>3731</v>
      </c>
      <c r="C3736" s="1" t="s">
        <v>7844</v>
      </c>
      <c r="D3736" s="13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464"/>
        <v>0.28466666666666668</v>
      </c>
      <c r="P3736" s="4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42089.901574074072</v>
      </c>
      <c r="T3736" s="9">
        <f t="shared" si="469"/>
        <v>42149.901574074072</v>
      </c>
      <c r="U3736" t="str">
        <f t="shared" si="470"/>
        <v>Mar</v>
      </c>
      <c r="V3736" t="str">
        <f t="shared" si="471"/>
        <v>A</v>
      </c>
    </row>
    <row r="3737" spans="1:22" ht="29" x14ac:dyDescent="0.35">
      <c r="A3737">
        <v>3735</v>
      </c>
      <c r="B3737" s="1" t="s">
        <v>3732</v>
      </c>
      <c r="C3737" s="1" t="s">
        <v>7845</v>
      </c>
      <c r="D3737" s="13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464"/>
        <v>0.13333333333333333</v>
      </c>
      <c r="P3737" s="4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42122.693159722221</v>
      </c>
      <c r="T3737" s="9">
        <f t="shared" si="469"/>
        <v>42152.693159722221</v>
      </c>
      <c r="U3737" t="str">
        <f t="shared" si="470"/>
        <v>Apr</v>
      </c>
      <c r="V3737" t="str">
        <f t="shared" si="471"/>
        <v>A</v>
      </c>
    </row>
    <row r="3738" spans="1:22" ht="43.5" x14ac:dyDescent="0.35">
      <c r="A3738">
        <v>3736</v>
      </c>
      <c r="B3738" s="1" t="s">
        <v>3733</v>
      </c>
      <c r="C3738" s="1" t="s">
        <v>7846</v>
      </c>
      <c r="D3738" s="13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464"/>
        <v>6.6666666666666671E-3</v>
      </c>
      <c r="P3738" s="4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42048.711724537032</v>
      </c>
      <c r="T3738" s="9">
        <f t="shared" si="469"/>
        <v>42086.75</v>
      </c>
      <c r="U3738" t="str">
        <f t="shared" si="470"/>
        <v>Feb</v>
      </c>
      <c r="V3738" t="str">
        <f t="shared" si="471"/>
        <v>A</v>
      </c>
    </row>
    <row r="3739" spans="1:22" ht="43.5" x14ac:dyDescent="0.35">
      <c r="A3739">
        <v>3737</v>
      </c>
      <c r="B3739" s="1" t="s">
        <v>3734</v>
      </c>
      <c r="C3739" s="1" t="s">
        <v>7847</v>
      </c>
      <c r="D3739" s="13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464"/>
        <v>0.21428571428571427</v>
      </c>
      <c r="P3739" s="4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42297.691006944442</v>
      </c>
      <c r="T3739" s="9">
        <f t="shared" si="469"/>
        <v>42320.290972222225</v>
      </c>
      <c r="U3739" t="str">
        <f t="shared" si="470"/>
        <v>Oct</v>
      </c>
      <c r="V3739" t="str">
        <f t="shared" si="471"/>
        <v>A</v>
      </c>
    </row>
    <row r="3740" spans="1:22" ht="43.5" x14ac:dyDescent="0.35">
      <c r="A3740">
        <v>3738</v>
      </c>
      <c r="B3740" s="1" t="s">
        <v>3735</v>
      </c>
      <c r="C3740" s="1" t="s">
        <v>7848</v>
      </c>
      <c r="D3740" s="13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464"/>
        <v>0.18</v>
      </c>
      <c r="P3740" s="4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41813.938715277778</v>
      </c>
      <c r="T3740" s="9">
        <f t="shared" si="469"/>
        <v>41835.916666666664</v>
      </c>
      <c r="U3740" t="str">
        <f t="shared" si="470"/>
        <v>Jun</v>
      </c>
      <c r="V3740" t="str">
        <f t="shared" si="471"/>
        <v>A</v>
      </c>
    </row>
    <row r="3741" spans="1:22" ht="43.5" x14ac:dyDescent="0.35">
      <c r="A3741">
        <v>3739</v>
      </c>
      <c r="B3741" s="1" t="s">
        <v>3736</v>
      </c>
      <c r="C3741" s="1" t="s">
        <v>7849</v>
      </c>
      <c r="D3741" s="13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464"/>
        <v>0.20125000000000001</v>
      </c>
      <c r="P3741" s="4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42548.449861111112</v>
      </c>
      <c r="T3741" s="9">
        <f t="shared" si="469"/>
        <v>42568.449861111112</v>
      </c>
      <c r="U3741" t="str">
        <f t="shared" si="470"/>
        <v>Jun</v>
      </c>
      <c r="V3741" t="str">
        <f t="shared" si="471"/>
        <v>A</v>
      </c>
    </row>
    <row r="3742" spans="1:22" ht="43.5" x14ac:dyDescent="0.35">
      <c r="A3742">
        <v>3740</v>
      </c>
      <c r="B3742" s="1" t="s">
        <v>3737</v>
      </c>
      <c r="C3742" s="1" t="s">
        <v>7850</v>
      </c>
      <c r="D3742" s="13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464"/>
        <v>0.17899999999999999</v>
      </c>
      <c r="P3742" s="4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9">
        <f t="shared" si="468"/>
        <v>41833.089756944442</v>
      </c>
      <c r="T3742" s="9">
        <f t="shared" si="469"/>
        <v>41863.079143518517</v>
      </c>
      <c r="U3742" t="str">
        <f t="shared" si="470"/>
        <v>Jul</v>
      </c>
      <c r="V3742" t="str">
        <f t="shared" si="471"/>
        <v>A</v>
      </c>
    </row>
    <row r="3743" spans="1:22" ht="43.5" x14ac:dyDescent="0.35">
      <c r="A3743">
        <v>3741</v>
      </c>
      <c r="B3743" s="1" t="s">
        <v>3738</v>
      </c>
      <c r="C3743" s="1" t="s">
        <v>7851</v>
      </c>
      <c r="D3743" s="1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464"/>
        <v>0</v>
      </c>
      <c r="P3743" s="4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9">
        <f t="shared" si="468"/>
        <v>42325.920717592591</v>
      </c>
      <c r="T3743" s="9">
        <f t="shared" si="469"/>
        <v>42355.920717592591</v>
      </c>
      <c r="U3743" t="str">
        <f t="shared" si="470"/>
        <v>Nov</v>
      </c>
      <c r="V3743" t="str">
        <f t="shared" si="471"/>
        <v>A</v>
      </c>
    </row>
    <row r="3744" spans="1:22" ht="43.5" x14ac:dyDescent="0.35">
      <c r="A3744">
        <v>3742</v>
      </c>
      <c r="B3744" s="1" t="s">
        <v>3739</v>
      </c>
      <c r="C3744" s="1" t="s">
        <v>7852</v>
      </c>
      <c r="D3744" s="13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464"/>
        <v>0.02</v>
      </c>
      <c r="P3744" s="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41858.214629629627</v>
      </c>
      <c r="T3744" s="9">
        <f t="shared" si="469"/>
        <v>41888.214629629627</v>
      </c>
      <c r="U3744" t="str">
        <f t="shared" si="470"/>
        <v>Aug</v>
      </c>
      <c r="V3744" t="str">
        <f t="shared" si="471"/>
        <v>A</v>
      </c>
    </row>
    <row r="3745" spans="1:22" ht="29" x14ac:dyDescent="0.35">
      <c r="A3745">
        <v>3743</v>
      </c>
      <c r="B3745" s="1" t="s">
        <v>3740</v>
      </c>
      <c r="C3745" s="1" t="s">
        <v>7853</v>
      </c>
      <c r="D3745" s="13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464"/>
        <v>0</v>
      </c>
      <c r="P3745" s="4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9">
        <f t="shared" si="468"/>
        <v>41793.710231481484</v>
      </c>
      <c r="T3745" s="9">
        <f t="shared" si="469"/>
        <v>41823.710231481484</v>
      </c>
      <c r="U3745" t="str">
        <f t="shared" si="470"/>
        <v>Jun</v>
      </c>
      <c r="V3745" t="str">
        <f t="shared" si="471"/>
        <v>A</v>
      </c>
    </row>
    <row r="3746" spans="1:22" ht="58" x14ac:dyDescent="0.35">
      <c r="A3746">
        <v>3744</v>
      </c>
      <c r="B3746" s="1" t="s">
        <v>3741</v>
      </c>
      <c r="C3746" s="1" t="s">
        <v>7854</v>
      </c>
      <c r="D3746" s="13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464"/>
        <v>0</v>
      </c>
      <c r="P3746" s="4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9">
        <f t="shared" si="468"/>
        <v>41793.814259259263</v>
      </c>
      <c r="T3746" s="9">
        <f t="shared" si="469"/>
        <v>41825.165972222225</v>
      </c>
      <c r="U3746" t="str">
        <f t="shared" si="470"/>
        <v>Jun</v>
      </c>
      <c r="V3746" t="str">
        <f t="shared" si="471"/>
        <v>A</v>
      </c>
    </row>
    <row r="3747" spans="1:22" ht="43.5" x14ac:dyDescent="0.35">
      <c r="A3747">
        <v>3745</v>
      </c>
      <c r="B3747" s="1" t="s">
        <v>3742</v>
      </c>
      <c r="C3747" s="1" t="s">
        <v>7855</v>
      </c>
      <c r="D3747" s="13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464"/>
        <v>0.1</v>
      </c>
      <c r="P3747" s="4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41831.697939814818</v>
      </c>
      <c r="T3747" s="9">
        <f t="shared" si="469"/>
        <v>41861.697939814818</v>
      </c>
      <c r="U3747" t="str">
        <f t="shared" si="470"/>
        <v>Jul</v>
      </c>
      <c r="V3747" t="str">
        <f t="shared" si="471"/>
        <v>A</v>
      </c>
    </row>
    <row r="3748" spans="1:22" ht="29" x14ac:dyDescent="0.35">
      <c r="A3748">
        <v>3746</v>
      </c>
      <c r="B3748" s="1" t="s">
        <v>3743</v>
      </c>
      <c r="C3748" s="1" t="s">
        <v>7856</v>
      </c>
      <c r="D3748" s="13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464"/>
        <v>2.3764705882352941E-2</v>
      </c>
      <c r="P3748" s="4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42621.389340277776</v>
      </c>
      <c r="T3748" s="9">
        <f t="shared" si="469"/>
        <v>42651.389340277776</v>
      </c>
      <c r="U3748" t="str">
        <f t="shared" si="470"/>
        <v>Sep</v>
      </c>
      <c r="V3748" t="str">
        <f t="shared" si="471"/>
        <v>A</v>
      </c>
    </row>
    <row r="3749" spans="1:22" ht="29" x14ac:dyDescent="0.35">
      <c r="A3749">
        <v>3747</v>
      </c>
      <c r="B3749" s="1" t="s">
        <v>3744</v>
      </c>
      <c r="C3749" s="1" t="s">
        <v>7857</v>
      </c>
      <c r="D3749" s="13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464"/>
        <v>0.01</v>
      </c>
      <c r="P3749" s="4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42164.299722222218</v>
      </c>
      <c r="T3749" s="9">
        <f t="shared" si="469"/>
        <v>42190.957638888889</v>
      </c>
      <c r="U3749" t="str">
        <f t="shared" si="470"/>
        <v>Jun</v>
      </c>
      <c r="V3749" t="str">
        <f t="shared" si="471"/>
        <v>A</v>
      </c>
    </row>
    <row r="3750" spans="1:22" ht="43.5" x14ac:dyDescent="0.35">
      <c r="A3750">
        <v>3748</v>
      </c>
      <c r="B3750" s="1" t="s">
        <v>3745</v>
      </c>
      <c r="C3750" s="1" t="s">
        <v>7858</v>
      </c>
      <c r="D3750" s="13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464"/>
        <v>1.0351999999999999</v>
      </c>
      <c r="P3750" s="4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42395.706435185188</v>
      </c>
      <c r="T3750" s="9">
        <f t="shared" si="469"/>
        <v>42416.249305555553</v>
      </c>
      <c r="U3750" t="str">
        <f t="shared" si="470"/>
        <v>Jan</v>
      </c>
      <c r="V3750" t="str">
        <f t="shared" si="471"/>
        <v>B</v>
      </c>
    </row>
    <row r="3751" spans="1:22" ht="43.5" x14ac:dyDescent="0.35">
      <c r="A3751">
        <v>3749</v>
      </c>
      <c r="B3751" s="1" t="s">
        <v>3746</v>
      </c>
      <c r="C3751" s="1" t="s">
        <v>7859</v>
      </c>
      <c r="D3751" s="13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464"/>
        <v>1.05</v>
      </c>
      <c r="P3751" s="4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42458.127175925925</v>
      </c>
      <c r="T3751" s="9">
        <f t="shared" si="469"/>
        <v>42489.165972222225</v>
      </c>
      <c r="U3751" t="str">
        <f t="shared" si="470"/>
        <v>Mar</v>
      </c>
      <c r="V3751" t="str">
        <f t="shared" si="471"/>
        <v>B</v>
      </c>
    </row>
    <row r="3752" spans="1:22" ht="87" x14ac:dyDescent="0.35">
      <c r="A3752">
        <v>3750</v>
      </c>
      <c r="B3752" s="1" t="s">
        <v>3747</v>
      </c>
      <c r="C3752" s="1" t="s">
        <v>7860</v>
      </c>
      <c r="D3752" s="13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464"/>
        <v>1.0044999999999999</v>
      </c>
      <c r="P3752" s="4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42016.981574074074</v>
      </c>
      <c r="T3752" s="9">
        <f t="shared" si="469"/>
        <v>42045.332638888889</v>
      </c>
      <c r="U3752" t="str">
        <f t="shared" si="470"/>
        <v>Jan</v>
      </c>
      <c r="V3752" t="str">
        <f t="shared" si="471"/>
        <v>B</v>
      </c>
    </row>
    <row r="3753" spans="1:22" ht="43.5" x14ac:dyDescent="0.35">
      <c r="A3753">
        <v>3751</v>
      </c>
      <c r="B3753" s="1" t="s">
        <v>3748</v>
      </c>
      <c r="C3753" s="1" t="s">
        <v>7861</v>
      </c>
      <c r="D3753" s="1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464"/>
        <v>1.3260000000000001</v>
      </c>
      <c r="P3753" s="4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42403.035567129627</v>
      </c>
      <c r="T3753" s="9">
        <f t="shared" si="469"/>
        <v>42462.993900462956</v>
      </c>
      <c r="U3753" t="str">
        <f t="shared" si="470"/>
        <v>Feb</v>
      </c>
      <c r="V3753" t="str">
        <f t="shared" si="471"/>
        <v>B</v>
      </c>
    </row>
    <row r="3754" spans="1:22" ht="58" x14ac:dyDescent="0.35">
      <c r="A3754">
        <v>3752</v>
      </c>
      <c r="B3754" s="1" t="s">
        <v>3749</v>
      </c>
      <c r="C3754" s="1" t="s">
        <v>7862</v>
      </c>
      <c r="D3754" s="13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464"/>
        <v>1.1299999999999999</v>
      </c>
      <c r="P3754" s="4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42619.802488425921</v>
      </c>
      <c r="T3754" s="9">
        <f t="shared" si="469"/>
        <v>42659.875</v>
      </c>
      <c r="U3754" t="str">
        <f t="shared" si="470"/>
        <v>Sep</v>
      </c>
      <c r="V3754" t="str">
        <f t="shared" si="471"/>
        <v>B</v>
      </c>
    </row>
    <row r="3755" spans="1:22" ht="43.5" x14ac:dyDescent="0.35">
      <c r="A3755">
        <v>3753</v>
      </c>
      <c r="B3755" s="1" t="s">
        <v>3750</v>
      </c>
      <c r="C3755" s="1" t="s">
        <v>7863</v>
      </c>
      <c r="D3755" s="13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464"/>
        <v>1.0334000000000001</v>
      </c>
      <c r="P3755" s="4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42128.824074074073</v>
      </c>
      <c r="T3755" s="9">
        <f t="shared" si="469"/>
        <v>42158</v>
      </c>
      <c r="U3755" t="str">
        <f t="shared" si="470"/>
        <v>May</v>
      </c>
      <c r="V3755" t="str">
        <f t="shared" si="471"/>
        <v>B</v>
      </c>
    </row>
    <row r="3756" spans="1:22" ht="43.5" x14ac:dyDescent="0.35">
      <c r="A3756">
        <v>3754</v>
      </c>
      <c r="B3756" s="1" t="s">
        <v>3751</v>
      </c>
      <c r="C3756" s="1" t="s">
        <v>7864</v>
      </c>
      <c r="D3756" s="13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464"/>
        <v>1.2</v>
      </c>
      <c r="P3756" s="4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41808.881215277775</v>
      </c>
      <c r="T3756" s="9">
        <f t="shared" si="469"/>
        <v>41846.207638888889</v>
      </c>
      <c r="U3756" t="str">
        <f t="shared" si="470"/>
        <v>Jun</v>
      </c>
      <c r="V3756" t="str">
        <f t="shared" si="471"/>
        <v>B</v>
      </c>
    </row>
    <row r="3757" spans="1:22" ht="43.5" x14ac:dyDescent="0.35">
      <c r="A3757">
        <v>3755</v>
      </c>
      <c r="B3757" s="1" t="s">
        <v>3752</v>
      </c>
      <c r="C3757" s="1" t="s">
        <v>7865</v>
      </c>
      <c r="D3757" s="13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464"/>
        <v>1.2963636363636364</v>
      </c>
      <c r="P3757" s="4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42445.866979166662</v>
      </c>
      <c r="T3757" s="9">
        <f t="shared" si="469"/>
        <v>42475.866979166662</v>
      </c>
      <c r="U3757" t="str">
        <f t="shared" si="470"/>
        <v>Mar</v>
      </c>
      <c r="V3757" t="str">
        <f t="shared" si="471"/>
        <v>B</v>
      </c>
    </row>
    <row r="3758" spans="1:22" ht="43.5" x14ac:dyDescent="0.35">
      <c r="A3758">
        <v>3756</v>
      </c>
      <c r="B3758" s="1" t="s">
        <v>3753</v>
      </c>
      <c r="C3758" s="1" t="s">
        <v>7866</v>
      </c>
      <c r="D3758" s="13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464"/>
        <v>1.0111111111111111</v>
      </c>
      <c r="P3758" s="4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41771.814791666664</v>
      </c>
      <c r="T3758" s="9">
        <f t="shared" si="469"/>
        <v>41801.814791666664</v>
      </c>
      <c r="U3758" t="str">
        <f t="shared" si="470"/>
        <v>May</v>
      </c>
      <c r="V3758" t="str">
        <f t="shared" si="471"/>
        <v>B</v>
      </c>
    </row>
    <row r="3759" spans="1:22" ht="43.5" x14ac:dyDescent="0.35">
      <c r="A3759">
        <v>3757</v>
      </c>
      <c r="B3759" s="1" t="s">
        <v>3754</v>
      </c>
      <c r="C3759" s="1" t="s">
        <v>7867</v>
      </c>
      <c r="D3759" s="13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464"/>
        <v>1.0851428571428572</v>
      </c>
      <c r="P3759" s="4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41954.850868055553</v>
      </c>
      <c r="T3759" s="9">
        <f t="shared" si="469"/>
        <v>41974.850868055553</v>
      </c>
      <c r="U3759" t="str">
        <f t="shared" si="470"/>
        <v>Nov</v>
      </c>
      <c r="V3759" t="str">
        <f t="shared" si="471"/>
        <v>B</v>
      </c>
    </row>
    <row r="3760" spans="1:22" ht="29" x14ac:dyDescent="0.35">
      <c r="A3760">
        <v>3758</v>
      </c>
      <c r="B3760" s="1" t="s">
        <v>3755</v>
      </c>
      <c r="C3760" s="1" t="s">
        <v>7868</v>
      </c>
      <c r="D3760" s="13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464"/>
        <v>1.0233333333333334</v>
      </c>
      <c r="P3760" s="4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41747.471504629626</v>
      </c>
      <c r="T3760" s="9">
        <f t="shared" si="469"/>
        <v>41778.208333333336</v>
      </c>
      <c r="U3760" t="str">
        <f t="shared" si="470"/>
        <v>Apr</v>
      </c>
      <c r="V3760" t="str">
        <f t="shared" si="471"/>
        <v>B</v>
      </c>
    </row>
    <row r="3761" spans="1:22" ht="29" x14ac:dyDescent="0.35">
      <c r="A3761">
        <v>3759</v>
      </c>
      <c r="B3761" s="1" t="s">
        <v>3756</v>
      </c>
      <c r="C3761" s="1" t="s">
        <v>7869</v>
      </c>
      <c r="D3761" s="13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464"/>
        <v>1.1024425000000002</v>
      </c>
      <c r="P3761" s="4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42182.108252314814</v>
      </c>
      <c r="T3761" s="9">
        <f t="shared" si="469"/>
        <v>42242.108252314814</v>
      </c>
      <c r="U3761" t="str">
        <f t="shared" si="470"/>
        <v>Jun</v>
      </c>
      <c r="V3761" t="str">
        <f t="shared" si="471"/>
        <v>B</v>
      </c>
    </row>
    <row r="3762" spans="1:22" ht="43.5" x14ac:dyDescent="0.35">
      <c r="A3762">
        <v>3760</v>
      </c>
      <c r="B3762" s="1" t="s">
        <v>3757</v>
      </c>
      <c r="C3762" s="1" t="s">
        <v>7870</v>
      </c>
      <c r="D3762" s="13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464"/>
        <v>1.010154</v>
      </c>
      <c r="P3762" s="4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41739.525300925925</v>
      </c>
      <c r="T3762" s="9">
        <f t="shared" si="469"/>
        <v>41764.525300925925</v>
      </c>
      <c r="U3762" t="str">
        <f t="shared" si="470"/>
        <v>Apr</v>
      </c>
      <c r="V3762" t="str">
        <f t="shared" si="471"/>
        <v>B</v>
      </c>
    </row>
    <row r="3763" spans="1:22" ht="58" x14ac:dyDescent="0.35">
      <c r="A3763">
        <v>3761</v>
      </c>
      <c r="B3763" s="1" t="s">
        <v>3758</v>
      </c>
      <c r="C3763" s="1" t="s">
        <v>7871</v>
      </c>
      <c r="D3763" s="1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464"/>
        <v>1</v>
      </c>
      <c r="P3763" s="4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42173.466863425929</v>
      </c>
      <c r="T3763" s="9">
        <f t="shared" si="469"/>
        <v>42226.958333333328</v>
      </c>
      <c r="U3763" t="str">
        <f t="shared" si="470"/>
        <v>Jun</v>
      </c>
      <c r="V3763" t="str">
        <f t="shared" si="471"/>
        <v>B</v>
      </c>
    </row>
    <row r="3764" spans="1:22" ht="43.5" x14ac:dyDescent="0.35">
      <c r="A3764">
        <v>3762</v>
      </c>
      <c r="B3764" s="1" t="s">
        <v>3759</v>
      </c>
      <c r="C3764" s="1" t="s">
        <v>7872</v>
      </c>
      <c r="D3764" s="13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464"/>
        <v>1.0624</v>
      </c>
      <c r="P3764" s="4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42193.813530092593</v>
      </c>
      <c r="T3764" s="9">
        <f t="shared" si="469"/>
        <v>42218.813530092593</v>
      </c>
      <c r="U3764" t="str">
        <f t="shared" si="470"/>
        <v>Jul</v>
      </c>
      <c r="V3764" t="str">
        <f t="shared" si="471"/>
        <v>B</v>
      </c>
    </row>
    <row r="3765" spans="1:22" ht="29" x14ac:dyDescent="0.35">
      <c r="A3765">
        <v>3763</v>
      </c>
      <c r="B3765" s="1" t="s">
        <v>3760</v>
      </c>
      <c r="C3765" s="1" t="s">
        <v>7873</v>
      </c>
      <c r="D3765" s="13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464"/>
        <v>1</v>
      </c>
      <c r="P3765" s="4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42065.750300925924</v>
      </c>
      <c r="T3765" s="9">
        <f t="shared" si="469"/>
        <v>42095.708634259259</v>
      </c>
      <c r="U3765" t="str">
        <f t="shared" si="470"/>
        <v>Mar</v>
      </c>
      <c r="V3765" t="str">
        <f t="shared" si="471"/>
        <v>B</v>
      </c>
    </row>
    <row r="3766" spans="1:22" ht="43.5" x14ac:dyDescent="0.35">
      <c r="A3766">
        <v>3764</v>
      </c>
      <c r="B3766" s="1" t="s">
        <v>3761</v>
      </c>
      <c r="C3766" s="1" t="s">
        <v>7874</v>
      </c>
      <c r="D3766" s="13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464"/>
        <v>1</v>
      </c>
      <c r="P3766" s="4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42499.842962962968</v>
      </c>
      <c r="T3766" s="9">
        <f t="shared" si="469"/>
        <v>42519.024999999994</v>
      </c>
      <c r="U3766" t="str">
        <f t="shared" si="470"/>
        <v>May</v>
      </c>
      <c r="V3766" t="str">
        <f t="shared" si="471"/>
        <v>B</v>
      </c>
    </row>
    <row r="3767" spans="1:22" ht="43.5" x14ac:dyDescent="0.35">
      <c r="A3767">
        <v>3765</v>
      </c>
      <c r="B3767" s="1" t="s">
        <v>3762</v>
      </c>
      <c r="C3767" s="1" t="s">
        <v>7875</v>
      </c>
      <c r="D3767" s="13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464"/>
        <v>1.1345714285714286</v>
      </c>
      <c r="P3767" s="4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41820.776412037041</v>
      </c>
      <c r="T3767" s="9">
        <f t="shared" si="469"/>
        <v>41850.776412037041</v>
      </c>
      <c r="U3767" t="str">
        <f t="shared" si="470"/>
        <v>Jun</v>
      </c>
      <c r="V3767" t="str">
        <f t="shared" si="471"/>
        <v>B</v>
      </c>
    </row>
    <row r="3768" spans="1:22" ht="43.5" x14ac:dyDescent="0.35">
      <c r="A3768">
        <v>3766</v>
      </c>
      <c r="B3768" s="1" t="s">
        <v>3763</v>
      </c>
      <c r="C3768" s="1" t="s">
        <v>7876</v>
      </c>
      <c r="D3768" s="13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464"/>
        <v>1.0265010000000001</v>
      </c>
      <c r="P3768" s="4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41788.167187500003</v>
      </c>
      <c r="T3768" s="9">
        <f t="shared" si="469"/>
        <v>41823.167187500003</v>
      </c>
      <c r="U3768" t="str">
        <f t="shared" si="470"/>
        <v>May</v>
      </c>
      <c r="V3768" t="str">
        <f t="shared" si="471"/>
        <v>B</v>
      </c>
    </row>
    <row r="3769" spans="1:22" ht="43.5" x14ac:dyDescent="0.35">
      <c r="A3769">
        <v>3767</v>
      </c>
      <c r="B3769" s="1" t="s">
        <v>3764</v>
      </c>
      <c r="C3769" s="1" t="s">
        <v>7877</v>
      </c>
      <c r="D3769" s="13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464"/>
        <v>1.1675</v>
      </c>
      <c r="P3769" s="4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9">
        <f t="shared" si="468"/>
        <v>42050.019641203704</v>
      </c>
      <c r="T3769" s="9">
        <f t="shared" si="469"/>
        <v>42064.207638888889</v>
      </c>
      <c r="U3769" t="str">
        <f t="shared" si="470"/>
        <v>Feb</v>
      </c>
      <c r="V3769" t="str">
        <f t="shared" si="471"/>
        <v>B</v>
      </c>
    </row>
    <row r="3770" spans="1:22" ht="43.5" x14ac:dyDescent="0.35">
      <c r="A3770">
        <v>3768</v>
      </c>
      <c r="B3770" s="1" t="s">
        <v>3765</v>
      </c>
      <c r="C3770" s="1" t="s">
        <v>7878</v>
      </c>
      <c r="D3770" s="13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464"/>
        <v>1.0765274999999999</v>
      </c>
      <c r="P3770" s="4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41772.727893518517</v>
      </c>
      <c r="T3770" s="9">
        <f t="shared" si="469"/>
        <v>41802.727893518517</v>
      </c>
      <c r="U3770" t="str">
        <f t="shared" si="470"/>
        <v>May</v>
      </c>
      <c r="V3770" t="str">
        <f t="shared" si="471"/>
        <v>B</v>
      </c>
    </row>
    <row r="3771" spans="1:22" ht="43.5" x14ac:dyDescent="0.35">
      <c r="A3771">
        <v>3769</v>
      </c>
      <c r="B3771" s="1" t="s">
        <v>3766</v>
      </c>
      <c r="C3771" s="1" t="s">
        <v>7879</v>
      </c>
      <c r="D3771" s="13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464"/>
        <v>1</v>
      </c>
      <c r="P3771" s="4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42445.598136574074</v>
      </c>
      <c r="T3771" s="9">
        <f t="shared" si="469"/>
        <v>42475.598136574074</v>
      </c>
      <c r="U3771" t="str">
        <f t="shared" si="470"/>
        <v>Mar</v>
      </c>
      <c r="V3771" t="str">
        <f t="shared" si="471"/>
        <v>B</v>
      </c>
    </row>
    <row r="3772" spans="1:22" ht="43.5" x14ac:dyDescent="0.35">
      <c r="A3772">
        <v>3770</v>
      </c>
      <c r="B3772" s="1" t="s">
        <v>3767</v>
      </c>
      <c r="C3772" s="1" t="s">
        <v>7880</v>
      </c>
      <c r="D3772" s="13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464"/>
        <v>1</v>
      </c>
      <c r="P3772" s="4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42138.930671296301</v>
      </c>
      <c r="T3772" s="9">
        <f t="shared" si="469"/>
        <v>42168.930671296301</v>
      </c>
      <c r="U3772" t="str">
        <f t="shared" si="470"/>
        <v>May</v>
      </c>
      <c r="V3772" t="str">
        <f t="shared" si="471"/>
        <v>B</v>
      </c>
    </row>
    <row r="3773" spans="1:22" ht="29" x14ac:dyDescent="0.35">
      <c r="A3773">
        <v>3771</v>
      </c>
      <c r="B3773" s="1" t="s">
        <v>3768</v>
      </c>
      <c r="C3773" s="1" t="s">
        <v>7881</v>
      </c>
      <c r="D3773" s="1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464"/>
        <v>1.46</v>
      </c>
      <c r="P3773" s="4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42493.857083333336</v>
      </c>
      <c r="T3773" s="9">
        <f t="shared" si="469"/>
        <v>42508</v>
      </c>
      <c r="U3773" t="str">
        <f t="shared" si="470"/>
        <v>May</v>
      </c>
      <c r="V3773" t="str">
        <f t="shared" si="471"/>
        <v>B</v>
      </c>
    </row>
    <row r="3774" spans="1:22" ht="43.5" x14ac:dyDescent="0.35">
      <c r="A3774">
        <v>3772</v>
      </c>
      <c r="B3774" s="1" t="s">
        <v>3769</v>
      </c>
      <c r="C3774" s="1" t="s">
        <v>7882</v>
      </c>
      <c r="D3774" s="13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464"/>
        <v>1.1020000000000001</v>
      </c>
      <c r="P3774" s="4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42682.616967592592</v>
      </c>
      <c r="T3774" s="9">
        <f t="shared" si="469"/>
        <v>42703.25</v>
      </c>
      <c r="U3774" t="str">
        <f t="shared" si="470"/>
        <v>Nov</v>
      </c>
      <c r="V3774" t="str">
        <f t="shared" si="471"/>
        <v>B</v>
      </c>
    </row>
    <row r="3775" spans="1:22" ht="29" x14ac:dyDescent="0.35">
      <c r="A3775">
        <v>3773</v>
      </c>
      <c r="B3775" s="1" t="s">
        <v>3770</v>
      </c>
      <c r="C3775" s="1" t="s">
        <v>7883</v>
      </c>
      <c r="D3775" s="13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464"/>
        <v>1.0820000000000001</v>
      </c>
      <c r="P3775" s="4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42656.005173611105</v>
      </c>
      <c r="T3775" s="9">
        <f t="shared" si="469"/>
        <v>42689.088888888888</v>
      </c>
      <c r="U3775" t="str">
        <f t="shared" si="470"/>
        <v>Oct</v>
      </c>
      <c r="V3775" t="str">
        <f t="shared" si="471"/>
        <v>B</v>
      </c>
    </row>
    <row r="3776" spans="1:22" ht="58" x14ac:dyDescent="0.35">
      <c r="A3776">
        <v>3774</v>
      </c>
      <c r="B3776" s="1" t="s">
        <v>3771</v>
      </c>
      <c r="C3776" s="1" t="s">
        <v>7884</v>
      </c>
      <c r="D3776" s="13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464"/>
        <v>1</v>
      </c>
      <c r="P3776" s="4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42087.792303240742</v>
      </c>
      <c r="T3776" s="9">
        <f t="shared" si="469"/>
        <v>42103.792303240742</v>
      </c>
      <c r="U3776" t="str">
        <f t="shared" si="470"/>
        <v>Mar</v>
      </c>
      <c r="V3776" t="str">
        <f t="shared" si="471"/>
        <v>B</v>
      </c>
    </row>
    <row r="3777" spans="1:22" ht="43.5" x14ac:dyDescent="0.35">
      <c r="A3777">
        <v>3775</v>
      </c>
      <c r="B3777" s="1" t="s">
        <v>3772</v>
      </c>
      <c r="C3777" s="1" t="s">
        <v>7885</v>
      </c>
      <c r="D3777" s="13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464"/>
        <v>1.0024999999999999</v>
      </c>
      <c r="P3777" s="4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42075.942627314813</v>
      </c>
      <c r="T3777" s="9">
        <f t="shared" si="469"/>
        <v>42103.166666666672</v>
      </c>
      <c r="U3777" t="str">
        <f t="shared" si="470"/>
        <v>Mar</v>
      </c>
      <c r="V3777" t="str">
        <f t="shared" si="471"/>
        <v>B</v>
      </c>
    </row>
    <row r="3778" spans="1:22" ht="58" x14ac:dyDescent="0.35">
      <c r="A3778">
        <v>3776</v>
      </c>
      <c r="B3778" s="1" t="s">
        <v>3773</v>
      </c>
      <c r="C3778" s="1" t="s">
        <v>7886</v>
      </c>
      <c r="D3778" s="13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464"/>
        <v>1.0671250000000001</v>
      </c>
      <c r="P3778" s="4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41814.367800925924</v>
      </c>
      <c r="T3778" s="9">
        <f t="shared" si="469"/>
        <v>41852.041666666664</v>
      </c>
      <c r="U3778" t="str">
        <f t="shared" si="470"/>
        <v>Jun</v>
      </c>
      <c r="V3778" t="str">
        <f t="shared" si="471"/>
        <v>B</v>
      </c>
    </row>
    <row r="3779" spans="1:22" ht="43.5" x14ac:dyDescent="0.35">
      <c r="A3779">
        <v>3777</v>
      </c>
      <c r="B3779" s="1" t="s">
        <v>3774</v>
      </c>
      <c r="C3779" s="1" t="s">
        <v>7887</v>
      </c>
      <c r="D3779" s="13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472">E3779/D3779</f>
        <v>1.4319999999999999</v>
      </c>
      <c r="P3779" s="4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9">
        <f t="shared" ref="S3779:S3842" si="476">(((J3779/60)/60)/24)+DATE(1970,1,1)</f>
        <v>41887.111354166671</v>
      </c>
      <c r="T3779" s="9">
        <f t="shared" ref="T3779:T3842" si="477">(((I3779/60)/60)/24)+DATE(1970,1,1)</f>
        <v>41909.166666666664</v>
      </c>
      <c r="U3779" t="str">
        <f t="shared" ref="U3779:U3842" si="478">(TEXT(S3779,"mmm"))</f>
        <v>Sep</v>
      </c>
      <c r="V3779" t="str">
        <f t="shared" ref="V3779:V3842" si="479">IF(O3779&lt;1,"A",IF(O3779&lt;2,"B","C"))</f>
        <v>B</v>
      </c>
    </row>
    <row r="3780" spans="1:22" ht="29" x14ac:dyDescent="0.35">
      <c r="A3780">
        <v>3778</v>
      </c>
      <c r="B3780" s="1" t="s">
        <v>3775</v>
      </c>
      <c r="C3780" s="1" t="s">
        <v>7888</v>
      </c>
      <c r="D3780" s="13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472"/>
        <v>1.0504166666666668</v>
      </c>
      <c r="P3780" s="4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41989.819212962961</v>
      </c>
      <c r="T3780" s="9">
        <f t="shared" si="477"/>
        <v>42049.819212962961</v>
      </c>
      <c r="U3780" t="str">
        <f t="shared" si="478"/>
        <v>Dec</v>
      </c>
      <c r="V3780" t="str">
        <f t="shared" si="479"/>
        <v>B</v>
      </c>
    </row>
    <row r="3781" spans="1:22" ht="29" x14ac:dyDescent="0.35">
      <c r="A3781">
        <v>3779</v>
      </c>
      <c r="B3781" s="1" t="s">
        <v>3776</v>
      </c>
      <c r="C3781" s="1" t="s">
        <v>7889</v>
      </c>
      <c r="D3781" s="13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472"/>
        <v>1.0398000000000001</v>
      </c>
      <c r="P3781" s="4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42425.735416666663</v>
      </c>
      <c r="T3781" s="9">
        <f t="shared" si="477"/>
        <v>42455.693750000006</v>
      </c>
      <c r="U3781" t="str">
        <f t="shared" si="478"/>
        <v>Feb</v>
      </c>
      <c r="V3781" t="str">
        <f t="shared" si="479"/>
        <v>B</v>
      </c>
    </row>
    <row r="3782" spans="1:22" ht="43.5" x14ac:dyDescent="0.35">
      <c r="A3782">
        <v>3780</v>
      </c>
      <c r="B3782" s="1" t="s">
        <v>3777</v>
      </c>
      <c r="C3782" s="1" t="s">
        <v>7890</v>
      </c>
      <c r="D3782" s="13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472"/>
        <v>1.2</v>
      </c>
      <c r="P3782" s="4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42166.219733796301</v>
      </c>
      <c r="T3782" s="9">
        <f t="shared" si="477"/>
        <v>42198.837499999994</v>
      </c>
      <c r="U3782" t="str">
        <f t="shared" si="478"/>
        <v>Jun</v>
      </c>
      <c r="V3782" t="str">
        <f t="shared" si="479"/>
        <v>B</v>
      </c>
    </row>
    <row r="3783" spans="1:22" ht="58" x14ac:dyDescent="0.35">
      <c r="A3783">
        <v>3781</v>
      </c>
      <c r="B3783" s="1" t="s">
        <v>3778</v>
      </c>
      <c r="C3783" s="1" t="s">
        <v>7891</v>
      </c>
      <c r="D3783" s="1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472"/>
        <v>1.0966666666666667</v>
      </c>
      <c r="P3783" s="4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41865.882928240739</v>
      </c>
      <c r="T3783" s="9">
        <f t="shared" si="477"/>
        <v>41890.882928240739</v>
      </c>
      <c r="U3783" t="str">
        <f t="shared" si="478"/>
        <v>Aug</v>
      </c>
      <c r="V3783" t="str">
        <f t="shared" si="479"/>
        <v>B</v>
      </c>
    </row>
    <row r="3784" spans="1:22" ht="43.5" x14ac:dyDescent="0.35">
      <c r="A3784">
        <v>3782</v>
      </c>
      <c r="B3784" s="1" t="s">
        <v>3779</v>
      </c>
      <c r="C3784" s="1" t="s">
        <v>7892</v>
      </c>
      <c r="D3784" s="13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472"/>
        <v>1.0175000000000001</v>
      </c>
      <c r="P3784" s="4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42546.862233796302</v>
      </c>
      <c r="T3784" s="9">
        <f t="shared" si="477"/>
        <v>42575.958333333328</v>
      </c>
      <c r="U3784" t="str">
        <f t="shared" si="478"/>
        <v>Jun</v>
      </c>
      <c r="V3784" t="str">
        <f t="shared" si="479"/>
        <v>B</v>
      </c>
    </row>
    <row r="3785" spans="1:22" ht="43.5" x14ac:dyDescent="0.35">
      <c r="A3785">
        <v>3783</v>
      </c>
      <c r="B3785" s="1" t="s">
        <v>3780</v>
      </c>
      <c r="C3785" s="1" t="s">
        <v>7893</v>
      </c>
      <c r="D3785" s="13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472"/>
        <v>1.2891666666666666</v>
      </c>
      <c r="P3785" s="4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9">
        <f t="shared" si="476"/>
        <v>42420.140277777777</v>
      </c>
      <c r="T3785" s="9">
        <f t="shared" si="477"/>
        <v>42444.666666666672</v>
      </c>
      <c r="U3785" t="str">
        <f t="shared" si="478"/>
        <v>Feb</v>
      </c>
      <c r="V3785" t="str">
        <f t="shared" si="479"/>
        <v>B</v>
      </c>
    </row>
    <row r="3786" spans="1:22" ht="43.5" x14ac:dyDescent="0.35">
      <c r="A3786">
        <v>3784</v>
      </c>
      <c r="B3786" s="1" t="s">
        <v>3781</v>
      </c>
      <c r="C3786" s="1" t="s">
        <v>7894</v>
      </c>
      <c r="D3786" s="13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472"/>
        <v>1.1499999999999999</v>
      </c>
      <c r="P3786" s="4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42531.980694444443</v>
      </c>
      <c r="T3786" s="9">
        <f t="shared" si="477"/>
        <v>42561.980694444443</v>
      </c>
      <c r="U3786" t="str">
        <f t="shared" si="478"/>
        <v>Jun</v>
      </c>
      <c r="V3786" t="str">
        <f t="shared" si="479"/>
        <v>B</v>
      </c>
    </row>
    <row r="3787" spans="1:22" ht="43.5" x14ac:dyDescent="0.35">
      <c r="A3787">
        <v>3785</v>
      </c>
      <c r="B3787" s="1" t="s">
        <v>3782</v>
      </c>
      <c r="C3787" s="1" t="s">
        <v>7895</v>
      </c>
      <c r="D3787" s="13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472"/>
        <v>1.5075000000000001</v>
      </c>
      <c r="P3787" s="4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42548.63853009259</v>
      </c>
      <c r="T3787" s="9">
        <f t="shared" si="477"/>
        <v>42584.418749999997</v>
      </c>
      <c r="U3787" t="str">
        <f t="shared" si="478"/>
        <v>Jun</v>
      </c>
      <c r="V3787" t="str">
        <f t="shared" si="479"/>
        <v>B</v>
      </c>
    </row>
    <row r="3788" spans="1:22" ht="43.5" x14ac:dyDescent="0.35">
      <c r="A3788">
        <v>3786</v>
      </c>
      <c r="B3788" s="1" t="s">
        <v>3783</v>
      </c>
      <c r="C3788" s="1" t="s">
        <v>7896</v>
      </c>
      <c r="D3788" s="13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472"/>
        <v>1.1096666666666666</v>
      </c>
      <c r="P3788" s="4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42487.037905092591</v>
      </c>
      <c r="T3788" s="9">
        <f t="shared" si="477"/>
        <v>42517.037905092591</v>
      </c>
      <c r="U3788" t="str">
        <f t="shared" si="478"/>
        <v>Apr</v>
      </c>
      <c r="V3788" t="str">
        <f t="shared" si="479"/>
        <v>B</v>
      </c>
    </row>
    <row r="3789" spans="1:22" ht="43.5" x14ac:dyDescent="0.35">
      <c r="A3789">
        <v>3787</v>
      </c>
      <c r="B3789" s="1" t="s">
        <v>3784</v>
      </c>
      <c r="C3789" s="1" t="s">
        <v>7897</v>
      </c>
      <c r="D3789" s="13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472"/>
        <v>1.0028571428571429</v>
      </c>
      <c r="P3789" s="4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42167.534791666665</v>
      </c>
      <c r="T3789" s="9">
        <f t="shared" si="477"/>
        <v>42196.165972222225</v>
      </c>
      <c r="U3789" t="str">
        <f t="shared" si="478"/>
        <v>Jun</v>
      </c>
      <c r="V3789" t="str">
        <f t="shared" si="479"/>
        <v>B</v>
      </c>
    </row>
    <row r="3790" spans="1:22" ht="72.5" x14ac:dyDescent="0.35">
      <c r="A3790">
        <v>3788</v>
      </c>
      <c r="B3790" s="1" t="s">
        <v>3785</v>
      </c>
      <c r="C3790" s="1" t="s">
        <v>7898</v>
      </c>
      <c r="D3790" s="13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472"/>
        <v>6.6666666666666671E-3</v>
      </c>
      <c r="P3790" s="4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42333.695821759262</v>
      </c>
      <c r="T3790" s="9">
        <f t="shared" si="477"/>
        <v>42361.679166666669</v>
      </c>
      <c r="U3790" t="str">
        <f t="shared" si="478"/>
        <v>Nov</v>
      </c>
      <c r="V3790" t="str">
        <f t="shared" si="479"/>
        <v>A</v>
      </c>
    </row>
    <row r="3791" spans="1:22" ht="43.5" x14ac:dyDescent="0.35">
      <c r="A3791">
        <v>3789</v>
      </c>
      <c r="B3791" s="1" t="s">
        <v>3786</v>
      </c>
      <c r="C3791" s="1" t="s">
        <v>7899</v>
      </c>
      <c r="D3791" s="13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472"/>
        <v>3.267605633802817E-2</v>
      </c>
      <c r="P3791" s="4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42138.798819444448</v>
      </c>
      <c r="T3791" s="9">
        <f t="shared" si="477"/>
        <v>42170.798819444448</v>
      </c>
      <c r="U3791" t="str">
        <f t="shared" si="478"/>
        <v>May</v>
      </c>
      <c r="V3791" t="str">
        <f t="shared" si="479"/>
        <v>A</v>
      </c>
    </row>
    <row r="3792" spans="1:22" ht="43.5" x14ac:dyDescent="0.35">
      <c r="A3792">
        <v>3790</v>
      </c>
      <c r="B3792" s="1" t="s">
        <v>3787</v>
      </c>
      <c r="C3792" s="1" t="s">
        <v>7900</v>
      </c>
      <c r="D3792" s="13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472"/>
        <v>0</v>
      </c>
      <c r="P3792" s="4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9">
        <f t="shared" si="476"/>
        <v>42666.666932870372</v>
      </c>
      <c r="T3792" s="9">
        <f t="shared" si="477"/>
        <v>42696.708599537036</v>
      </c>
      <c r="U3792" t="str">
        <f t="shared" si="478"/>
        <v>Oct</v>
      </c>
      <c r="V3792" t="str">
        <f t="shared" si="479"/>
        <v>A</v>
      </c>
    </row>
    <row r="3793" spans="1:22" ht="29" x14ac:dyDescent="0.35">
      <c r="A3793">
        <v>3791</v>
      </c>
      <c r="B3793" s="1" t="s">
        <v>3788</v>
      </c>
      <c r="C3793" s="1" t="s">
        <v>7901</v>
      </c>
      <c r="D3793" s="1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472"/>
        <v>0</v>
      </c>
      <c r="P3793" s="4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9">
        <f t="shared" si="476"/>
        <v>41766.692037037035</v>
      </c>
      <c r="T3793" s="9">
        <f t="shared" si="477"/>
        <v>41826.692037037035</v>
      </c>
      <c r="U3793" t="str">
        <f t="shared" si="478"/>
        <v>May</v>
      </c>
      <c r="V3793" t="str">
        <f t="shared" si="479"/>
        <v>A</v>
      </c>
    </row>
    <row r="3794" spans="1:22" ht="29" x14ac:dyDescent="0.35">
      <c r="A3794">
        <v>3792</v>
      </c>
      <c r="B3794" s="1" t="s">
        <v>3789</v>
      </c>
      <c r="C3794" s="1" t="s">
        <v>7902</v>
      </c>
      <c r="D3794" s="13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472"/>
        <v>2.8E-3</v>
      </c>
      <c r="P3794" s="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42170.447013888886</v>
      </c>
      <c r="T3794" s="9">
        <f t="shared" si="477"/>
        <v>42200.447013888886</v>
      </c>
      <c r="U3794" t="str">
        <f t="shared" si="478"/>
        <v>Jun</v>
      </c>
      <c r="V3794" t="str">
        <f t="shared" si="479"/>
        <v>A</v>
      </c>
    </row>
    <row r="3795" spans="1:22" ht="43.5" x14ac:dyDescent="0.35">
      <c r="A3795">
        <v>3793</v>
      </c>
      <c r="B3795" s="1" t="s">
        <v>3790</v>
      </c>
      <c r="C3795" s="1" t="s">
        <v>7903</v>
      </c>
      <c r="D3795" s="13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472"/>
        <v>0.59657142857142853</v>
      </c>
      <c r="P3795" s="4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41968.938993055555</v>
      </c>
      <c r="T3795" s="9">
        <f t="shared" si="477"/>
        <v>41989.938993055555</v>
      </c>
      <c r="U3795" t="str">
        <f t="shared" si="478"/>
        <v>Nov</v>
      </c>
      <c r="V3795" t="str">
        <f t="shared" si="479"/>
        <v>A</v>
      </c>
    </row>
    <row r="3796" spans="1:22" ht="58" x14ac:dyDescent="0.35">
      <c r="A3796">
        <v>3794</v>
      </c>
      <c r="B3796" s="1" t="s">
        <v>3791</v>
      </c>
      <c r="C3796" s="1" t="s">
        <v>7904</v>
      </c>
      <c r="D3796" s="13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472"/>
        <v>0.01</v>
      </c>
      <c r="P3796" s="4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42132.58048611111</v>
      </c>
      <c r="T3796" s="9">
        <f t="shared" si="477"/>
        <v>42162.58048611111</v>
      </c>
      <c r="U3796" t="str">
        <f t="shared" si="478"/>
        <v>May</v>
      </c>
      <c r="V3796" t="str">
        <f t="shared" si="479"/>
        <v>A</v>
      </c>
    </row>
    <row r="3797" spans="1:22" ht="43.5" x14ac:dyDescent="0.35">
      <c r="A3797">
        <v>3795</v>
      </c>
      <c r="B3797" s="1" t="s">
        <v>3792</v>
      </c>
      <c r="C3797" s="1" t="s">
        <v>7905</v>
      </c>
      <c r="D3797" s="13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472"/>
        <v>1.6666666666666666E-2</v>
      </c>
      <c r="P3797" s="4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42201.436226851853</v>
      </c>
      <c r="T3797" s="9">
        <f t="shared" si="477"/>
        <v>42244.9375</v>
      </c>
      <c r="U3797" t="str">
        <f t="shared" si="478"/>
        <v>Jul</v>
      </c>
      <c r="V3797" t="str">
        <f t="shared" si="479"/>
        <v>A</v>
      </c>
    </row>
    <row r="3798" spans="1:22" ht="43.5" x14ac:dyDescent="0.35">
      <c r="A3798">
        <v>3796</v>
      </c>
      <c r="B3798" s="1" t="s">
        <v>3793</v>
      </c>
      <c r="C3798" s="1" t="s">
        <v>7906</v>
      </c>
      <c r="D3798" s="13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472"/>
        <v>4.4444444444444447E-5</v>
      </c>
      <c r="P3798" s="4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42689.029583333337</v>
      </c>
      <c r="T3798" s="9">
        <f t="shared" si="477"/>
        <v>42749.029583333337</v>
      </c>
      <c r="U3798" t="str">
        <f t="shared" si="478"/>
        <v>Nov</v>
      </c>
      <c r="V3798" t="str">
        <f t="shared" si="479"/>
        <v>A</v>
      </c>
    </row>
    <row r="3799" spans="1:22" ht="58" x14ac:dyDescent="0.35">
      <c r="A3799">
        <v>3797</v>
      </c>
      <c r="B3799" s="1" t="s">
        <v>3794</v>
      </c>
      <c r="C3799" s="1" t="s">
        <v>7907</v>
      </c>
      <c r="D3799" s="13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472"/>
        <v>0.89666666666666661</v>
      </c>
      <c r="P3799" s="4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42084.881539351853</v>
      </c>
      <c r="T3799" s="9">
        <f t="shared" si="477"/>
        <v>42114.881539351853</v>
      </c>
      <c r="U3799" t="str">
        <f t="shared" si="478"/>
        <v>Mar</v>
      </c>
      <c r="V3799" t="str">
        <f t="shared" si="479"/>
        <v>A</v>
      </c>
    </row>
    <row r="3800" spans="1:22" ht="43.5" x14ac:dyDescent="0.35">
      <c r="A3800">
        <v>3798</v>
      </c>
      <c r="B3800" s="1" t="s">
        <v>3795</v>
      </c>
      <c r="C3800" s="1" t="s">
        <v>7908</v>
      </c>
      <c r="D3800" s="13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472"/>
        <v>1.4642857142857143E-2</v>
      </c>
      <c r="P3800" s="4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41831.722777777781</v>
      </c>
      <c r="T3800" s="9">
        <f t="shared" si="477"/>
        <v>41861.722777777781</v>
      </c>
      <c r="U3800" t="str">
        <f t="shared" si="478"/>
        <v>Jul</v>
      </c>
      <c r="V3800" t="str">
        <f t="shared" si="479"/>
        <v>A</v>
      </c>
    </row>
    <row r="3801" spans="1:22" ht="43.5" x14ac:dyDescent="0.35">
      <c r="A3801">
        <v>3799</v>
      </c>
      <c r="B3801" s="1" t="s">
        <v>3796</v>
      </c>
      <c r="C3801" s="1" t="s">
        <v>7909</v>
      </c>
      <c r="D3801" s="13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472"/>
        <v>4.02E-2</v>
      </c>
      <c r="P3801" s="4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42410.93105324074</v>
      </c>
      <c r="T3801" s="9">
        <f t="shared" si="477"/>
        <v>42440.93105324074</v>
      </c>
      <c r="U3801" t="str">
        <f t="shared" si="478"/>
        <v>Feb</v>
      </c>
      <c r="V3801" t="str">
        <f t="shared" si="479"/>
        <v>A</v>
      </c>
    </row>
    <row r="3802" spans="1:22" ht="43.5" x14ac:dyDescent="0.35">
      <c r="A3802">
        <v>3800</v>
      </c>
      <c r="B3802" s="1" t="s">
        <v>3797</v>
      </c>
      <c r="C3802" s="1" t="s">
        <v>7910</v>
      </c>
      <c r="D3802" s="13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472"/>
        <v>4.0045454545454544E-2</v>
      </c>
      <c r="P3802" s="4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41982.737071759257</v>
      </c>
      <c r="T3802" s="9">
        <f t="shared" si="477"/>
        <v>42015.207638888889</v>
      </c>
      <c r="U3802" t="str">
        <f t="shared" si="478"/>
        <v>Dec</v>
      </c>
      <c r="V3802" t="str">
        <f t="shared" si="479"/>
        <v>A</v>
      </c>
    </row>
    <row r="3803" spans="1:22" ht="43.5" x14ac:dyDescent="0.35">
      <c r="A3803">
        <v>3801</v>
      </c>
      <c r="B3803" s="1" t="s">
        <v>3798</v>
      </c>
      <c r="C3803" s="1" t="s">
        <v>7911</v>
      </c>
      <c r="D3803" s="1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472"/>
        <v>8.5199999999999998E-2</v>
      </c>
      <c r="P3803" s="4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41975.676111111112</v>
      </c>
      <c r="T3803" s="9">
        <f t="shared" si="477"/>
        <v>42006.676111111112</v>
      </c>
      <c r="U3803" t="str">
        <f t="shared" si="478"/>
        <v>Dec</v>
      </c>
      <c r="V3803" t="str">
        <f t="shared" si="479"/>
        <v>A</v>
      </c>
    </row>
    <row r="3804" spans="1:22" ht="43.5" x14ac:dyDescent="0.35">
      <c r="A3804">
        <v>3802</v>
      </c>
      <c r="B3804" s="1" t="s">
        <v>3799</v>
      </c>
      <c r="C3804" s="1" t="s">
        <v>7912</v>
      </c>
      <c r="D3804" s="13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472"/>
        <v>0</v>
      </c>
      <c r="P3804" s="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9">
        <f t="shared" si="476"/>
        <v>42269.126226851848</v>
      </c>
      <c r="T3804" s="9">
        <f t="shared" si="477"/>
        <v>42299.126226851848</v>
      </c>
      <c r="U3804" t="str">
        <f t="shared" si="478"/>
        <v>Sep</v>
      </c>
      <c r="V3804" t="str">
        <f t="shared" si="479"/>
        <v>A</v>
      </c>
    </row>
    <row r="3805" spans="1:22" ht="29" x14ac:dyDescent="0.35">
      <c r="A3805">
        <v>3803</v>
      </c>
      <c r="B3805" s="1" t="s">
        <v>3800</v>
      </c>
      <c r="C3805" s="1" t="s">
        <v>7913</v>
      </c>
      <c r="D3805" s="13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472"/>
        <v>0.19650000000000001</v>
      </c>
      <c r="P3805" s="4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42403.971851851849</v>
      </c>
      <c r="T3805" s="9">
        <f t="shared" si="477"/>
        <v>42433.971851851849</v>
      </c>
      <c r="U3805" t="str">
        <f t="shared" si="478"/>
        <v>Feb</v>
      </c>
      <c r="V3805" t="str">
        <f t="shared" si="479"/>
        <v>A</v>
      </c>
    </row>
    <row r="3806" spans="1:22" ht="43.5" x14ac:dyDescent="0.35">
      <c r="A3806">
        <v>3804</v>
      </c>
      <c r="B3806" s="1" t="s">
        <v>3801</v>
      </c>
      <c r="C3806" s="1" t="s">
        <v>7914</v>
      </c>
      <c r="D3806" s="13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472"/>
        <v>0</v>
      </c>
      <c r="P3806" s="4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9">
        <f t="shared" si="476"/>
        <v>42527.00953703704</v>
      </c>
      <c r="T3806" s="9">
        <f t="shared" si="477"/>
        <v>42582.291666666672</v>
      </c>
      <c r="U3806" t="str">
        <f t="shared" si="478"/>
        <v>Jun</v>
      </c>
      <c r="V3806" t="str">
        <f t="shared" si="479"/>
        <v>A</v>
      </c>
    </row>
    <row r="3807" spans="1:22" ht="43.5" x14ac:dyDescent="0.35">
      <c r="A3807">
        <v>3805</v>
      </c>
      <c r="B3807" s="1" t="s">
        <v>3802</v>
      </c>
      <c r="C3807" s="1" t="s">
        <v>7915</v>
      </c>
      <c r="D3807" s="13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472"/>
        <v>2.0000000000000002E-5</v>
      </c>
      <c r="P3807" s="4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41849.887037037035</v>
      </c>
      <c r="T3807" s="9">
        <f t="shared" si="477"/>
        <v>41909.887037037035</v>
      </c>
      <c r="U3807" t="str">
        <f t="shared" si="478"/>
        <v>Jul</v>
      </c>
      <c r="V3807" t="str">
        <f t="shared" si="479"/>
        <v>A</v>
      </c>
    </row>
    <row r="3808" spans="1:22" ht="58" x14ac:dyDescent="0.35">
      <c r="A3808">
        <v>3806</v>
      </c>
      <c r="B3808" s="1" t="s">
        <v>3803</v>
      </c>
      <c r="C3808" s="1" t="s">
        <v>7916</v>
      </c>
      <c r="D3808" s="13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472"/>
        <v>6.6666666666666664E-4</v>
      </c>
      <c r="P3808" s="4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41799.259039351848</v>
      </c>
      <c r="T3808" s="9">
        <f t="shared" si="477"/>
        <v>41819.259039351848</v>
      </c>
      <c r="U3808" t="str">
        <f t="shared" si="478"/>
        <v>Jun</v>
      </c>
      <c r="V3808" t="str">
        <f t="shared" si="479"/>
        <v>A</v>
      </c>
    </row>
    <row r="3809" spans="1:22" ht="43.5" x14ac:dyDescent="0.35">
      <c r="A3809">
        <v>3807</v>
      </c>
      <c r="B3809" s="1" t="s">
        <v>3804</v>
      </c>
      <c r="C3809" s="1" t="s">
        <v>7917</v>
      </c>
      <c r="D3809" s="13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472"/>
        <v>0.30333333333333334</v>
      </c>
      <c r="P3809" s="4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42090.909016203703</v>
      </c>
      <c r="T3809" s="9">
        <f t="shared" si="477"/>
        <v>42097.909016203703</v>
      </c>
      <c r="U3809" t="str">
        <f t="shared" si="478"/>
        <v>Mar</v>
      </c>
      <c r="V3809" t="str">
        <f t="shared" si="479"/>
        <v>A</v>
      </c>
    </row>
    <row r="3810" spans="1:22" ht="43.5" x14ac:dyDescent="0.35">
      <c r="A3810">
        <v>3808</v>
      </c>
      <c r="B3810" s="1" t="s">
        <v>3805</v>
      </c>
      <c r="C3810" s="1" t="s">
        <v>7918</v>
      </c>
      <c r="D3810" s="13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472"/>
        <v>1</v>
      </c>
      <c r="P3810" s="4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42059.453923611116</v>
      </c>
      <c r="T3810" s="9">
        <f t="shared" si="477"/>
        <v>42119.412256944444</v>
      </c>
      <c r="U3810" t="str">
        <f t="shared" si="478"/>
        <v>Feb</v>
      </c>
      <c r="V3810" t="str">
        <f t="shared" si="479"/>
        <v>B</v>
      </c>
    </row>
    <row r="3811" spans="1:22" ht="58" x14ac:dyDescent="0.35">
      <c r="A3811">
        <v>3809</v>
      </c>
      <c r="B3811" s="1" t="s">
        <v>3806</v>
      </c>
      <c r="C3811" s="1" t="s">
        <v>7919</v>
      </c>
      <c r="D3811" s="13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472"/>
        <v>1.0125</v>
      </c>
      <c r="P3811" s="4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41800.526701388888</v>
      </c>
      <c r="T3811" s="9">
        <f t="shared" si="477"/>
        <v>41850.958333333336</v>
      </c>
      <c r="U3811" t="str">
        <f t="shared" si="478"/>
        <v>Jun</v>
      </c>
      <c r="V3811" t="str">
        <f t="shared" si="479"/>
        <v>B</v>
      </c>
    </row>
    <row r="3812" spans="1:22" ht="43.5" x14ac:dyDescent="0.35">
      <c r="A3812">
        <v>3810</v>
      </c>
      <c r="B3812" s="1" t="s">
        <v>3807</v>
      </c>
      <c r="C3812" s="1" t="s">
        <v>7920</v>
      </c>
      <c r="D3812" s="13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472"/>
        <v>1.2173333333333334</v>
      </c>
      <c r="P3812" s="4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42054.849050925928</v>
      </c>
      <c r="T3812" s="9">
        <f t="shared" si="477"/>
        <v>42084.807384259257</v>
      </c>
      <c r="U3812" t="str">
        <f t="shared" si="478"/>
        <v>Feb</v>
      </c>
      <c r="V3812" t="str">
        <f t="shared" si="479"/>
        <v>B</v>
      </c>
    </row>
    <row r="3813" spans="1:22" ht="43.5" x14ac:dyDescent="0.35">
      <c r="A3813">
        <v>3811</v>
      </c>
      <c r="B3813" s="1" t="s">
        <v>3808</v>
      </c>
      <c r="C3813" s="1" t="s">
        <v>7921</v>
      </c>
      <c r="D3813" s="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472"/>
        <v>3.3</v>
      </c>
      <c r="P3813" s="4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42487.62700231481</v>
      </c>
      <c r="T3813" s="9">
        <f t="shared" si="477"/>
        <v>42521.458333333328</v>
      </c>
      <c r="U3813" t="str">
        <f t="shared" si="478"/>
        <v>Apr</v>
      </c>
      <c r="V3813" t="str">
        <f t="shared" si="479"/>
        <v>C</v>
      </c>
    </row>
    <row r="3814" spans="1:22" ht="43.5" x14ac:dyDescent="0.35">
      <c r="A3814">
        <v>3812</v>
      </c>
      <c r="B3814" s="1" t="s">
        <v>3809</v>
      </c>
      <c r="C3814" s="1" t="s">
        <v>7922</v>
      </c>
      <c r="D3814" s="13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472"/>
        <v>1.0954999999999999</v>
      </c>
      <c r="P3814" s="4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42109.751250000001</v>
      </c>
      <c r="T3814" s="9">
        <f t="shared" si="477"/>
        <v>42156.165972222225</v>
      </c>
      <c r="U3814" t="str">
        <f t="shared" si="478"/>
        <v>Apr</v>
      </c>
      <c r="V3814" t="str">
        <f t="shared" si="479"/>
        <v>B</v>
      </c>
    </row>
    <row r="3815" spans="1:22" ht="58" x14ac:dyDescent="0.35">
      <c r="A3815">
        <v>3813</v>
      </c>
      <c r="B3815" s="1" t="s">
        <v>3810</v>
      </c>
      <c r="C3815" s="1" t="s">
        <v>7923</v>
      </c>
      <c r="D3815" s="13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472"/>
        <v>1.0095190476190474</v>
      </c>
      <c r="P3815" s="4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42497.275706018518</v>
      </c>
      <c r="T3815" s="9">
        <f t="shared" si="477"/>
        <v>42535.904861111107</v>
      </c>
      <c r="U3815" t="str">
        <f t="shared" si="478"/>
        <v>May</v>
      </c>
      <c r="V3815" t="str">
        <f t="shared" si="479"/>
        <v>B</v>
      </c>
    </row>
    <row r="3816" spans="1:22" ht="43.5" x14ac:dyDescent="0.35">
      <c r="A3816">
        <v>3814</v>
      </c>
      <c r="B3816" s="1" t="s">
        <v>3811</v>
      </c>
      <c r="C3816" s="1" t="s">
        <v>7924</v>
      </c>
      <c r="D3816" s="13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472"/>
        <v>1.4013333333333333</v>
      </c>
      <c r="P3816" s="4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42058.904074074075</v>
      </c>
      <c r="T3816" s="9">
        <f t="shared" si="477"/>
        <v>42095.165972222225</v>
      </c>
      <c r="U3816" t="str">
        <f t="shared" si="478"/>
        <v>Feb</v>
      </c>
      <c r="V3816" t="str">
        <f t="shared" si="479"/>
        <v>B</v>
      </c>
    </row>
    <row r="3817" spans="1:22" ht="29" x14ac:dyDescent="0.35">
      <c r="A3817">
        <v>3815</v>
      </c>
      <c r="B3817" s="1" t="s">
        <v>3812</v>
      </c>
      <c r="C3817" s="1" t="s">
        <v>7925</v>
      </c>
      <c r="D3817" s="13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472"/>
        <v>1.0000100000000001</v>
      </c>
      <c r="P3817" s="4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42207.259918981479</v>
      </c>
      <c r="T3817" s="9">
        <f t="shared" si="477"/>
        <v>42236.958333333328</v>
      </c>
      <c r="U3817" t="str">
        <f t="shared" si="478"/>
        <v>Jul</v>
      </c>
      <c r="V3817" t="str">
        <f t="shared" si="479"/>
        <v>B</v>
      </c>
    </row>
    <row r="3818" spans="1:22" ht="58" x14ac:dyDescent="0.35">
      <c r="A3818">
        <v>3816</v>
      </c>
      <c r="B3818" s="1" t="s">
        <v>3813</v>
      </c>
      <c r="C3818" s="1" t="s">
        <v>7926</v>
      </c>
      <c r="D3818" s="13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472"/>
        <v>1.19238</v>
      </c>
      <c r="P3818" s="4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41807.690081018518</v>
      </c>
      <c r="T3818" s="9">
        <f t="shared" si="477"/>
        <v>41837.690081018518</v>
      </c>
      <c r="U3818" t="str">
        <f t="shared" si="478"/>
        <v>Jun</v>
      </c>
      <c r="V3818" t="str">
        <f t="shared" si="479"/>
        <v>B</v>
      </c>
    </row>
    <row r="3819" spans="1:22" ht="43.5" x14ac:dyDescent="0.35">
      <c r="A3819">
        <v>3817</v>
      </c>
      <c r="B3819" s="1" t="s">
        <v>3814</v>
      </c>
      <c r="C3819" s="1" t="s">
        <v>7927</v>
      </c>
      <c r="D3819" s="13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472"/>
        <v>1.0725</v>
      </c>
      <c r="P3819" s="4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42284.69694444444</v>
      </c>
      <c r="T3819" s="9">
        <f t="shared" si="477"/>
        <v>42301.165972222225</v>
      </c>
      <c r="U3819" t="str">
        <f t="shared" si="478"/>
        <v>Oct</v>
      </c>
      <c r="V3819" t="str">
        <f t="shared" si="479"/>
        <v>B</v>
      </c>
    </row>
    <row r="3820" spans="1:22" ht="43.5" x14ac:dyDescent="0.35">
      <c r="A3820">
        <v>3818</v>
      </c>
      <c r="B3820" s="1" t="s">
        <v>3815</v>
      </c>
      <c r="C3820" s="1" t="s">
        <v>7928</v>
      </c>
      <c r="D3820" s="13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472"/>
        <v>2.2799999999999998</v>
      </c>
      <c r="P3820" s="4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42045.84238425926</v>
      </c>
      <c r="T3820" s="9">
        <f t="shared" si="477"/>
        <v>42075.800717592589</v>
      </c>
      <c r="U3820" t="str">
        <f t="shared" si="478"/>
        <v>Feb</v>
      </c>
      <c r="V3820" t="str">
        <f t="shared" si="479"/>
        <v>C</v>
      </c>
    </row>
    <row r="3821" spans="1:22" ht="43.5" x14ac:dyDescent="0.35">
      <c r="A3821">
        <v>3819</v>
      </c>
      <c r="B3821" s="1" t="s">
        <v>3816</v>
      </c>
      <c r="C3821" s="1" t="s">
        <v>7817</v>
      </c>
      <c r="D3821" s="13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472"/>
        <v>1.0640000000000001</v>
      </c>
      <c r="P3821" s="4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42184.209537037037</v>
      </c>
      <c r="T3821" s="9">
        <f t="shared" si="477"/>
        <v>42202.876388888893</v>
      </c>
      <c r="U3821" t="str">
        <f t="shared" si="478"/>
        <v>Jun</v>
      </c>
      <c r="V3821" t="str">
        <f t="shared" si="479"/>
        <v>B</v>
      </c>
    </row>
    <row r="3822" spans="1:22" ht="43.5" x14ac:dyDescent="0.35">
      <c r="A3822">
        <v>3820</v>
      </c>
      <c r="B3822" s="1" t="s">
        <v>3817</v>
      </c>
      <c r="C3822" s="1" t="s">
        <v>7929</v>
      </c>
      <c r="D3822" s="13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472"/>
        <v>1.4333333333333333</v>
      </c>
      <c r="P3822" s="4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42160.651817129634</v>
      </c>
      <c r="T3822" s="9">
        <f t="shared" si="477"/>
        <v>42190.651817129634</v>
      </c>
      <c r="U3822" t="str">
        <f t="shared" si="478"/>
        <v>Jun</v>
      </c>
      <c r="V3822" t="str">
        <f t="shared" si="479"/>
        <v>B</v>
      </c>
    </row>
    <row r="3823" spans="1:22" ht="43.5" x14ac:dyDescent="0.35">
      <c r="A3823">
        <v>3821</v>
      </c>
      <c r="B3823" s="1" t="s">
        <v>3818</v>
      </c>
      <c r="C3823" s="1" t="s">
        <v>7930</v>
      </c>
      <c r="D3823" s="1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472"/>
        <v>1.0454285714285714</v>
      </c>
      <c r="P3823" s="4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9">
        <f t="shared" si="476"/>
        <v>42341.180636574078</v>
      </c>
      <c r="T3823" s="9">
        <f t="shared" si="477"/>
        <v>42373.180636574078</v>
      </c>
      <c r="U3823" t="str">
        <f t="shared" si="478"/>
        <v>Dec</v>
      </c>
      <c r="V3823" t="str">
        <f t="shared" si="479"/>
        <v>B</v>
      </c>
    </row>
    <row r="3824" spans="1:22" ht="58" x14ac:dyDescent="0.35">
      <c r="A3824">
        <v>3822</v>
      </c>
      <c r="B3824" s="1" t="s">
        <v>3819</v>
      </c>
      <c r="C3824" s="1" t="s">
        <v>7931</v>
      </c>
      <c r="D3824" s="13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472"/>
        <v>1.1002000000000001</v>
      </c>
      <c r="P3824" s="4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42329.838159722218</v>
      </c>
      <c r="T3824" s="9">
        <f t="shared" si="477"/>
        <v>42388.957638888889</v>
      </c>
      <c r="U3824" t="str">
        <f t="shared" si="478"/>
        <v>Nov</v>
      </c>
      <c r="V3824" t="str">
        <f t="shared" si="479"/>
        <v>B</v>
      </c>
    </row>
    <row r="3825" spans="1:22" ht="43.5" x14ac:dyDescent="0.35">
      <c r="A3825">
        <v>3823</v>
      </c>
      <c r="B3825" s="1" t="s">
        <v>3820</v>
      </c>
      <c r="C3825" s="1" t="s">
        <v>7932</v>
      </c>
      <c r="D3825" s="13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472"/>
        <v>1.06</v>
      </c>
      <c r="P3825" s="4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42170.910231481481</v>
      </c>
      <c r="T3825" s="9">
        <f t="shared" si="477"/>
        <v>42205.165972222225</v>
      </c>
      <c r="U3825" t="str">
        <f t="shared" si="478"/>
        <v>Jun</v>
      </c>
      <c r="V3825" t="str">
        <f t="shared" si="479"/>
        <v>B</v>
      </c>
    </row>
    <row r="3826" spans="1:22" ht="43.5" x14ac:dyDescent="0.35">
      <c r="A3826">
        <v>3824</v>
      </c>
      <c r="B3826" s="1" t="s">
        <v>3821</v>
      </c>
      <c r="C3826" s="1" t="s">
        <v>7933</v>
      </c>
      <c r="D3826" s="13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472"/>
        <v>1.08</v>
      </c>
      <c r="P3826" s="4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42571.626192129625</v>
      </c>
      <c r="T3826" s="9">
        <f t="shared" si="477"/>
        <v>42583.570138888885</v>
      </c>
      <c r="U3826" t="str">
        <f t="shared" si="478"/>
        <v>Jul</v>
      </c>
      <c r="V3826" t="str">
        <f t="shared" si="479"/>
        <v>B</v>
      </c>
    </row>
    <row r="3827" spans="1:22" ht="43.5" x14ac:dyDescent="0.35">
      <c r="A3827">
        <v>3825</v>
      </c>
      <c r="B3827" s="1" t="s">
        <v>3822</v>
      </c>
      <c r="C3827" s="1" t="s">
        <v>7934</v>
      </c>
      <c r="D3827" s="13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472"/>
        <v>1.0542</v>
      </c>
      <c r="P3827" s="4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42151.069606481484</v>
      </c>
      <c r="T3827" s="9">
        <f t="shared" si="477"/>
        <v>42172.069606481484</v>
      </c>
      <c r="U3827" t="str">
        <f t="shared" si="478"/>
        <v>May</v>
      </c>
      <c r="V3827" t="str">
        <f t="shared" si="479"/>
        <v>B</v>
      </c>
    </row>
    <row r="3828" spans="1:22" ht="43.5" x14ac:dyDescent="0.35">
      <c r="A3828">
        <v>3826</v>
      </c>
      <c r="B3828" s="1" t="s">
        <v>3823</v>
      </c>
      <c r="C3828" s="1" t="s">
        <v>7935</v>
      </c>
      <c r="D3828" s="13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472"/>
        <v>1.1916666666666667</v>
      </c>
      <c r="P3828" s="4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42101.423541666663</v>
      </c>
      <c r="T3828" s="9">
        <f t="shared" si="477"/>
        <v>42131.423541666663</v>
      </c>
      <c r="U3828" t="str">
        <f t="shared" si="478"/>
        <v>Apr</v>
      </c>
      <c r="V3828" t="str">
        <f t="shared" si="479"/>
        <v>B</v>
      </c>
    </row>
    <row r="3829" spans="1:22" ht="58" x14ac:dyDescent="0.35">
      <c r="A3829">
        <v>3827</v>
      </c>
      <c r="B3829" s="1" t="s">
        <v>3824</v>
      </c>
      <c r="C3829" s="1" t="s">
        <v>7936</v>
      </c>
      <c r="D3829" s="13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472"/>
        <v>1.5266666666666666</v>
      </c>
      <c r="P3829" s="4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42034.928252314814</v>
      </c>
      <c r="T3829" s="9">
        <f t="shared" si="477"/>
        <v>42090</v>
      </c>
      <c r="U3829" t="str">
        <f t="shared" si="478"/>
        <v>Jan</v>
      </c>
      <c r="V3829" t="str">
        <f t="shared" si="479"/>
        <v>B</v>
      </c>
    </row>
    <row r="3830" spans="1:22" ht="43.5" x14ac:dyDescent="0.35">
      <c r="A3830">
        <v>3828</v>
      </c>
      <c r="B3830" s="1" t="s">
        <v>3825</v>
      </c>
      <c r="C3830" s="1" t="s">
        <v>7937</v>
      </c>
      <c r="D3830" s="13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472"/>
        <v>1</v>
      </c>
      <c r="P3830" s="4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41944.527627314819</v>
      </c>
      <c r="T3830" s="9">
        <f t="shared" si="477"/>
        <v>42004.569293981483</v>
      </c>
      <c r="U3830" t="str">
        <f t="shared" si="478"/>
        <v>Nov</v>
      </c>
      <c r="V3830" t="str">
        <f t="shared" si="479"/>
        <v>B</v>
      </c>
    </row>
    <row r="3831" spans="1:22" ht="43.5" x14ac:dyDescent="0.35">
      <c r="A3831">
        <v>3829</v>
      </c>
      <c r="B3831" s="1" t="s">
        <v>3826</v>
      </c>
      <c r="C3831" s="1" t="s">
        <v>7938</v>
      </c>
      <c r="D3831" s="13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472"/>
        <v>1.002</v>
      </c>
      <c r="P3831" s="4">
        <f t="shared" si="473"/>
        <v>62.625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42593.865405092598</v>
      </c>
      <c r="T3831" s="9">
        <f t="shared" si="477"/>
        <v>42613.865405092598</v>
      </c>
      <c r="U3831" t="str">
        <f t="shared" si="478"/>
        <v>Aug</v>
      </c>
      <c r="V3831" t="str">
        <f t="shared" si="479"/>
        <v>B</v>
      </c>
    </row>
    <row r="3832" spans="1:22" ht="43.5" x14ac:dyDescent="0.35">
      <c r="A3832">
        <v>3830</v>
      </c>
      <c r="B3832" s="1" t="s">
        <v>3827</v>
      </c>
      <c r="C3832" s="1" t="s">
        <v>7939</v>
      </c>
      <c r="D3832" s="13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472"/>
        <v>2.25</v>
      </c>
      <c r="P3832" s="4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42503.740868055553</v>
      </c>
      <c r="T3832" s="9">
        <f t="shared" si="477"/>
        <v>42517.740868055553</v>
      </c>
      <c r="U3832" t="str">
        <f t="shared" si="478"/>
        <v>May</v>
      </c>
      <c r="V3832" t="str">
        <f t="shared" si="479"/>
        <v>C</v>
      </c>
    </row>
    <row r="3833" spans="1:22" ht="58" x14ac:dyDescent="0.35">
      <c r="A3833">
        <v>3831</v>
      </c>
      <c r="B3833" s="1" t="s">
        <v>3828</v>
      </c>
      <c r="C3833" s="1" t="s">
        <v>7940</v>
      </c>
      <c r="D3833" s="1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472"/>
        <v>1.0602199999999999</v>
      </c>
      <c r="P3833" s="4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41927.848900462966</v>
      </c>
      <c r="T3833" s="9">
        <f t="shared" si="477"/>
        <v>41948.890567129631</v>
      </c>
      <c r="U3833" t="str">
        <f t="shared" si="478"/>
        <v>Oct</v>
      </c>
      <c r="V3833" t="str">
        <f t="shared" si="479"/>
        <v>B</v>
      </c>
    </row>
    <row r="3834" spans="1:22" ht="43.5" x14ac:dyDescent="0.35">
      <c r="A3834">
        <v>3832</v>
      </c>
      <c r="B3834" s="1" t="s">
        <v>3829</v>
      </c>
      <c r="C3834" s="1" t="s">
        <v>7941</v>
      </c>
      <c r="D3834" s="13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472"/>
        <v>1.0466666666666666</v>
      </c>
      <c r="P3834" s="4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9">
        <f t="shared" si="476"/>
        <v>42375.114988425921</v>
      </c>
      <c r="T3834" s="9">
        <f t="shared" si="477"/>
        <v>42420.114988425921</v>
      </c>
      <c r="U3834" t="str">
        <f t="shared" si="478"/>
        <v>Jan</v>
      </c>
      <c r="V3834" t="str">
        <f t="shared" si="479"/>
        <v>B</v>
      </c>
    </row>
    <row r="3835" spans="1:22" ht="58" x14ac:dyDescent="0.35">
      <c r="A3835">
        <v>3833</v>
      </c>
      <c r="B3835" s="1" t="s">
        <v>3830</v>
      </c>
      <c r="C3835" s="1" t="s">
        <v>7942</v>
      </c>
      <c r="D3835" s="13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472"/>
        <v>1.1666666666666667</v>
      </c>
      <c r="P3835" s="4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41963.872361111105</v>
      </c>
      <c r="T3835" s="9">
        <f t="shared" si="477"/>
        <v>41974.797916666663</v>
      </c>
      <c r="U3835" t="str">
        <f t="shared" si="478"/>
        <v>Nov</v>
      </c>
      <c r="V3835" t="str">
        <f t="shared" si="479"/>
        <v>B</v>
      </c>
    </row>
    <row r="3836" spans="1:22" ht="58" x14ac:dyDescent="0.35">
      <c r="A3836">
        <v>3834</v>
      </c>
      <c r="B3836" s="1" t="s">
        <v>3831</v>
      </c>
      <c r="C3836" s="1" t="s">
        <v>7943</v>
      </c>
      <c r="D3836" s="13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472"/>
        <v>1.0903333333333334</v>
      </c>
      <c r="P3836" s="4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42143.445219907408</v>
      </c>
      <c r="T3836" s="9">
        <f t="shared" si="477"/>
        <v>42173.445219907408</v>
      </c>
      <c r="U3836" t="str">
        <f t="shared" si="478"/>
        <v>May</v>
      </c>
      <c r="V3836" t="str">
        <f t="shared" si="479"/>
        <v>B</v>
      </c>
    </row>
    <row r="3837" spans="1:22" ht="43.5" x14ac:dyDescent="0.35">
      <c r="A3837">
        <v>3835</v>
      </c>
      <c r="B3837" s="1" t="s">
        <v>3832</v>
      </c>
      <c r="C3837" s="1" t="s">
        <v>7944</v>
      </c>
      <c r="D3837" s="13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472"/>
        <v>1.6</v>
      </c>
      <c r="P3837" s="4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42460.94222222222</v>
      </c>
      <c r="T3837" s="9">
        <f t="shared" si="477"/>
        <v>42481.94222222222</v>
      </c>
      <c r="U3837" t="str">
        <f t="shared" si="478"/>
        <v>Mar</v>
      </c>
      <c r="V3837" t="str">
        <f t="shared" si="479"/>
        <v>B</v>
      </c>
    </row>
    <row r="3838" spans="1:22" ht="43.5" x14ac:dyDescent="0.35">
      <c r="A3838">
        <v>3836</v>
      </c>
      <c r="B3838" s="1" t="s">
        <v>3833</v>
      </c>
      <c r="C3838" s="1" t="s">
        <v>7945</v>
      </c>
      <c r="D3838" s="13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472"/>
        <v>1.125</v>
      </c>
      <c r="P3838" s="4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42553.926527777774</v>
      </c>
      <c r="T3838" s="9">
        <f t="shared" si="477"/>
        <v>42585.172916666663</v>
      </c>
      <c r="U3838" t="str">
        <f t="shared" si="478"/>
        <v>Jul</v>
      </c>
      <c r="V3838" t="str">
        <f t="shared" si="479"/>
        <v>B</v>
      </c>
    </row>
    <row r="3839" spans="1:22" ht="29" x14ac:dyDescent="0.35">
      <c r="A3839">
        <v>3837</v>
      </c>
      <c r="B3839" s="1" t="s">
        <v>3834</v>
      </c>
      <c r="C3839" s="1" t="s">
        <v>7946</v>
      </c>
      <c r="D3839" s="13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472"/>
        <v>1.0209999999999999</v>
      </c>
      <c r="P3839" s="4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42152.765717592592</v>
      </c>
      <c r="T3839" s="9">
        <f t="shared" si="477"/>
        <v>42188.765717592592</v>
      </c>
      <c r="U3839" t="str">
        <f t="shared" si="478"/>
        <v>May</v>
      </c>
      <c r="V3839" t="str">
        <f t="shared" si="479"/>
        <v>B</v>
      </c>
    </row>
    <row r="3840" spans="1:22" ht="58" x14ac:dyDescent="0.35">
      <c r="A3840">
        <v>3838</v>
      </c>
      <c r="B3840" s="1" t="s">
        <v>3835</v>
      </c>
      <c r="C3840" s="1" t="s">
        <v>7947</v>
      </c>
      <c r="D3840" s="13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472"/>
        <v>1.00824</v>
      </c>
      <c r="P3840" s="4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42116.710752314815</v>
      </c>
      <c r="T3840" s="9">
        <f t="shared" si="477"/>
        <v>42146.710752314815</v>
      </c>
      <c r="U3840" t="str">
        <f t="shared" si="478"/>
        <v>Apr</v>
      </c>
      <c r="V3840" t="str">
        <f t="shared" si="479"/>
        <v>B</v>
      </c>
    </row>
    <row r="3841" spans="1:22" ht="43.5" x14ac:dyDescent="0.35">
      <c r="A3841">
        <v>3839</v>
      </c>
      <c r="B3841" s="1" t="s">
        <v>3836</v>
      </c>
      <c r="C3841" s="1" t="s">
        <v>7948</v>
      </c>
      <c r="D3841" s="13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472"/>
        <v>1.0125</v>
      </c>
      <c r="P3841" s="4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9">
        <f t="shared" si="476"/>
        <v>42155.142638888887</v>
      </c>
      <c r="T3841" s="9">
        <f t="shared" si="477"/>
        <v>42215.142638888887</v>
      </c>
      <c r="U3841" t="str">
        <f t="shared" si="478"/>
        <v>May</v>
      </c>
      <c r="V3841" t="str">
        <f t="shared" si="479"/>
        <v>B</v>
      </c>
    </row>
    <row r="3842" spans="1:22" ht="43.5" x14ac:dyDescent="0.35">
      <c r="A3842">
        <v>3840</v>
      </c>
      <c r="B3842" s="1" t="s">
        <v>3837</v>
      </c>
      <c r="C3842" s="1" t="s">
        <v>7949</v>
      </c>
      <c r="D3842" s="13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472"/>
        <v>65</v>
      </c>
      <c r="P3842" s="4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42432.701724537037</v>
      </c>
      <c r="T3842" s="9">
        <f t="shared" si="477"/>
        <v>42457.660057870366</v>
      </c>
      <c r="U3842" t="str">
        <f t="shared" si="478"/>
        <v>Mar</v>
      </c>
      <c r="V3842" t="str">
        <f t="shared" si="479"/>
        <v>C</v>
      </c>
    </row>
    <row r="3843" spans="1:22" ht="43.5" x14ac:dyDescent="0.35">
      <c r="A3843">
        <v>3841</v>
      </c>
      <c r="B3843" s="1" t="s">
        <v>3838</v>
      </c>
      <c r="C3843" s="1" t="s">
        <v>7950</v>
      </c>
      <c r="D3843" s="1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480">E3843/D3843</f>
        <v>8.72E-2</v>
      </c>
      <c r="P3843" s="4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9">
        <f t="shared" ref="S3843:S3906" si="484">(((J3843/60)/60)/24)+DATE(1970,1,1)</f>
        <v>41780.785729166666</v>
      </c>
      <c r="T3843" s="9">
        <f t="shared" ref="T3843:T3906" si="485">(((I3843/60)/60)/24)+DATE(1970,1,1)</f>
        <v>41840.785729166666</v>
      </c>
      <c r="U3843" t="str">
        <f t="shared" ref="U3843:U3906" si="486">(TEXT(S3843,"mmm"))</f>
        <v>May</v>
      </c>
      <c r="V3843" t="str">
        <f t="shared" ref="V3843:V3906" si="487">IF(O3843&lt;1,"A",IF(O3843&lt;2,"B","C"))</f>
        <v>A</v>
      </c>
    </row>
    <row r="3844" spans="1:22" ht="43.5" x14ac:dyDescent="0.35">
      <c r="A3844">
        <v>3842</v>
      </c>
      <c r="B3844" s="1" t="s">
        <v>3839</v>
      </c>
      <c r="C3844" s="1" t="s">
        <v>7951</v>
      </c>
      <c r="D3844" s="13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480"/>
        <v>0.21940000000000001</v>
      </c>
      <c r="P3844" s="4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41740.493657407409</v>
      </c>
      <c r="T3844" s="9">
        <f t="shared" si="485"/>
        <v>41770.493657407409</v>
      </c>
      <c r="U3844" t="str">
        <f t="shared" si="486"/>
        <v>Apr</v>
      </c>
      <c r="V3844" t="str">
        <f t="shared" si="487"/>
        <v>A</v>
      </c>
    </row>
    <row r="3845" spans="1:22" ht="43.5" x14ac:dyDescent="0.35">
      <c r="A3845">
        <v>3843</v>
      </c>
      <c r="B3845" s="1" t="s">
        <v>3840</v>
      </c>
      <c r="C3845" s="1" t="s">
        <v>7952</v>
      </c>
      <c r="D3845" s="13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480"/>
        <v>0.21299999999999999</v>
      </c>
      <c r="P3845" s="4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9">
        <f t="shared" si="484"/>
        <v>41766.072500000002</v>
      </c>
      <c r="T3845" s="9">
        <f t="shared" si="485"/>
        <v>41791.072500000002</v>
      </c>
      <c r="U3845" t="str">
        <f t="shared" si="486"/>
        <v>May</v>
      </c>
      <c r="V3845" t="str">
        <f t="shared" si="487"/>
        <v>A</v>
      </c>
    </row>
    <row r="3846" spans="1:22" ht="43.5" x14ac:dyDescent="0.35">
      <c r="A3846">
        <v>3844</v>
      </c>
      <c r="B3846" s="1" t="s">
        <v>3841</v>
      </c>
      <c r="C3846" s="1" t="s">
        <v>7953</v>
      </c>
      <c r="D3846" s="13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480"/>
        <v>0.41489795918367345</v>
      </c>
      <c r="P3846" s="4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41766.617291666669</v>
      </c>
      <c r="T3846" s="9">
        <f t="shared" si="485"/>
        <v>41793.290972222225</v>
      </c>
      <c r="U3846" t="str">
        <f t="shared" si="486"/>
        <v>May</v>
      </c>
      <c r="V3846" t="str">
        <f t="shared" si="487"/>
        <v>A</v>
      </c>
    </row>
    <row r="3847" spans="1:22" ht="58" x14ac:dyDescent="0.35">
      <c r="A3847">
        <v>3845</v>
      </c>
      <c r="B3847" s="1" t="s">
        <v>3842</v>
      </c>
      <c r="C3847" s="1" t="s">
        <v>7954</v>
      </c>
      <c r="D3847" s="13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480"/>
        <v>2.1049999999999999E-2</v>
      </c>
      <c r="P3847" s="4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42248.627013888887</v>
      </c>
      <c r="T3847" s="9">
        <f t="shared" si="485"/>
        <v>42278.627013888887</v>
      </c>
      <c r="U3847" t="str">
        <f t="shared" si="486"/>
        <v>Sep</v>
      </c>
      <c r="V3847" t="str">
        <f t="shared" si="487"/>
        <v>A</v>
      </c>
    </row>
    <row r="3848" spans="1:22" ht="43.5" x14ac:dyDescent="0.35">
      <c r="A3848">
        <v>3846</v>
      </c>
      <c r="B3848" s="1" t="s">
        <v>3843</v>
      </c>
      <c r="C3848" s="1" t="s">
        <v>7955</v>
      </c>
      <c r="D3848" s="13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480"/>
        <v>2.7E-2</v>
      </c>
      <c r="P3848" s="4">
        <f t="shared" si="481"/>
        <v>23.625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41885.221550925926</v>
      </c>
      <c r="T3848" s="9">
        <f t="shared" si="485"/>
        <v>41916.290972222225</v>
      </c>
      <c r="U3848" t="str">
        <f t="shared" si="486"/>
        <v>Sep</v>
      </c>
      <c r="V3848" t="str">
        <f t="shared" si="487"/>
        <v>A</v>
      </c>
    </row>
    <row r="3849" spans="1:22" ht="43.5" x14ac:dyDescent="0.35">
      <c r="A3849">
        <v>3847</v>
      </c>
      <c r="B3849" s="1" t="s">
        <v>3844</v>
      </c>
      <c r="C3849" s="1" t="s">
        <v>7956</v>
      </c>
      <c r="D3849" s="13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480"/>
        <v>0.16161904761904761</v>
      </c>
      <c r="P3849" s="4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42159.224432870367</v>
      </c>
      <c r="T3849" s="9">
        <f t="shared" si="485"/>
        <v>42204.224432870367</v>
      </c>
      <c r="U3849" t="str">
        <f t="shared" si="486"/>
        <v>Jun</v>
      </c>
      <c r="V3849" t="str">
        <f t="shared" si="487"/>
        <v>A</v>
      </c>
    </row>
    <row r="3850" spans="1:22" ht="43.5" x14ac:dyDescent="0.35">
      <c r="A3850">
        <v>3848</v>
      </c>
      <c r="B3850" s="1" t="s">
        <v>3845</v>
      </c>
      <c r="C3850" s="1" t="s">
        <v>7957</v>
      </c>
      <c r="D3850" s="13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480"/>
        <v>0.16376923076923078</v>
      </c>
      <c r="P3850" s="4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42265.817002314812</v>
      </c>
      <c r="T3850" s="9">
        <f t="shared" si="485"/>
        <v>42295.817002314812</v>
      </c>
      <c r="U3850" t="str">
        <f t="shared" si="486"/>
        <v>Sep</v>
      </c>
      <c r="V3850" t="str">
        <f t="shared" si="487"/>
        <v>A</v>
      </c>
    </row>
    <row r="3851" spans="1:22" ht="58" x14ac:dyDescent="0.35">
      <c r="A3851">
        <v>3849</v>
      </c>
      <c r="B3851" s="1" t="s">
        <v>3846</v>
      </c>
      <c r="C3851" s="1" t="s">
        <v>7958</v>
      </c>
      <c r="D3851" s="13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480"/>
        <v>7.0433333333333334E-2</v>
      </c>
      <c r="P3851" s="4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42136.767175925925</v>
      </c>
      <c r="T3851" s="9">
        <f t="shared" si="485"/>
        <v>42166.767175925925</v>
      </c>
      <c r="U3851" t="str">
        <f t="shared" si="486"/>
        <v>May</v>
      </c>
      <c r="V3851" t="str">
        <f t="shared" si="487"/>
        <v>A</v>
      </c>
    </row>
    <row r="3852" spans="1:22" ht="29" x14ac:dyDescent="0.35">
      <c r="A3852">
        <v>3850</v>
      </c>
      <c r="B3852" s="1" t="s">
        <v>3847</v>
      </c>
      <c r="C3852" s="1" t="s">
        <v>7959</v>
      </c>
      <c r="D3852" s="13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480"/>
        <v>3.7999999999999999E-2</v>
      </c>
      <c r="P3852" s="4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41975.124340277776</v>
      </c>
      <c r="T3852" s="9">
        <f t="shared" si="485"/>
        <v>42005.124340277776</v>
      </c>
      <c r="U3852" t="str">
        <f t="shared" si="486"/>
        <v>Dec</v>
      </c>
      <c r="V3852" t="str">
        <f t="shared" si="487"/>
        <v>A</v>
      </c>
    </row>
    <row r="3853" spans="1:22" ht="43.5" x14ac:dyDescent="0.35">
      <c r="A3853">
        <v>3851</v>
      </c>
      <c r="B3853" s="1" t="s">
        <v>3848</v>
      </c>
      <c r="C3853" s="1" t="s">
        <v>7960</v>
      </c>
      <c r="D3853" s="1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480"/>
        <v>0.34079999999999999</v>
      </c>
      <c r="P3853" s="4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42172.439571759256</v>
      </c>
      <c r="T3853" s="9">
        <f t="shared" si="485"/>
        <v>42202.439571759256</v>
      </c>
      <c r="U3853" t="str">
        <f t="shared" si="486"/>
        <v>Jun</v>
      </c>
      <c r="V3853" t="str">
        <f t="shared" si="487"/>
        <v>A</v>
      </c>
    </row>
    <row r="3854" spans="1:22" ht="43.5" x14ac:dyDescent="0.35">
      <c r="A3854">
        <v>3852</v>
      </c>
      <c r="B3854" s="1" t="s">
        <v>3849</v>
      </c>
      <c r="C3854" s="1" t="s">
        <v>7961</v>
      </c>
      <c r="D3854" s="13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480"/>
        <v>2E-3</v>
      </c>
      <c r="P3854" s="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42065.190694444449</v>
      </c>
      <c r="T3854" s="9">
        <f t="shared" si="485"/>
        <v>42090.149027777778</v>
      </c>
      <c r="U3854" t="str">
        <f t="shared" si="486"/>
        <v>Mar</v>
      </c>
      <c r="V3854" t="str">
        <f t="shared" si="487"/>
        <v>A</v>
      </c>
    </row>
    <row r="3855" spans="1:22" ht="43.5" x14ac:dyDescent="0.35">
      <c r="A3855">
        <v>3853</v>
      </c>
      <c r="B3855" s="1" t="s">
        <v>3850</v>
      </c>
      <c r="C3855" s="1" t="s">
        <v>7962</v>
      </c>
      <c r="D3855" s="13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480"/>
        <v>2.5999999999999998E-4</v>
      </c>
      <c r="P3855" s="4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41848.84002314815</v>
      </c>
      <c r="T3855" s="9">
        <f t="shared" si="485"/>
        <v>41883.84002314815</v>
      </c>
      <c r="U3855" t="str">
        <f t="shared" si="486"/>
        <v>Jul</v>
      </c>
      <c r="V3855" t="str">
        <f t="shared" si="487"/>
        <v>A</v>
      </c>
    </row>
    <row r="3856" spans="1:22" ht="29" x14ac:dyDescent="0.35">
      <c r="A3856">
        <v>3854</v>
      </c>
      <c r="B3856" s="1" t="s">
        <v>3851</v>
      </c>
      <c r="C3856" s="1" t="s">
        <v>7963</v>
      </c>
      <c r="D3856" s="13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480"/>
        <v>0.16254545454545455</v>
      </c>
      <c r="P3856" s="4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42103.884930555556</v>
      </c>
      <c r="T3856" s="9">
        <f t="shared" si="485"/>
        <v>42133.884930555556</v>
      </c>
      <c r="U3856" t="str">
        <f t="shared" si="486"/>
        <v>Apr</v>
      </c>
      <c r="V3856" t="str">
        <f t="shared" si="487"/>
        <v>A</v>
      </c>
    </row>
    <row r="3857" spans="1:22" ht="58" x14ac:dyDescent="0.35">
      <c r="A3857">
        <v>3855</v>
      </c>
      <c r="B3857" s="1" t="s">
        <v>3852</v>
      </c>
      <c r="C3857" s="1" t="s">
        <v>7964</v>
      </c>
      <c r="D3857" s="13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480"/>
        <v>2.5000000000000001E-2</v>
      </c>
      <c r="P3857" s="4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42059.970729166671</v>
      </c>
      <c r="T3857" s="9">
        <f t="shared" si="485"/>
        <v>42089.929062499999</v>
      </c>
      <c r="U3857" t="str">
        <f t="shared" si="486"/>
        <v>Feb</v>
      </c>
      <c r="V3857" t="str">
        <f t="shared" si="487"/>
        <v>A</v>
      </c>
    </row>
    <row r="3858" spans="1:22" ht="58" x14ac:dyDescent="0.35">
      <c r="A3858">
        <v>3856</v>
      </c>
      <c r="B3858" s="1" t="s">
        <v>3853</v>
      </c>
      <c r="C3858" s="1" t="s">
        <v>7965</v>
      </c>
      <c r="D3858" s="13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480"/>
        <v>2.0000000000000001E-4</v>
      </c>
      <c r="P3858" s="4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42041.743090277778</v>
      </c>
      <c r="T3858" s="9">
        <f t="shared" si="485"/>
        <v>42071.701423611114</v>
      </c>
      <c r="U3858" t="str">
        <f t="shared" si="486"/>
        <v>Feb</v>
      </c>
      <c r="V3858" t="str">
        <f t="shared" si="487"/>
        <v>A</v>
      </c>
    </row>
    <row r="3859" spans="1:22" ht="43.5" x14ac:dyDescent="0.35">
      <c r="A3859">
        <v>3857</v>
      </c>
      <c r="B3859" s="1" t="s">
        <v>3854</v>
      </c>
      <c r="C3859" s="1" t="s">
        <v>7966</v>
      </c>
      <c r="D3859" s="13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480"/>
        <v>5.1999999999999998E-2</v>
      </c>
      <c r="P3859" s="4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41829.73715277778</v>
      </c>
      <c r="T3859" s="9">
        <f t="shared" si="485"/>
        <v>41852.716666666667</v>
      </c>
      <c r="U3859" t="str">
        <f t="shared" si="486"/>
        <v>Jul</v>
      </c>
      <c r="V3859" t="str">
        <f t="shared" si="487"/>
        <v>A</v>
      </c>
    </row>
    <row r="3860" spans="1:22" ht="58" x14ac:dyDescent="0.35">
      <c r="A3860">
        <v>3858</v>
      </c>
      <c r="B3860" s="1" t="s">
        <v>3855</v>
      </c>
      <c r="C3860" s="1" t="s">
        <v>7967</v>
      </c>
      <c r="D3860" s="13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480"/>
        <v>0.02</v>
      </c>
      <c r="P3860" s="4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42128.431064814817</v>
      </c>
      <c r="T3860" s="9">
        <f t="shared" si="485"/>
        <v>42146.875</v>
      </c>
      <c r="U3860" t="str">
        <f t="shared" si="486"/>
        <v>May</v>
      </c>
      <c r="V3860" t="str">
        <f t="shared" si="487"/>
        <v>A</v>
      </c>
    </row>
    <row r="3861" spans="1:22" ht="43.5" x14ac:dyDescent="0.35">
      <c r="A3861">
        <v>3859</v>
      </c>
      <c r="B3861" s="1" t="s">
        <v>3856</v>
      </c>
      <c r="C3861" s="1" t="s">
        <v>7968</v>
      </c>
      <c r="D3861" s="13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480"/>
        <v>4.0000000000000002E-4</v>
      </c>
      <c r="P3861" s="4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41789.893599537041</v>
      </c>
      <c r="T3861" s="9">
        <f t="shared" si="485"/>
        <v>41815.875</v>
      </c>
      <c r="U3861" t="str">
        <f t="shared" si="486"/>
        <v>May</v>
      </c>
      <c r="V3861" t="str">
        <f t="shared" si="487"/>
        <v>A</v>
      </c>
    </row>
    <row r="3862" spans="1:22" ht="58" x14ac:dyDescent="0.35">
      <c r="A3862">
        <v>3860</v>
      </c>
      <c r="B3862" s="1" t="s">
        <v>3857</v>
      </c>
      <c r="C3862" s="1" t="s">
        <v>7969</v>
      </c>
      <c r="D3862" s="13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480"/>
        <v>0.17666666666666667</v>
      </c>
      <c r="P3862" s="4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41833.660995370366</v>
      </c>
      <c r="T3862" s="9">
        <f t="shared" si="485"/>
        <v>41863.660995370366</v>
      </c>
      <c r="U3862" t="str">
        <f t="shared" si="486"/>
        <v>Jul</v>
      </c>
      <c r="V3862" t="str">
        <f t="shared" si="487"/>
        <v>A</v>
      </c>
    </row>
    <row r="3863" spans="1:22" x14ac:dyDescent="0.35">
      <c r="A3863">
        <v>3861</v>
      </c>
      <c r="B3863" s="1" t="s">
        <v>3858</v>
      </c>
      <c r="C3863" s="1" t="s">
        <v>7970</v>
      </c>
      <c r="D3863" s="1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480"/>
        <v>0.05</v>
      </c>
      <c r="P3863" s="4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41914.590011574073</v>
      </c>
      <c r="T3863" s="9">
        <f t="shared" si="485"/>
        <v>41955.907638888893</v>
      </c>
      <c r="U3863" t="str">
        <f t="shared" si="486"/>
        <v>Oct</v>
      </c>
      <c r="V3863" t="str">
        <f t="shared" si="487"/>
        <v>A</v>
      </c>
    </row>
    <row r="3864" spans="1:22" ht="29" x14ac:dyDescent="0.35">
      <c r="A3864">
        <v>3862</v>
      </c>
      <c r="B3864" s="1" t="s">
        <v>3859</v>
      </c>
      <c r="C3864" s="1" t="s">
        <v>7971</v>
      </c>
      <c r="D3864" s="13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480"/>
        <v>1.3333333333333334E-4</v>
      </c>
      <c r="P3864" s="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42611.261064814811</v>
      </c>
      <c r="T3864" s="9">
        <f t="shared" si="485"/>
        <v>42625.707638888889</v>
      </c>
      <c r="U3864" t="str">
        <f t="shared" si="486"/>
        <v>Aug</v>
      </c>
      <c r="V3864" t="str">
        <f t="shared" si="487"/>
        <v>A</v>
      </c>
    </row>
    <row r="3865" spans="1:22" ht="43.5" x14ac:dyDescent="0.35">
      <c r="A3865">
        <v>3863</v>
      </c>
      <c r="B3865" s="1" t="s">
        <v>3860</v>
      </c>
      <c r="C3865" s="1" t="s">
        <v>7972</v>
      </c>
      <c r="D3865" s="13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480"/>
        <v>0</v>
      </c>
      <c r="P3865" s="4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9">
        <f t="shared" si="484"/>
        <v>42253.633159722223</v>
      </c>
      <c r="T3865" s="9">
        <f t="shared" si="485"/>
        <v>42313.674826388888</v>
      </c>
      <c r="U3865" t="str">
        <f t="shared" si="486"/>
        <v>Sep</v>
      </c>
      <c r="V3865" t="str">
        <f t="shared" si="487"/>
        <v>A</v>
      </c>
    </row>
    <row r="3866" spans="1:22" ht="58" x14ac:dyDescent="0.35">
      <c r="A3866">
        <v>3864</v>
      </c>
      <c r="B3866" s="1" t="s">
        <v>3861</v>
      </c>
      <c r="C3866" s="1" t="s">
        <v>7973</v>
      </c>
      <c r="D3866" s="13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480"/>
        <v>1.2E-2</v>
      </c>
      <c r="P3866" s="4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42295.891828703709</v>
      </c>
      <c r="T3866" s="9">
        <f t="shared" si="485"/>
        <v>42325.933495370366</v>
      </c>
      <c r="U3866" t="str">
        <f t="shared" si="486"/>
        <v>Oct</v>
      </c>
      <c r="V3866" t="str">
        <f t="shared" si="487"/>
        <v>A</v>
      </c>
    </row>
    <row r="3867" spans="1:22" ht="43.5" x14ac:dyDescent="0.35">
      <c r="A3867">
        <v>3865</v>
      </c>
      <c r="B3867" s="1" t="s">
        <v>3862</v>
      </c>
      <c r="C3867" s="1" t="s">
        <v>7974</v>
      </c>
      <c r="D3867" s="13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480"/>
        <v>0.26937422295897223</v>
      </c>
      <c r="P3867" s="4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41841.651597222226</v>
      </c>
      <c r="T3867" s="9">
        <f t="shared" si="485"/>
        <v>41881.229166666664</v>
      </c>
      <c r="U3867" t="str">
        <f t="shared" si="486"/>
        <v>Jul</v>
      </c>
      <c r="V3867" t="str">
        <f t="shared" si="487"/>
        <v>A</v>
      </c>
    </row>
    <row r="3868" spans="1:22" ht="29" x14ac:dyDescent="0.35">
      <c r="A3868">
        <v>3866</v>
      </c>
      <c r="B3868" s="1" t="s">
        <v>3863</v>
      </c>
      <c r="C3868" s="1" t="s">
        <v>7975</v>
      </c>
      <c r="D3868" s="13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480"/>
        <v>5.4999999999999997E-3</v>
      </c>
      <c r="P3868" s="4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42402.947002314817</v>
      </c>
      <c r="T3868" s="9">
        <f t="shared" si="485"/>
        <v>42452.145138888889</v>
      </c>
      <c r="U3868" t="str">
        <f t="shared" si="486"/>
        <v>Feb</v>
      </c>
      <c r="V3868" t="str">
        <f t="shared" si="487"/>
        <v>A</v>
      </c>
    </row>
    <row r="3869" spans="1:22" ht="43.5" x14ac:dyDescent="0.35">
      <c r="A3869">
        <v>3867</v>
      </c>
      <c r="B3869" s="1" t="s">
        <v>3864</v>
      </c>
      <c r="C3869" s="1" t="s">
        <v>7976</v>
      </c>
      <c r="D3869" s="13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480"/>
        <v>0.1255</v>
      </c>
      <c r="P3869" s="4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42509.814108796301</v>
      </c>
      <c r="T3869" s="9">
        <f t="shared" si="485"/>
        <v>42539.814108796301</v>
      </c>
      <c r="U3869" t="str">
        <f t="shared" si="486"/>
        <v>May</v>
      </c>
      <c r="V3869" t="str">
        <f t="shared" si="487"/>
        <v>A</v>
      </c>
    </row>
    <row r="3870" spans="1:22" x14ac:dyDescent="0.35">
      <c r="A3870">
        <v>3868</v>
      </c>
      <c r="B3870" s="1" t="s">
        <v>3865</v>
      </c>
      <c r="C3870" s="1" t="s">
        <v>7977</v>
      </c>
      <c r="D3870" s="13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480"/>
        <v>2E-3</v>
      </c>
      <c r="P3870" s="4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41865.659780092588</v>
      </c>
      <c r="T3870" s="9">
        <f t="shared" si="485"/>
        <v>41890.659780092588</v>
      </c>
      <c r="U3870" t="str">
        <f t="shared" si="486"/>
        <v>Aug</v>
      </c>
      <c r="V3870" t="str">
        <f t="shared" si="487"/>
        <v>A</v>
      </c>
    </row>
    <row r="3871" spans="1:22" ht="29" x14ac:dyDescent="0.35">
      <c r="A3871">
        <v>3869</v>
      </c>
      <c r="B3871" s="1" t="s">
        <v>3866</v>
      </c>
      <c r="C3871" s="1" t="s">
        <v>7978</v>
      </c>
      <c r="D3871" s="13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480"/>
        <v>3.44748684310884E-2</v>
      </c>
      <c r="P3871" s="4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42047.724444444444</v>
      </c>
      <c r="T3871" s="9">
        <f t="shared" si="485"/>
        <v>42077.132638888885</v>
      </c>
      <c r="U3871" t="str">
        <f t="shared" si="486"/>
        <v>Feb</v>
      </c>
      <c r="V3871" t="str">
        <f t="shared" si="487"/>
        <v>A</v>
      </c>
    </row>
    <row r="3872" spans="1:22" ht="58" x14ac:dyDescent="0.35">
      <c r="A3872">
        <v>3870</v>
      </c>
      <c r="B3872" s="1" t="s">
        <v>3867</v>
      </c>
      <c r="C3872" s="1" t="s">
        <v>7979</v>
      </c>
      <c r="D3872" s="13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480"/>
        <v>0.15</v>
      </c>
      <c r="P3872" s="4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41793.17219907407</v>
      </c>
      <c r="T3872" s="9">
        <f t="shared" si="485"/>
        <v>41823.17219907407</v>
      </c>
      <c r="U3872" t="str">
        <f t="shared" si="486"/>
        <v>Jun</v>
      </c>
      <c r="V3872" t="str">
        <f t="shared" si="487"/>
        <v>A</v>
      </c>
    </row>
    <row r="3873" spans="1:22" ht="29" x14ac:dyDescent="0.35">
      <c r="A3873">
        <v>3871</v>
      </c>
      <c r="B3873" s="1" t="s">
        <v>3868</v>
      </c>
      <c r="C3873" s="1" t="s">
        <v>7980</v>
      </c>
      <c r="D3873" s="1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480"/>
        <v>2.6666666666666668E-2</v>
      </c>
      <c r="P3873" s="4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42763.780671296292</v>
      </c>
      <c r="T3873" s="9">
        <f t="shared" si="485"/>
        <v>42823.739004629635</v>
      </c>
      <c r="U3873" t="str">
        <f t="shared" si="486"/>
        <v>Jan</v>
      </c>
      <c r="V3873" t="str">
        <f t="shared" si="487"/>
        <v>A</v>
      </c>
    </row>
    <row r="3874" spans="1:22" ht="43.5" x14ac:dyDescent="0.35">
      <c r="A3874">
        <v>3872</v>
      </c>
      <c r="B3874" s="1" t="s">
        <v>3869</v>
      </c>
      <c r="C3874" s="1" t="s">
        <v>7981</v>
      </c>
      <c r="D3874" s="13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480"/>
        <v>0</v>
      </c>
      <c r="P3874" s="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9">
        <f t="shared" si="484"/>
        <v>42180.145787037036</v>
      </c>
      <c r="T3874" s="9">
        <f t="shared" si="485"/>
        <v>42230.145787037036</v>
      </c>
      <c r="U3874" t="str">
        <f t="shared" si="486"/>
        <v>Jun</v>
      </c>
      <c r="V3874" t="str">
        <f t="shared" si="487"/>
        <v>A</v>
      </c>
    </row>
    <row r="3875" spans="1:22" ht="43.5" x14ac:dyDescent="0.35">
      <c r="A3875">
        <v>3873</v>
      </c>
      <c r="B3875" s="1" t="s">
        <v>3870</v>
      </c>
      <c r="C3875" s="1" t="s">
        <v>7982</v>
      </c>
      <c r="D3875" s="13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480"/>
        <v>0</v>
      </c>
      <c r="P3875" s="4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9">
        <f t="shared" si="484"/>
        <v>42255.696006944447</v>
      </c>
      <c r="T3875" s="9">
        <f t="shared" si="485"/>
        <v>42285.696006944447</v>
      </c>
      <c r="U3875" t="str">
        <f t="shared" si="486"/>
        <v>Sep</v>
      </c>
      <c r="V3875" t="str">
        <f t="shared" si="487"/>
        <v>A</v>
      </c>
    </row>
    <row r="3876" spans="1:22" ht="58" x14ac:dyDescent="0.35">
      <c r="A3876">
        <v>3874</v>
      </c>
      <c r="B3876" s="1" t="s">
        <v>3871</v>
      </c>
      <c r="C3876" s="1" t="s">
        <v>7983</v>
      </c>
      <c r="D3876" s="13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480"/>
        <v>0</v>
      </c>
      <c r="P3876" s="4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9">
        <f t="shared" si="484"/>
        <v>42007.016458333332</v>
      </c>
      <c r="T3876" s="9">
        <f t="shared" si="485"/>
        <v>42028.041666666672</v>
      </c>
      <c r="U3876" t="str">
        <f t="shared" si="486"/>
        <v>Jan</v>
      </c>
      <c r="V3876" t="str">
        <f t="shared" si="487"/>
        <v>A</v>
      </c>
    </row>
    <row r="3877" spans="1:22" ht="43.5" x14ac:dyDescent="0.35">
      <c r="A3877">
        <v>3875</v>
      </c>
      <c r="B3877" s="1" t="s">
        <v>3872</v>
      </c>
      <c r="C3877" s="1" t="s">
        <v>7984</v>
      </c>
      <c r="D3877" s="13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480"/>
        <v>0</v>
      </c>
      <c r="P3877" s="4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42615.346817129626</v>
      </c>
      <c r="T3877" s="9">
        <f t="shared" si="485"/>
        <v>42616.416666666672</v>
      </c>
      <c r="U3877" t="str">
        <f t="shared" si="486"/>
        <v>Sep</v>
      </c>
      <c r="V3877" t="str">
        <f t="shared" si="487"/>
        <v>A</v>
      </c>
    </row>
    <row r="3878" spans="1:22" ht="58" x14ac:dyDescent="0.35">
      <c r="A3878">
        <v>3876</v>
      </c>
      <c r="B3878" s="1" t="s">
        <v>3873</v>
      </c>
      <c r="C3878" s="1" t="s">
        <v>7985</v>
      </c>
      <c r="D3878" s="13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480"/>
        <v>0.52794871794871789</v>
      </c>
      <c r="P3878" s="4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42372.624166666668</v>
      </c>
      <c r="T3878" s="9">
        <f t="shared" si="485"/>
        <v>42402.624166666668</v>
      </c>
      <c r="U3878" t="str">
        <f t="shared" si="486"/>
        <v>Jan</v>
      </c>
      <c r="V3878" t="str">
        <f t="shared" si="487"/>
        <v>A</v>
      </c>
    </row>
    <row r="3879" spans="1:22" ht="43.5" x14ac:dyDescent="0.35">
      <c r="A3879">
        <v>3877</v>
      </c>
      <c r="B3879" s="1" t="s">
        <v>3874</v>
      </c>
      <c r="C3879" s="1" t="s">
        <v>7986</v>
      </c>
      <c r="D3879" s="13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480"/>
        <v>4.9639999999999997E-2</v>
      </c>
      <c r="P3879" s="4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42682.67768518519</v>
      </c>
      <c r="T3879" s="9">
        <f t="shared" si="485"/>
        <v>42712.67768518519</v>
      </c>
      <c r="U3879" t="str">
        <f t="shared" si="486"/>
        <v>Nov</v>
      </c>
      <c r="V3879" t="str">
        <f t="shared" si="487"/>
        <v>A</v>
      </c>
    </row>
    <row r="3880" spans="1:22" ht="43.5" x14ac:dyDescent="0.35">
      <c r="A3880">
        <v>3878</v>
      </c>
      <c r="B3880" s="1" t="s">
        <v>3875</v>
      </c>
      <c r="C3880" s="1" t="s">
        <v>7987</v>
      </c>
      <c r="D3880" s="13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480"/>
        <v>5.5555555555555556E-4</v>
      </c>
      <c r="P3880" s="4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42154.818819444445</v>
      </c>
      <c r="T3880" s="9">
        <f t="shared" si="485"/>
        <v>42185.165972222225</v>
      </c>
      <c r="U3880" t="str">
        <f t="shared" si="486"/>
        <v>May</v>
      </c>
      <c r="V3880" t="str">
        <f t="shared" si="487"/>
        <v>A</v>
      </c>
    </row>
    <row r="3881" spans="1:22" ht="43.5" x14ac:dyDescent="0.35">
      <c r="A3881">
        <v>3879</v>
      </c>
      <c r="B3881" s="1" t="s">
        <v>3876</v>
      </c>
      <c r="C3881" s="1" t="s">
        <v>7988</v>
      </c>
      <c r="D3881" s="13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480"/>
        <v>0</v>
      </c>
      <c r="P3881" s="4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9">
        <f t="shared" si="484"/>
        <v>41999.861064814817</v>
      </c>
      <c r="T3881" s="9">
        <f t="shared" si="485"/>
        <v>42029.861064814817</v>
      </c>
      <c r="U3881" t="str">
        <f t="shared" si="486"/>
        <v>Dec</v>
      </c>
      <c r="V3881" t="str">
        <f t="shared" si="487"/>
        <v>A</v>
      </c>
    </row>
    <row r="3882" spans="1:22" ht="43.5" x14ac:dyDescent="0.35">
      <c r="A3882">
        <v>3880</v>
      </c>
      <c r="B3882" s="1" t="s">
        <v>3877</v>
      </c>
      <c r="C3882" s="1" t="s">
        <v>7989</v>
      </c>
      <c r="D3882" s="13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480"/>
        <v>0.13066666666666665</v>
      </c>
      <c r="P3882" s="4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41815.815046296295</v>
      </c>
      <c r="T3882" s="9">
        <f t="shared" si="485"/>
        <v>41850.958333333336</v>
      </c>
      <c r="U3882" t="str">
        <f t="shared" si="486"/>
        <v>Jun</v>
      </c>
      <c r="V3882" t="str">
        <f t="shared" si="487"/>
        <v>A</v>
      </c>
    </row>
    <row r="3883" spans="1:22" ht="29" x14ac:dyDescent="0.35">
      <c r="A3883">
        <v>3881</v>
      </c>
      <c r="B3883" s="1" t="s">
        <v>3878</v>
      </c>
      <c r="C3883" s="1" t="s">
        <v>7990</v>
      </c>
      <c r="D3883" s="1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480"/>
        <v>0.05</v>
      </c>
      <c r="P3883" s="4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42756.018506944441</v>
      </c>
      <c r="T3883" s="9">
        <f t="shared" si="485"/>
        <v>42786.018506944441</v>
      </c>
      <c r="U3883" t="str">
        <f t="shared" si="486"/>
        <v>Jan</v>
      </c>
      <c r="V3883" t="str">
        <f t="shared" si="487"/>
        <v>A</v>
      </c>
    </row>
    <row r="3884" spans="1:22" ht="43.5" x14ac:dyDescent="0.35">
      <c r="A3884">
        <v>3882</v>
      </c>
      <c r="B3884" s="1" t="s">
        <v>3879</v>
      </c>
      <c r="C3884" s="1" t="s">
        <v>7991</v>
      </c>
      <c r="D3884" s="13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480"/>
        <v>0</v>
      </c>
      <c r="P3884" s="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9">
        <f t="shared" si="484"/>
        <v>42373.983449074076</v>
      </c>
      <c r="T3884" s="9">
        <f t="shared" si="485"/>
        <v>42400.960416666669</v>
      </c>
      <c r="U3884" t="str">
        <f t="shared" si="486"/>
        <v>Jan</v>
      </c>
      <c r="V3884" t="str">
        <f t="shared" si="487"/>
        <v>A</v>
      </c>
    </row>
    <row r="3885" spans="1:22" ht="58" x14ac:dyDescent="0.35">
      <c r="A3885">
        <v>3883</v>
      </c>
      <c r="B3885" s="1" t="s">
        <v>3880</v>
      </c>
      <c r="C3885" s="1" t="s">
        <v>7992</v>
      </c>
      <c r="D3885" s="13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480"/>
        <v>0</v>
      </c>
      <c r="P3885" s="4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9">
        <f t="shared" si="484"/>
        <v>41854.602650462963</v>
      </c>
      <c r="T3885" s="9">
        <f t="shared" si="485"/>
        <v>41884.602650462963</v>
      </c>
      <c r="U3885" t="str">
        <f t="shared" si="486"/>
        <v>Aug</v>
      </c>
      <c r="V3885" t="str">
        <f t="shared" si="487"/>
        <v>A</v>
      </c>
    </row>
    <row r="3886" spans="1:22" ht="43.5" x14ac:dyDescent="0.35">
      <c r="A3886">
        <v>3884</v>
      </c>
      <c r="B3886" s="1" t="s">
        <v>3881</v>
      </c>
      <c r="C3886" s="1" t="s">
        <v>7993</v>
      </c>
      <c r="D3886" s="13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480"/>
        <v>0</v>
      </c>
      <c r="P3886" s="4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9">
        <f t="shared" si="484"/>
        <v>42065.791574074072</v>
      </c>
      <c r="T3886" s="9">
        <f t="shared" si="485"/>
        <v>42090.749907407408</v>
      </c>
      <c r="U3886" t="str">
        <f t="shared" si="486"/>
        <v>Mar</v>
      </c>
      <c r="V3886" t="str">
        <f t="shared" si="487"/>
        <v>A</v>
      </c>
    </row>
    <row r="3887" spans="1:22" ht="43.5" x14ac:dyDescent="0.35">
      <c r="A3887">
        <v>3885</v>
      </c>
      <c r="B3887" s="1" t="s">
        <v>3882</v>
      </c>
      <c r="C3887" s="1" t="s">
        <v>7994</v>
      </c>
      <c r="D3887" s="13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480"/>
        <v>0</v>
      </c>
      <c r="P3887" s="4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9">
        <f t="shared" si="484"/>
        <v>42469.951284722221</v>
      </c>
      <c r="T3887" s="9">
        <f t="shared" si="485"/>
        <v>42499.951284722221</v>
      </c>
      <c r="U3887" t="str">
        <f t="shared" si="486"/>
        <v>Apr</v>
      </c>
      <c r="V3887" t="str">
        <f t="shared" si="487"/>
        <v>A</v>
      </c>
    </row>
    <row r="3888" spans="1:22" x14ac:dyDescent="0.35">
      <c r="A3888">
        <v>3886</v>
      </c>
      <c r="B3888" s="1" t="s">
        <v>3883</v>
      </c>
      <c r="C3888" s="1">
        <v>1</v>
      </c>
      <c r="D3888" s="13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480"/>
        <v>0</v>
      </c>
      <c r="P3888" s="4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9">
        <f t="shared" si="484"/>
        <v>41954.228032407409</v>
      </c>
      <c r="T3888" s="9">
        <f t="shared" si="485"/>
        <v>41984.228032407409</v>
      </c>
      <c r="U3888" t="str">
        <f t="shared" si="486"/>
        <v>Nov</v>
      </c>
      <c r="V3888" t="str">
        <f t="shared" si="487"/>
        <v>A</v>
      </c>
    </row>
    <row r="3889" spans="1:22" ht="43.5" x14ac:dyDescent="0.35">
      <c r="A3889">
        <v>3887</v>
      </c>
      <c r="B3889" s="1" t="s">
        <v>3884</v>
      </c>
      <c r="C3889" s="1" t="s">
        <v>7995</v>
      </c>
      <c r="D3889" s="13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480"/>
        <v>1.7500000000000002E-2</v>
      </c>
      <c r="P3889" s="4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42079.857974537037</v>
      </c>
      <c r="T3889" s="9">
        <f t="shared" si="485"/>
        <v>42125.916666666672</v>
      </c>
      <c r="U3889" t="str">
        <f t="shared" si="486"/>
        <v>Mar</v>
      </c>
      <c r="V3889" t="str">
        <f t="shared" si="487"/>
        <v>A</v>
      </c>
    </row>
    <row r="3890" spans="1:22" ht="58" x14ac:dyDescent="0.35">
      <c r="A3890">
        <v>3888</v>
      </c>
      <c r="B3890" s="1" t="s">
        <v>3885</v>
      </c>
      <c r="C3890" s="1" t="s">
        <v>7996</v>
      </c>
      <c r="D3890" s="13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480"/>
        <v>0.27100000000000002</v>
      </c>
      <c r="P3890" s="4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42762.545810185184</v>
      </c>
      <c r="T3890" s="9">
        <f t="shared" si="485"/>
        <v>42792.545810185184</v>
      </c>
      <c r="U3890" t="str">
        <f t="shared" si="486"/>
        <v>Jan</v>
      </c>
      <c r="V3890" t="str">
        <f t="shared" si="487"/>
        <v>A</v>
      </c>
    </row>
    <row r="3891" spans="1:22" ht="43.5" x14ac:dyDescent="0.35">
      <c r="A3891">
        <v>3889</v>
      </c>
      <c r="B3891" s="1" t="s">
        <v>3886</v>
      </c>
      <c r="C3891" s="1" t="s">
        <v>7997</v>
      </c>
      <c r="D3891" s="13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480"/>
        <v>1.4749999999999999E-2</v>
      </c>
      <c r="P3891" s="4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41977.004976851851</v>
      </c>
      <c r="T3891" s="9">
        <f t="shared" si="485"/>
        <v>42008.976388888885</v>
      </c>
      <c r="U3891" t="str">
        <f t="shared" si="486"/>
        <v>Dec</v>
      </c>
      <c r="V3891" t="str">
        <f t="shared" si="487"/>
        <v>A</v>
      </c>
    </row>
    <row r="3892" spans="1:22" ht="43.5" x14ac:dyDescent="0.35">
      <c r="A3892">
        <v>3890</v>
      </c>
      <c r="B3892" s="1" t="s">
        <v>3887</v>
      </c>
      <c r="C3892" s="1" t="s">
        <v>7998</v>
      </c>
      <c r="D3892" s="13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480"/>
        <v>0.16826666666666668</v>
      </c>
      <c r="P3892" s="4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42171.758611111116</v>
      </c>
      <c r="T3892" s="9">
        <f t="shared" si="485"/>
        <v>42231.758611111116</v>
      </c>
      <c r="U3892" t="str">
        <f t="shared" si="486"/>
        <v>Jun</v>
      </c>
      <c r="V3892" t="str">
        <f t="shared" si="487"/>
        <v>A</v>
      </c>
    </row>
    <row r="3893" spans="1:22" ht="29" x14ac:dyDescent="0.35">
      <c r="A3893">
        <v>3891</v>
      </c>
      <c r="B3893" s="1" t="s">
        <v>3888</v>
      </c>
      <c r="C3893" s="1" t="s">
        <v>7999</v>
      </c>
      <c r="D3893" s="1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480"/>
        <v>0.32500000000000001</v>
      </c>
      <c r="P3893" s="4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9">
        <f t="shared" si="484"/>
        <v>42056.1324537037</v>
      </c>
      <c r="T3893" s="9">
        <f t="shared" si="485"/>
        <v>42086.207638888889</v>
      </c>
      <c r="U3893" t="str">
        <f t="shared" si="486"/>
        <v>Feb</v>
      </c>
      <c r="V3893" t="str">
        <f t="shared" si="487"/>
        <v>A</v>
      </c>
    </row>
    <row r="3894" spans="1:22" ht="58" x14ac:dyDescent="0.35">
      <c r="A3894">
        <v>3892</v>
      </c>
      <c r="B3894" s="1" t="s">
        <v>3889</v>
      </c>
      <c r="C3894" s="1" t="s">
        <v>8000</v>
      </c>
      <c r="D3894" s="13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480"/>
        <v>0</v>
      </c>
      <c r="P3894" s="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9">
        <f t="shared" si="484"/>
        <v>41867.652280092596</v>
      </c>
      <c r="T3894" s="9">
        <f t="shared" si="485"/>
        <v>41875.291666666664</v>
      </c>
      <c r="U3894" t="str">
        <f t="shared" si="486"/>
        <v>Aug</v>
      </c>
      <c r="V3894" t="str">
        <f t="shared" si="487"/>
        <v>A</v>
      </c>
    </row>
    <row r="3895" spans="1:22" ht="58" x14ac:dyDescent="0.35">
      <c r="A3895">
        <v>3893</v>
      </c>
      <c r="B3895" s="1" t="s">
        <v>3890</v>
      </c>
      <c r="C3895" s="1" t="s">
        <v>8001</v>
      </c>
      <c r="D3895" s="13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480"/>
        <v>0.2155</v>
      </c>
      <c r="P3895" s="4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41779.657870370371</v>
      </c>
      <c r="T3895" s="9">
        <f t="shared" si="485"/>
        <v>41821.25</v>
      </c>
      <c r="U3895" t="str">
        <f t="shared" si="486"/>
        <v>May</v>
      </c>
      <c r="V3895" t="str">
        <f t="shared" si="487"/>
        <v>A</v>
      </c>
    </row>
    <row r="3896" spans="1:22" ht="58" x14ac:dyDescent="0.35">
      <c r="A3896">
        <v>3894</v>
      </c>
      <c r="B3896" s="1" t="s">
        <v>3891</v>
      </c>
      <c r="C3896" s="1" t="s">
        <v>8002</v>
      </c>
      <c r="D3896" s="13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480"/>
        <v>3.4666666666666665E-2</v>
      </c>
      <c r="P3896" s="4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42679.958472222221</v>
      </c>
      <c r="T3896" s="9">
        <f t="shared" si="485"/>
        <v>42710.207638888889</v>
      </c>
      <c r="U3896" t="str">
        <f t="shared" si="486"/>
        <v>Nov</v>
      </c>
      <c r="V3896" t="str">
        <f t="shared" si="487"/>
        <v>A</v>
      </c>
    </row>
    <row r="3897" spans="1:22" ht="58" x14ac:dyDescent="0.35">
      <c r="A3897">
        <v>3895</v>
      </c>
      <c r="B3897" s="1" t="s">
        <v>3892</v>
      </c>
      <c r="C3897" s="1" t="s">
        <v>8003</v>
      </c>
      <c r="D3897" s="13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480"/>
        <v>0.05</v>
      </c>
      <c r="P3897" s="4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42032.250208333338</v>
      </c>
      <c r="T3897" s="9">
        <f t="shared" si="485"/>
        <v>42063.250208333338</v>
      </c>
      <c r="U3897" t="str">
        <f t="shared" si="486"/>
        <v>Jan</v>
      </c>
      <c r="V3897" t="str">
        <f t="shared" si="487"/>
        <v>A</v>
      </c>
    </row>
    <row r="3898" spans="1:22" ht="43.5" x14ac:dyDescent="0.35">
      <c r="A3898">
        <v>3896</v>
      </c>
      <c r="B3898" s="1" t="s">
        <v>3893</v>
      </c>
      <c r="C3898" s="1" t="s">
        <v>8004</v>
      </c>
      <c r="D3898" s="13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480"/>
        <v>0.10625</v>
      </c>
      <c r="P3898" s="4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41793.191875000004</v>
      </c>
      <c r="T3898" s="9">
        <f t="shared" si="485"/>
        <v>41807.191875000004</v>
      </c>
      <c r="U3898" t="str">
        <f t="shared" si="486"/>
        <v>Jun</v>
      </c>
      <c r="V3898" t="str">
        <f t="shared" si="487"/>
        <v>A</v>
      </c>
    </row>
    <row r="3899" spans="1:22" ht="43.5" x14ac:dyDescent="0.35">
      <c r="A3899">
        <v>3897</v>
      </c>
      <c r="B3899" s="1" t="s">
        <v>3894</v>
      </c>
      <c r="C3899" s="1" t="s">
        <v>8005</v>
      </c>
      <c r="D3899" s="13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480"/>
        <v>0.17599999999999999</v>
      </c>
      <c r="P3899" s="4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41982.87364583333</v>
      </c>
      <c r="T3899" s="9">
        <f t="shared" si="485"/>
        <v>42012.87364583333</v>
      </c>
      <c r="U3899" t="str">
        <f t="shared" si="486"/>
        <v>Dec</v>
      </c>
      <c r="V3899" t="str">
        <f t="shared" si="487"/>
        <v>A</v>
      </c>
    </row>
    <row r="3900" spans="1:22" ht="58" x14ac:dyDescent="0.35">
      <c r="A3900">
        <v>3898</v>
      </c>
      <c r="B3900" s="1" t="s">
        <v>3895</v>
      </c>
      <c r="C3900" s="1" t="s">
        <v>8006</v>
      </c>
      <c r="D3900" s="13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480"/>
        <v>0.3256</v>
      </c>
      <c r="P3900" s="4">
        <f t="shared" si="481"/>
        <v>50.875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42193.482291666667</v>
      </c>
      <c r="T3900" s="9">
        <f t="shared" si="485"/>
        <v>42233.666666666672</v>
      </c>
      <c r="U3900" t="str">
        <f t="shared" si="486"/>
        <v>Jul</v>
      </c>
      <c r="V3900" t="str">
        <f t="shared" si="487"/>
        <v>A</v>
      </c>
    </row>
    <row r="3901" spans="1:22" ht="43.5" x14ac:dyDescent="0.35">
      <c r="A3901">
        <v>3899</v>
      </c>
      <c r="B3901" s="1" t="s">
        <v>3896</v>
      </c>
      <c r="C3901" s="1" t="s">
        <v>8007</v>
      </c>
      <c r="D3901" s="13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480"/>
        <v>1.2500000000000001E-2</v>
      </c>
      <c r="P3901" s="4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41843.775011574071</v>
      </c>
      <c r="T3901" s="9">
        <f t="shared" si="485"/>
        <v>41863.775011574071</v>
      </c>
      <c r="U3901" t="str">
        <f t="shared" si="486"/>
        <v>Jul</v>
      </c>
      <c r="V3901" t="str">
        <f t="shared" si="487"/>
        <v>A</v>
      </c>
    </row>
    <row r="3902" spans="1:22" ht="43.5" x14ac:dyDescent="0.35">
      <c r="A3902">
        <v>3900</v>
      </c>
      <c r="B3902" s="1" t="s">
        <v>3897</v>
      </c>
      <c r="C3902" s="1" t="s">
        <v>8008</v>
      </c>
      <c r="D3902" s="13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480"/>
        <v>5.3999999999999999E-2</v>
      </c>
      <c r="P3902" s="4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42136.092488425929</v>
      </c>
      <c r="T3902" s="9">
        <f t="shared" si="485"/>
        <v>42166.092488425929</v>
      </c>
      <c r="U3902" t="str">
        <f t="shared" si="486"/>
        <v>May</v>
      </c>
      <c r="V3902" t="str">
        <f t="shared" si="487"/>
        <v>A</v>
      </c>
    </row>
    <row r="3903" spans="1:22" ht="43.5" x14ac:dyDescent="0.35">
      <c r="A3903">
        <v>3901</v>
      </c>
      <c r="B3903" s="1" t="s">
        <v>3898</v>
      </c>
      <c r="C3903" s="1" t="s">
        <v>8009</v>
      </c>
      <c r="D3903" s="1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480"/>
        <v>8.3333333333333332E-3</v>
      </c>
      <c r="P3903" s="4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42317.826377314821</v>
      </c>
      <c r="T3903" s="9">
        <f t="shared" si="485"/>
        <v>42357.826377314821</v>
      </c>
      <c r="U3903" t="str">
        <f t="shared" si="486"/>
        <v>Nov</v>
      </c>
      <c r="V3903" t="str">
        <f t="shared" si="487"/>
        <v>A</v>
      </c>
    </row>
    <row r="3904" spans="1:22" ht="43.5" x14ac:dyDescent="0.35">
      <c r="A3904">
        <v>3902</v>
      </c>
      <c r="B3904" s="1" t="s">
        <v>3899</v>
      </c>
      <c r="C3904" s="1" t="s">
        <v>8010</v>
      </c>
      <c r="D3904" s="13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480"/>
        <v>0.48833333333333334</v>
      </c>
      <c r="P3904" s="4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42663.468078703707</v>
      </c>
      <c r="T3904" s="9">
        <f t="shared" si="485"/>
        <v>42688.509745370371</v>
      </c>
      <c r="U3904" t="str">
        <f t="shared" si="486"/>
        <v>Oct</v>
      </c>
      <c r="V3904" t="str">
        <f t="shared" si="487"/>
        <v>A</v>
      </c>
    </row>
    <row r="3905" spans="1:22" ht="58" x14ac:dyDescent="0.35">
      <c r="A3905">
        <v>3903</v>
      </c>
      <c r="B3905" s="1" t="s">
        <v>3900</v>
      </c>
      <c r="C3905" s="1" t="s">
        <v>8011</v>
      </c>
      <c r="D3905" s="13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480"/>
        <v>0</v>
      </c>
      <c r="P3905" s="4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9">
        <f t="shared" si="484"/>
        <v>42186.01116898148</v>
      </c>
      <c r="T3905" s="9">
        <f t="shared" si="485"/>
        <v>42230.818055555559</v>
      </c>
      <c r="U3905" t="str">
        <f t="shared" si="486"/>
        <v>Jul</v>
      </c>
      <c r="V3905" t="str">
        <f t="shared" si="487"/>
        <v>A</v>
      </c>
    </row>
    <row r="3906" spans="1:22" ht="29" x14ac:dyDescent="0.35">
      <c r="A3906">
        <v>3904</v>
      </c>
      <c r="B3906" s="1" t="s">
        <v>3901</v>
      </c>
      <c r="C3906" s="1" t="s">
        <v>8012</v>
      </c>
      <c r="D3906" s="13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480"/>
        <v>2.9999999999999997E-4</v>
      </c>
      <c r="P3906" s="4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42095.229166666672</v>
      </c>
      <c r="T3906" s="9">
        <f t="shared" si="485"/>
        <v>42109.211111111115</v>
      </c>
      <c r="U3906" t="str">
        <f t="shared" si="486"/>
        <v>Apr</v>
      </c>
      <c r="V3906" t="str">
        <f t="shared" si="487"/>
        <v>A</v>
      </c>
    </row>
    <row r="3907" spans="1:22" ht="43.5" x14ac:dyDescent="0.35">
      <c r="A3907">
        <v>3905</v>
      </c>
      <c r="B3907" s="1" t="s">
        <v>3902</v>
      </c>
      <c r="C3907" s="1" t="s">
        <v>8013</v>
      </c>
      <c r="D3907" s="13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488">E3907/D3907</f>
        <v>0.11533333333333333</v>
      </c>
      <c r="P3907" s="4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9">
        <f t="shared" ref="S3907:S3970" si="492">(((J3907/60)/60)/24)+DATE(1970,1,1)</f>
        <v>42124.623877314814</v>
      </c>
      <c r="T3907" s="9">
        <f t="shared" ref="T3907:T3970" si="493">(((I3907/60)/60)/24)+DATE(1970,1,1)</f>
        <v>42166.958333333328</v>
      </c>
      <c r="U3907" t="str">
        <f t="shared" ref="U3907:U3970" si="494">(TEXT(S3907,"mmm"))</f>
        <v>Apr</v>
      </c>
      <c r="V3907" t="str">
        <f t="shared" ref="V3907:V3970" si="495">IF(O3907&lt;1,"A",IF(O3907&lt;2,"B","C"))</f>
        <v>A</v>
      </c>
    </row>
    <row r="3908" spans="1:22" ht="43.5" x14ac:dyDescent="0.35">
      <c r="A3908">
        <v>3906</v>
      </c>
      <c r="B3908" s="1" t="s">
        <v>3903</v>
      </c>
      <c r="C3908" s="1" t="s">
        <v>8014</v>
      </c>
      <c r="D3908" s="13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488"/>
        <v>0.67333333333333334</v>
      </c>
      <c r="P3908" s="4">
        <f t="shared" si="489"/>
        <v>63.125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42143.917743055557</v>
      </c>
      <c r="T3908" s="9">
        <f t="shared" si="493"/>
        <v>42181.559027777781</v>
      </c>
      <c r="U3908" t="str">
        <f t="shared" si="494"/>
        <v>May</v>
      </c>
      <c r="V3908" t="str">
        <f t="shared" si="495"/>
        <v>A</v>
      </c>
    </row>
    <row r="3909" spans="1:22" ht="43.5" x14ac:dyDescent="0.35">
      <c r="A3909">
        <v>3907</v>
      </c>
      <c r="B3909" s="1" t="s">
        <v>3904</v>
      </c>
      <c r="C3909" s="1" t="s">
        <v>8015</v>
      </c>
      <c r="D3909" s="13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488"/>
        <v>0.153</v>
      </c>
      <c r="P3909" s="4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41906.819513888891</v>
      </c>
      <c r="T3909" s="9">
        <f t="shared" si="493"/>
        <v>41938.838888888888</v>
      </c>
      <c r="U3909" t="str">
        <f t="shared" si="494"/>
        <v>Sep</v>
      </c>
      <c r="V3909" t="str">
        <f t="shared" si="495"/>
        <v>A</v>
      </c>
    </row>
    <row r="3910" spans="1:22" ht="58" x14ac:dyDescent="0.35">
      <c r="A3910">
        <v>3908</v>
      </c>
      <c r="B3910" s="1" t="s">
        <v>3905</v>
      </c>
      <c r="C3910" s="1" t="s">
        <v>8016</v>
      </c>
      <c r="D3910" s="13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488"/>
        <v>8.666666666666667E-2</v>
      </c>
      <c r="P3910" s="4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41834.135370370372</v>
      </c>
      <c r="T3910" s="9">
        <f t="shared" si="493"/>
        <v>41849.135370370372</v>
      </c>
      <c r="U3910" t="str">
        <f t="shared" si="494"/>
        <v>Jul</v>
      </c>
      <c r="V3910" t="str">
        <f t="shared" si="495"/>
        <v>A</v>
      </c>
    </row>
    <row r="3911" spans="1:22" ht="43.5" x14ac:dyDescent="0.35">
      <c r="A3911">
        <v>3909</v>
      </c>
      <c r="B3911" s="1" t="s">
        <v>3906</v>
      </c>
      <c r="C3911" s="1" t="s">
        <v>8017</v>
      </c>
      <c r="D3911" s="13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488"/>
        <v>2.2499999999999998E-3</v>
      </c>
      <c r="P3911" s="4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41863.359282407408</v>
      </c>
      <c r="T3911" s="9">
        <f t="shared" si="493"/>
        <v>41893.359282407408</v>
      </c>
      <c r="U3911" t="str">
        <f t="shared" si="494"/>
        <v>Aug</v>
      </c>
      <c r="V3911" t="str">
        <f t="shared" si="495"/>
        <v>A</v>
      </c>
    </row>
    <row r="3912" spans="1:22" ht="43.5" x14ac:dyDescent="0.35">
      <c r="A3912">
        <v>3910</v>
      </c>
      <c r="B3912" s="1" t="s">
        <v>3907</v>
      </c>
      <c r="C3912" s="1" t="s">
        <v>8018</v>
      </c>
      <c r="D3912" s="13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488"/>
        <v>3.0833333333333334E-2</v>
      </c>
      <c r="P3912" s="4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42224.756909722222</v>
      </c>
      <c r="T3912" s="9">
        <f t="shared" si="493"/>
        <v>42254.756909722222</v>
      </c>
      <c r="U3912" t="str">
        <f t="shared" si="494"/>
        <v>Aug</v>
      </c>
      <c r="V3912" t="str">
        <f t="shared" si="495"/>
        <v>A</v>
      </c>
    </row>
    <row r="3913" spans="1:22" ht="43.5" x14ac:dyDescent="0.35">
      <c r="A3913">
        <v>3911</v>
      </c>
      <c r="B3913" s="1" t="s">
        <v>3908</v>
      </c>
      <c r="C3913" s="1" t="s">
        <v>8019</v>
      </c>
      <c r="D3913" s="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488"/>
        <v>0.37412499999999999</v>
      </c>
      <c r="P3913" s="4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41939.8122337963</v>
      </c>
      <c r="T3913" s="9">
        <f t="shared" si="493"/>
        <v>41969.853900462964</v>
      </c>
      <c r="U3913" t="str">
        <f t="shared" si="494"/>
        <v>Oct</v>
      </c>
      <c r="V3913" t="str">
        <f t="shared" si="495"/>
        <v>A</v>
      </c>
    </row>
    <row r="3914" spans="1:22" ht="43.5" x14ac:dyDescent="0.35">
      <c r="A3914">
        <v>3912</v>
      </c>
      <c r="B3914" s="1" t="s">
        <v>3909</v>
      </c>
      <c r="C3914" s="1" t="s">
        <v>8020</v>
      </c>
      <c r="D3914" s="13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488"/>
        <v>6.666666666666667E-5</v>
      </c>
      <c r="P3914" s="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42059.270023148143</v>
      </c>
      <c r="T3914" s="9">
        <f t="shared" si="493"/>
        <v>42119.190972222219</v>
      </c>
      <c r="U3914" t="str">
        <f t="shared" si="494"/>
        <v>Feb</v>
      </c>
      <c r="V3914" t="str">
        <f t="shared" si="495"/>
        <v>A</v>
      </c>
    </row>
    <row r="3915" spans="1:22" ht="43.5" x14ac:dyDescent="0.35">
      <c r="A3915">
        <v>3913</v>
      </c>
      <c r="B3915" s="1" t="s">
        <v>3910</v>
      </c>
      <c r="C3915" s="1" t="s">
        <v>8021</v>
      </c>
      <c r="D3915" s="13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488"/>
        <v>0.1</v>
      </c>
      <c r="P3915" s="4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42308.211215277777</v>
      </c>
      <c r="T3915" s="9">
        <f t="shared" si="493"/>
        <v>42338.252881944441</v>
      </c>
      <c r="U3915" t="str">
        <f t="shared" si="494"/>
        <v>Oct</v>
      </c>
      <c r="V3915" t="str">
        <f t="shared" si="495"/>
        <v>A</v>
      </c>
    </row>
    <row r="3916" spans="1:22" ht="43.5" x14ac:dyDescent="0.35">
      <c r="A3916">
        <v>3914</v>
      </c>
      <c r="B3916" s="1" t="s">
        <v>3911</v>
      </c>
      <c r="C3916" s="1" t="s">
        <v>8022</v>
      </c>
      <c r="D3916" s="13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488"/>
        <v>0.36359999999999998</v>
      </c>
      <c r="P3916" s="4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42114.818935185183</v>
      </c>
      <c r="T3916" s="9">
        <f t="shared" si="493"/>
        <v>42134.957638888889</v>
      </c>
      <c r="U3916" t="str">
        <f t="shared" si="494"/>
        <v>Apr</v>
      </c>
      <c r="V3916" t="str">
        <f t="shared" si="495"/>
        <v>A</v>
      </c>
    </row>
    <row r="3917" spans="1:22" ht="43.5" x14ac:dyDescent="0.35">
      <c r="A3917">
        <v>3915</v>
      </c>
      <c r="B3917" s="1" t="s">
        <v>3912</v>
      </c>
      <c r="C3917" s="1" t="s">
        <v>8023</v>
      </c>
      <c r="D3917" s="13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488"/>
        <v>3.3333333333333335E-3</v>
      </c>
      <c r="P3917" s="4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42492.98505787037</v>
      </c>
      <c r="T3917" s="9">
        <f t="shared" si="493"/>
        <v>42522.98505787037</v>
      </c>
      <c r="U3917" t="str">
        <f t="shared" si="494"/>
        <v>May</v>
      </c>
      <c r="V3917" t="str">
        <f t="shared" si="495"/>
        <v>A</v>
      </c>
    </row>
    <row r="3918" spans="1:22" ht="43.5" x14ac:dyDescent="0.35">
      <c r="A3918">
        <v>3916</v>
      </c>
      <c r="B3918" s="1" t="s">
        <v>3913</v>
      </c>
      <c r="C3918" s="1" t="s">
        <v>8024</v>
      </c>
      <c r="D3918" s="13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488"/>
        <v>0</v>
      </c>
      <c r="P3918" s="4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9">
        <f t="shared" si="492"/>
        <v>42494.471666666665</v>
      </c>
      <c r="T3918" s="9">
        <f t="shared" si="493"/>
        <v>42524.471666666665</v>
      </c>
      <c r="U3918" t="str">
        <f t="shared" si="494"/>
        <v>May</v>
      </c>
      <c r="V3918" t="str">
        <f t="shared" si="495"/>
        <v>A</v>
      </c>
    </row>
    <row r="3919" spans="1:22" ht="43.5" x14ac:dyDescent="0.35">
      <c r="A3919">
        <v>3917</v>
      </c>
      <c r="B3919" s="1" t="s">
        <v>3914</v>
      </c>
      <c r="C3919" s="1" t="s">
        <v>8025</v>
      </c>
      <c r="D3919" s="13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488"/>
        <v>2.8571428571428571E-3</v>
      </c>
      <c r="P3919" s="4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41863.527326388888</v>
      </c>
      <c r="T3919" s="9">
        <f t="shared" si="493"/>
        <v>41893.527326388888</v>
      </c>
      <c r="U3919" t="str">
        <f t="shared" si="494"/>
        <v>Aug</v>
      </c>
      <c r="V3919" t="str">
        <f t="shared" si="495"/>
        <v>A</v>
      </c>
    </row>
    <row r="3920" spans="1:22" ht="58" x14ac:dyDescent="0.35">
      <c r="A3920">
        <v>3918</v>
      </c>
      <c r="B3920" s="1" t="s">
        <v>3915</v>
      </c>
      <c r="C3920" s="1" t="s">
        <v>8026</v>
      </c>
      <c r="D3920" s="13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488"/>
        <v>2E-3</v>
      </c>
      <c r="P3920" s="4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41843.664618055554</v>
      </c>
      <c r="T3920" s="9">
        <f t="shared" si="493"/>
        <v>41855.666666666664</v>
      </c>
      <c r="U3920" t="str">
        <f t="shared" si="494"/>
        <v>Jul</v>
      </c>
      <c r="V3920" t="str">
        <f t="shared" si="495"/>
        <v>A</v>
      </c>
    </row>
    <row r="3921" spans="1:22" ht="43.5" x14ac:dyDescent="0.35">
      <c r="A3921">
        <v>3919</v>
      </c>
      <c r="B3921" s="1" t="s">
        <v>3916</v>
      </c>
      <c r="C3921" s="1" t="s">
        <v>8027</v>
      </c>
      <c r="D3921" s="13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488"/>
        <v>1.7999999999999999E-2</v>
      </c>
      <c r="P3921" s="4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42358.684872685189</v>
      </c>
      <c r="T3921" s="9">
        <f t="shared" si="493"/>
        <v>42387</v>
      </c>
      <c r="U3921" t="str">
        <f t="shared" si="494"/>
        <v>Dec</v>
      </c>
      <c r="V3921" t="str">
        <f t="shared" si="495"/>
        <v>A</v>
      </c>
    </row>
    <row r="3922" spans="1:22" ht="43.5" x14ac:dyDescent="0.35">
      <c r="A3922">
        <v>3920</v>
      </c>
      <c r="B3922" s="1" t="s">
        <v>3917</v>
      </c>
      <c r="C3922" s="1" t="s">
        <v>8028</v>
      </c>
      <c r="D3922" s="13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488"/>
        <v>5.3999999999999999E-2</v>
      </c>
      <c r="P3922" s="4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42657.38726851852</v>
      </c>
      <c r="T3922" s="9">
        <f t="shared" si="493"/>
        <v>42687.428935185191</v>
      </c>
      <c r="U3922" t="str">
        <f t="shared" si="494"/>
        <v>Oct</v>
      </c>
      <c r="V3922" t="str">
        <f t="shared" si="495"/>
        <v>A</v>
      </c>
    </row>
    <row r="3923" spans="1:22" ht="43.5" x14ac:dyDescent="0.35">
      <c r="A3923">
        <v>3921</v>
      </c>
      <c r="B3923" s="1" t="s">
        <v>3918</v>
      </c>
      <c r="C3923" s="1" t="s">
        <v>8029</v>
      </c>
      <c r="D3923" s="1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488"/>
        <v>0</v>
      </c>
      <c r="P3923" s="4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9">
        <f t="shared" si="492"/>
        <v>41926.542303240742</v>
      </c>
      <c r="T3923" s="9">
        <f t="shared" si="493"/>
        <v>41938.75</v>
      </c>
      <c r="U3923" t="str">
        <f t="shared" si="494"/>
        <v>Oct</v>
      </c>
      <c r="V3923" t="str">
        <f t="shared" si="495"/>
        <v>A</v>
      </c>
    </row>
    <row r="3924" spans="1:22" ht="43.5" x14ac:dyDescent="0.35">
      <c r="A3924">
        <v>3922</v>
      </c>
      <c r="B3924" s="1" t="s">
        <v>3919</v>
      </c>
      <c r="C3924" s="1" t="s">
        <v>8030</v>
      </c>
      <c r="D3924" s="13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488"/>
        <v>8.1333333333333327E-2</v>
      </c>
      <c r="P3924" s="4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42020.768634259264</v>
      </c>
      <c r="T3924" s="9">
        <f t="shared" si="493"/>
        <v>42065.958333333328</v>
      </c>
      <c r="U3924" t="str">
        <f t="shared" si="494"/>
        <v>Jan</v>
      </c>
      <c r="V3924" t="str">
        <f t="shared" si="495"/>
        <v>A</v>
      </c>
    </row>
    <row r="3925" spans="1:22" ht="43.5" x14ac:dyDescent="0.35">
      <c r="A3925">
        <v>3923</v>
      </c>
      <c r="B3925" s="1" t="s">
        <v>3920</v>
      </c>
      <c r="C3925" s="1" t="s">
        <v>8031</v>
      </c>
      <c r="D3925" s="13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488"/>
        <v>0.12034782608695652</v>
      </c>
      <c r="P3925" s="4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42075.979988425926</v>
      </c>
      <c r="T3925" s="9">
        <f t="shared" si="493"/>
        <v>42103.979988425926</v>
      </c>
      <c r="U3925" t="str">
        <f t="shared" si="494"/>
        <v>Mar</v>
      </c>
      <c r="V3925" t="str">
        <f t="shared" si="495"/>
        <v>A</v>
      </c>
    </row>
    <row r="3926" spans="1:22" ht="43.5" x14ac:dyDescent="0.35">
      <c r="A3926">
        <v>3924</v>
      </c>
      <c r="B3926" s="1" t="s">
        <v>3921</v>
      </c>
      <c r="C3926" s="1" t="s">
        <v>8032</v>
      </c>
      <c r="D3926" s="13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488"/>
        <v>0.15266666666666667</v>
      </c>
      <c r="P3926" s="4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41786.959745370368</v>
      </c>
      <c r="T3926" s="9">
        <f t="shared" si="493"/>
        <v>41816.959745370368</v>
      </c>
      <c r="U3926" t="str">
        <f t="shared" si="494"/>
        <v>May</v>
      </c>
      <c r="V3926" t="str">
        <f t="shared" si="495"/>
        <v>A</v>
      </c>
    </row>
    <row r="3927" spans="1:22" ht="43.5" x14ac:dyDescent="0.35">
      <c r="A3927">
        <v>3925</v>
      </c>
      <c r="B3927" s="1" t="s">
        <v>3922</v>
      </c>
      <c r="C3927" s="1" t="s">
        <v>8033</v>
      </c>
      <c r="D3927" s="13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488"/>
        <v>0.1</v>
      </c>
      <c r="P3927" s="4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41820.870821759258</v>
      </c>
      <c r="T3927" s="9">
        <f t="shared" si="493"/>
        <v>41850.870821759258</v>
      </c>
      <c r="U3927" t="str">
        <f t="shared" si="494"/>
        <v>Jun</v>
      </c>
      <c r="V3927" t="str">
        <f t="shared" si="495"/>
        <v>A</v>
      </c>
    </row>
    <row r="3928" spans="1:22" ht="29" x14ac:dyDescent="0.35">
      <c r="A3928">
        <v>3926</v>
      </c>
      <c r="B3928" s="1" t="s">
        <v>3923</v>
      </c>
      <c r="C3928" s="1" t="s">
        <v>8034</v>
      </c>
      <c r="D3928" s="13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488"/>
        <v>3.0000000000000001E-3</v>
      </c>
      <c r="P3928" s="4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41970.085046296299</v>
      </c>
      <c r="T3928" s="9">
        <f t="shared" si="493"/>
        <v>42000.085046296299</v>
      </c>
      <c r="U3928" t="str">
        <f t="shared" si="494"/>
        <v>Nov</v>
      </c>
      <c r="V3928" t="str">
        <f t="shared" si="495"/>
        <v>A</v>
      </c>
    </row>
    <row r="3929" spans="1:22" ht="43.5" x14ac:dyDescent="0.35">
      <c r="A3929">
        <v>3927</v>
      </c>
      <c r="B3929" s="1" t="s">
        <v>3924</v>
      </c>
      <c r="C3929" s="1" t="s">
        <v>8035</v>
      </c>
      <c r="D3929" s="13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488"/>
        <v>0.01</v>
      </c>
      <c r="P3929" s="4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41830.267407407409</v>
      </c>
      <c r="T3929" s="9">
        <f t="shared" si="493"/>
        <v>41860.267407407409</v>
      </c>
      <c r="U3929" t="str">
        <f t="shared" si="494"/>
        <v>Jul</v>
      </c>
      <c r="V3929" t="str">
        <f t="shared" si="495"/>
        <v>A</v>
      </c>
    </row>
    <row r="3930" spans="1:22" ht="43.5" x14ac:dyDescent="0.35">
      <c r="A3930">
        <v>3928</v>
      </c>
      <c r="B3930" s="1" t="s">
        <v>3925</v>
      </c>
      <c r="C3930" s="1" t="s">
        <v>8036</v>
      </c>
      <c r="D3930" s="13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488"/>
        <v>0.13020000000000001</v>
      </c>
      <c r="P3930" s="4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42265.683182870373</v>
      </c>
      <c r="T3930" s="9">
        <f t="shared" si="493"/>
        <v>42293.207638888889</v>
      </c>
      <c r="U3930" t="str">
        <f t="shared" si="494"/>
        <v>Sep</v>
      </c>
      <c r="V3930" t="str">
        <f t="shared" si="495"/>
        <v>A</v>
      </c>
    </row>
    <row r="3931" spans="1:22" ht="43.5" x14ac:dyDescent="0.35">
      <c r="A3931">
        <v>3929</v>
      </c>
      <c r="B3931" s="1" t="s">
        <v>3926</v>
      </c>
      <c r="C3931" s="1" t="s">
        <v>8037</v>
      </c>
      <c r="D3931" s="13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488"/>
        <v>2.265E-2</v>
      </c>
      <c r="P3931" s="4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42601.827141203699</v>
      </c>
      <c r="T3931" s="9">
        <f t="shared" si="493"/>
        <v>42631.827141203699</v>
      </c>
      <c r="U3931" t="str">
        <f t="shared" si="494"/>
        <v>Aug</v>
      </c>
      <c r="V3931" t="str">
        <f t="shared" si="495"/>
        <v>A</v>
      </c>
    </row>
    <row r="3932" spans="1:22" ht="43.5" x14ac:dyDescent="0.35">
      <c r="A3932">
        <v>3930</v>
      </c>
      <c r="B3932" s="1" t="s">
        <v>3927</v>
      </c>
      <c r="C3932" s="1" t="s">
        <v>8038</v>
      </c>
      <c r="D3932" s="13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488"/>
        <v>0</v>
      </c>
      <c r="P3932" s="4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9">
        <f t="shared" si="492"/>
        <v>42433.338749999995</v>
      </c>
      <c r="T3932" s="9">
        <f t="shared" si="493"/>
        <v>42461.25</v>
      </c>
      <c r="U3932" t="str">
        <f t="shared" si="494"/>
        <v>Mar</v>
      </c>
      <c r="V3932" t="str">
        <f t="shared" si="495"/>
        <v>A</v>
      </c>
    </row>
    <row r="3933" spans="1:22" ht="43.5" x14ac:dyDescent="0.35">
      <c r="A3933">
        <v>3931</v>
      </c>
      <c r="B3933" s="1" t="s">
        <v>3928</v>
      </c>
      <c r="C3933" s="1" t="s">
        <v>8039</v>
      </c>
      <c r="D3933" s="1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488"/>
        <v>0</v>
      </c>
      <c r="P3933" s="4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9">
        <f t="shared" si="492"/>
        <v>42228.151701388888</v>
      </c>
      <c r="T3933" s="9">
        <f t="shared" si="493"/>
        <v>42253.151701388888</v>
      </c>
      <c r="U3933" t="str">
        <f t="shared" si="494"/>
        <v>Aug</v>
      </c>
      <c r="V3933" t="str">
        <f t="shared" si="495"/>
        <v>A</v>
      </c>
    </row>
    <row r="3934" spans="1:22" ht="43.5" x14ac:dyDescent="0.35">
      <c r="A3934">
        <v>3932</v>
      </c>
      <c r="B3934" s="1" t="s">
        <v>3929</v>
      </c>
      <c r="C3934" s="1" t="s">
        <v>8040</v>
      </c>
      <c r="D3934" s="13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488"/>
        <v>8.3333333333333331E-5</v>
      </c>
      <c r="P3934" s="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42415.168564814812</v>
      </c>
      <c r="T3934" s="9">
        <f t="shared" si="493"/>
        <v>42445.126898148148</v>
      </c>
      <c r="U3934" t="str">
        <f t="shared" si="494"/>
        <v>Feb</v>
      </c>
      <c r="V3934" t="str">
        <f t="shared" si="495"/>
        <v>A</v>
      </c>
    </row>
    <row r="3935" spans="1:22" ht="43.5" x14ac:dyDescent="0.35">
      <c r="A3935">
        <v>3933</v>
      </c>
      <c r="B3935" s="1" t="s">
        <v>3930</v>
      </c>
      <c r="C3935" s="1" t="s">
        <v>8041</v>
      </c>
      <c r="D3935" s="13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488"/>
        <v>0.15742857142857142</v>
      </c>
      <c r="P3935" s="4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42538.968310185184</v>
      </c>
      <c r="T3935" s="9">
        <f t="shared" si="493"/>
        <v>42568.029861111107</v>
      </c>
      <c r="U3935" t="str">
        <f t="shared" si="494"/>
        <v>Jun</v>
      </c>
      <c r="V3935" t="str">
        <f t="shared" si="495"/>
        <v>A</v>
      </c>
    </row>
    <row r="3936" spans="1:22" ht="43.5" x14ac:dyDescent="0.35">
      <c r="A3936">
        <v>3934</v>
      </c>
      <c r="B3936" s="1" t="s">
        <v>3931</v>
      </c>
      <c r="C3936" s="1" t="s">
        <v>8042</v>
      </c>
      <c r="D3936" s="13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488"/>
        <v>0.11</v>
      </c>
      <c r="P3936" s="4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42233.671747685185</v>
      </c>
      <c r="T3936" s="9">
        <f t="shared" si="493"/>
        <v>42278.541666666672</v>
      </c>
      <c r="U3936" t="str">
        <f t="shared" si="494"/>
        <v>Aug</v>
      </c>
      <c r="V3936" t="str">
        <f t="shared" si="495"/>
        <v>A</v>
      </c>
    </row>
    <row r="3937" spans="1:22" ht="58" x14ac:dyDescent="0.35">
      <c r="A3937">
        <v>3935</v>
      </c>
      <c r="B3937" s="1" t="s">
        <v>3932</v>
      </c>
      <c r="C3937" s="1" t="s">
        <v>8043</v>
      </c>
      <c r="D3937" s="13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488"/>
        <v>0.43833333333333335</v>
      </c>
      <c r="P3937" s="4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42221.656782407401</v>
      </c>
      <c r="T3937" s="9">
        <f t="shared" si="493"/>
        <v>42281.656782407401</v>
      </c>
      <c r="U3937" t="str">
        <f t="shared" si="494"/>
        <v>Aug</v>
      </c>
      <c r="V3937" t="str">
        <f t="shared" si="495"/>
        <v>A</v>
      </c>
    </row>
    <row r="3938" spans="1:22" ht="43.5" x14ac:dyDescent="0.35">
      <c r="A3938">
        <v>3936</v>
      </c>
      <c r="B3938" s="1" t="s">
        <v>3933</v>
      </c>
      <c r="C3938" s="1" t="s">
        <v>8044</v>
      </c>
      <c r="D3938" s="13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488"/>
        <v>0</v>
      </c>
      <c r="P3938" s="4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9">
        <f t="shared" si="492"/>
        <v>42675.262962962966</v>
      </c>
      <c r="T3938" s="9">
        <f t="shared" si="493"/>
        <v>42705.304629629631</v>
      </c>
      <c r="U3938" t="str">
        <f t="shared" si="494"/>
        <v>Nov</v>
      </c>
      <c r="V3938" t="str">
        <f t="shared" si="495"/>
        <v>A</v>
      </c>
    </row>
    <row r="3939" spans="1:22" ht="43.5" x14ac:dyDescent="0.35">
      <c r="A3939">
        <v>3937</v>
      </c>
      <c r="B3939" s="1" t="s">
        <v>3934</v>
      </c>
      <c r="C3939" s="1" t="s">
        <v>8045</v>
      </c>
      <c r="D3939" s="13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488"/>
        <v>0.86135181975736563</v>
      </c>
      <c r="P3939" s="4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42534.631481481483</v>
      </c>
      <c r="T3939" s="9">
        <f t="shared" si="493"/>
        <v>42562.631481481483</v>
      </c>
      <c r="U3939" t="str">
        <f t="shared" si="494"/>
        <v>Jun</v>
      </c>
      <c r="V3939" t="str">
        <f t="shared" si="495"/>
        <v>A</v>
      </c>
    </row>
    <row r="3940" spans="1:22" ht="43.5" x14ac:dyDescent="0.35">
      <c r="A3940">
        <v>3938</v>
      </c>
      <c r="B3940" s="1" t="s">
        <v>3935</v>
      </c>
      <c r="C3940" s="1" t="s">
        <v>8046</v>
      </c>
      <c r="D3940" s="13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488"/>
        <v>0.12196620583717357</v>
      </c>
      <c r="P3940" s="4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42151.905717592599</v>
      </c>
      <c r="T3940" s="9">
        <f t="shared" si="493"/>
        <v>42182.905717592599</v>
      </c>
      <c r="U3940" t="str">
        <f t="shared" si="494"/>
        <v>May</v>
      </c>
      <c r="V3940" t="str">
        <f t="shared" si="495"/>
        <v>A</v>
      </c>
    </row>
    <row r="3941" spans="1:22" ht="43.5" x14ac:dyDescent="0.35">
      <c r="A3941">
        <v>3939</v>
      </c>
      <c r="B3941" s="1" t="s">
        <v>3936</v>
      </c>
      <c r="C3941" s="1" t="s">
        <v>8047</v>
      </c>
      <c r="D3941" s="13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488"/>
        <v>1E-3</v>
      </c>
      <c r="P3941" s="4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41915.400219907409</v>
      </c>
      <c r="T3941" s="9">
        <f t="shared" si="493"/>
        <v>41919.1875</v>
      </c>
      <c r="U3941" t="str">
        <f t="shared" si="494"/>
        <v>Oct</v>
      </c>
      <c r="V3941" t="str">
        <f t="shared" si="495"/>
        <v>A</v>
      </c>
    </row>
    <row r="3942" spans="1:22" ht="43.5" x14ac:dyDescent="0.35">
      <c r="A3942">
        <v>3940</v>
      </c>
      <c r="B3942" s="1" t="s">
        <v>3937</v>
      </c>
      <c r="C3942" s="1" t="s">
        <v>8048</v>
      </c>
      <c r="D3942" s="13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488"/>
        <v>2.2000000000000001E-3</v>
      </c>
      <c r="P3942" s="4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41961.492488425924</v>
      </c>
      <c r="T3942" s="9">
        <f t="shared" si="493"/>
        <v>42006.492488425924</v>
      </c>
      <c r="U3942" t="str">
        <f t="shared" si="494"/>
        <v>Nov</v>
      </c>
      <c r="V3942" t="str">
        <f t="shared" si="495"/>
        <v>A</v>
      </c>
    </row>
    <row r="3943" spans="1:22" ht="72.5" x14ac:dyDescent="0.35">
      <c r="A3943">
        <v>3941</v>
      </c>
      <c r="B3943" s="1" t="s">
        <v>3938</v>
      </c>
      <c r="C3943" s="1" t="s">
        <v>8049</v>
      </c>
      <c r="D3943" s="1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488"/>
        <v>9.0909090909090905E-3</v>
      </c>
      <c r="P3943" s="4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41940.587233796294</v>
      </c>
      <c r="T3943" s="9">
        <f t="shared" si="493"/>
        <v>41968.041666666672</v>
      </c>
      <c r="U3943" t="str">
        <f t="shared" si="494"/>
        <v>Oct</v>
      </c>
      <c r="V3943" t="str">
        <f t="shared" si="495"/>
        <v>A</v>
      </c>
    </row>
    <row r="3944" spans="1:22" ht="43.5" x14ac:dyDescent="0.35">
      <c r="A3944">
        <v>3942</v>
      </c>
      <c r="B3944" s="1" t="s">
        <v>3939</v>
      </c>
      <c r="C3944" s="1" t="s">
        <v>8050</v>
      </c>
      <c r="D3944" s="13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488"/>
        <v>0</v>
      </c>
      <c r="P3944" s="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9">
        <f t="shared" si="492"/>
        <v>42111.904097222221</v>
      </c>
      <c r="T3944" s="9">
        <f t="shared" si="493"/>
        <v>42171.904097222221</v>
      </c>
      <c r="U3944" t="str">
        <f t="shared" si="494"/>
        <v>Apr</v>
      </c>
      <c r="V3944" t="str">
        <f t="shared" si="495"/>
        <v>A</v>
      </c>
    </row>
    <row r="3945" spans="1:22" ht="43.5" x14ac:dyDescent="0.35">
      <c r="A3945">
        <v>3943</v>
      </c>
      <c r="B3945" s="1" t="s">
        <v>3940</v>
      </c>
      <c r="C3945" s="1" t="s">
        <v>8051</v>
      </c>
      <c r="D3945" s="13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488"/>
        <v>0.35639999999999999</v>
      </c>
      <c r="P3945" s="4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42279.778564814813</v>
      </c>
      <c r="T3945" s="9">
        <f t="shared" si="493"/>
        <v>42310.701388888891</v>
      </c>
      <c r="U3945" t="str">
        <f t="shared" si="494"/>
        <v>Oct</v>
      </c>
      <c r="V3945" t="str">
        <f t="shared" si="495"/>
        <v>A</v>
      </c>
    </row>
    <row r="3946" spans="1:22" ht="58" x14ac:dyDescent="0.35">
      <c r="A3946">
        <v>3944</v>
      </c>
      <c r="B3946" s="1" t="s">
        <v>3941</v>
      </c>
      <c r="C3946" s="1" t="s">
        <v>8052</v>
      </c>
      <c r="D3946" s="13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488"/>
        <v>0</v>
      </c>
      <c r="P3946" s="4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9">
        <f t="shared" si="492"/>
        <v>42213.662905092591</v>
      </c>
      <c r="T3946" s="9">
        <f t="shared" si="493"/>
        <v>42243.662905092591</v>
      </c>
      <c r="U3946" t="str">
        <f t="shared" si="494"/>
        <v>Jul</v>
      </c>
      <c r="V3946" t="str">
        <f t="shared" si="495"/>
        <v>A</v>
      </c>
    </row>
    <row r="3947" spans="1:22" ht="43.5" x14ac:dyDescent="0.35">
      <c r="A3947">
        <v>3945</v>
      </c>
      <c r="B3947" s="1" t="s">
        <v>3942</v>
      </c>
      <c r="C3947" s="1" t="s">
        <v>8053</v>
      </c>
      <c r="D3947" s="13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488"/>
        <v>2.5000000000000001E-3</v>
      </c>
      <c r="P3947" s="4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42109.801712962959</v>
      </c>
      <c r="T3947" s="9">
        <f t="shared" si="493"/>
        <v>42139.801712962959</v>
      </c>
      <c r="U3947" t="str">
        <f t="shared" si="494"/>
        <v>Apr</v>
      </c>
      <c r="V3947" t="str">
        <f t="shared" si="495"/>
        <v>A</v>
      </c>
    </row>
    <row r="3948" spans="1:22" ht="29" x14ac:dyDescent="0.35">
      <c r="A3948">
        <v>3946</v>
      </c>
      <c r="B3948" s="1" t="s">
        <v>3943</v>
      </c>
      <c r="C3948" s="1" t="s">
        <v>8054</v>
      </c>
      <c r="D3948" s="13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488"/>
        <v>3.2500000000000001E-2</v>
      </c>
      <c r="P3948" s="4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42031.833587962959</v>
      </c>
      <c r="T3948" s="9">
        <f t="shared" si="493"/>
        <v>42063.333333333328</v>
      </c>
      <c r="U3948" t="str">
        <f t="shared" si="494"/>
        <v>Jan</v>
      </c>
      <c r="V3948" t="str">
        <f t="shared" si="495"/>
        <v>A</v>
      </c>
    </row>
    <row r="3949" spans="1:22" ht="58" x14ac:dyDescent="0.35">
      <c r="A3949">
        <v>3947</v>
      </c>
      <c r="B3949" s="1" t="s">
        <v>3944</v>
      </c>
      <c r="C3949" s="1" t="s">
        <v>8055</v>
      </c>
      <c r="D3949" s="13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488"/>
        <v>3.3666666666666664E-2</v>
      </c>
      <c r="P3949" s="4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42615.142870370371</v>
      </c>
      <c r="T3949" s="9">
        <f t="shared" si="493"/>
        <v>42645.142870370371</v>
      </c>
      <c r="U3949" t="str">
        <f t="shared" si="494"/>
        <v>Sep</v>
      </c>
      <c r="V3949" t="str">
        <f t="shared" si="495"/>
        <v>A</v>
      </c>
    </row>
    <row r="3950" spans="1:22" ht="43.5" x14ac:dyDescent="0.35">
      <c r="A3950">
        <v>3948</v>
      </c>
      <c r="B3950" s="1" t="s">
        <v>3945</v>
      </c>
      <c r="C3950" s="1" t="s">
        <v>8056</v>
      </c>
      <c r="D3950" s="13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488"/>
        <v>0</v>
      </c>
      <c r="P3950" s="4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9">
        <f t="shared" si="492"/>
        <v>41829.325497685182</v>
      </c>
      <c r="T3950" s="9">
        <f t="shared" si="493"/>
        <v>41889.325497685182</v>
      </c>
      <c r="U3950" t="str">
        <f t="shared" si="494"/>
        <v>Jul</v>
      </c>
      <c r="V3950" t="str">
        <f t="shared" si="495"/>
        <v>A</v>
      </c>
    </row>
    <row r="3951" spans="1:22" ht="58" x14ac:dyDescent="0.35">
      <c r="A3951">
        <v>3949</v>
      </c>
      <c r="B3951" s="1" t="s">
        <v>3946</v>
      </c>
      <c r="C3951" s="1" t="s">
        <v>8057</v>
      </c>
      <c r="D3951" s="13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488"/>
        <v>0.15770000000000001</v>
      </c>
      <c r="P3951" s="4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9">
        <f t="shared" si="492"/>
        <v>42016.120613425926</v>
      </c>
      <c r="T3951" s="9">
        <f t="shared" si="493"/>
        <v>42046.120613425926</v>
      </c>
      <c r="U3951" t="str">
        <f t="shared" si="494"/>
        <v>Jan</v>
      </c>
      <c r="V3951" t="str">
        <f t="shared" si="495"/>
        <v>A</v>
      </c>
    </row>
    <row r="3952" spans="1:22" ht="58" x14ac:dyDescent="0.35">
      <c r="A3952">
        <v>3950</v>
      </c>
      <c r="B3952" s="1" t="s">
        <v>3947</v>
      </c>
      <c r="C3952" s="1" t="s">
        <v>8058</v>
      </c>
      <c r="D3952" s="13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488"/>
        <v>6.2500000000000003E-3</v>
      </c>
      <c r="P3952" s="4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42439.702314814815</v>
      </c>
      <c r="T3952" s="9">
        <f t="shared" si="493"/>
        <v>42468.774305555555</v>
      </c>
      <c r="U3952" t="str">
        <f t="shared" si="494"/>
        <v>Mar</v>
      </c>
      <c r="V3952" t="str">
        <f t="shared" si="495"/>
        <v>A</v>
      </c>
    </row>
    <row r="3953" spans="1:22" ht="43.5" x14ac:dyDescent="0.35">
      <c r="A3953">
        <v>3951</v>
      </c>
      <c r="B3953" s="1" t="s">
        <v>3948</v>
      </c>
      <c r="C3953" s="1" t="s">
        <v>6961</v>
      </c>
      <c r="D3953" s="1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488"/>
        <v>5.0000000000000004E-6</v>
      </c>
      <c r="P3953" s="4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42433.825717592597</v>
      </c>
      <c r="T3953" s="9">
        <f t="shared" si="493"/>
        <v>42493.784050925926</v>
      </c>
      <c r="U3953" t="str">
        <f t="shared" si="494"/>
        <v>Mar</v>
      </c>
      <c r="V3953" t="str">
        <f t="shared" si="495"/>
        <v>A</v>
      </c>
    </row>
    <row r="3954" spans="1:22" ht="43.5" x14ac:dyDescent="0.35">
      <c r="A3954">
        <v>3952</v>
      </c>
      <c r="B3954" s="1" t="s">
        <v>3949</v>
      </c>
      <c r="C3954" s="1" t="s">
        <v>8059</v>
      </c>
      <c r="D3954" s="13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488"/>
        <v>9.6153846153846159E-4</v>
      </c>
      <c r="P3954" s="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42243.790393518517</v>
      </c>
      <c r="T3954" s="9">
        <f t="shared" si="493"/>
        <v>42303.790393518517</v>
      </c>
      <c r="U3954" t="str">
        <f t="shared" si="494"/>
        <v>Aug</v>
      </c>
      <c r="V3954" t="str">
        <f t="shared" si="495"/>
        <v>A</v>
      </c>
    </row>
    <row r="3955" spans="1:22" ht="43.5" x14ac:dyDescent="0.35">
      <c r="A3955">
        <v>3953</v>
      </c>
      <c r="B3955" s="1" t="s">
        <v>3950</v>
      </c>
      <c r="C3955" s="1" t="s">
        <v>8060</v>
      </c>
      <c r="D3955" s="13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488"/>
        <v>0</v>
      </c>
      <c r="P3955" s="4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9">
        <f t="shared" si="492"/>
        <v>42550.048449074078</v>
      </c>
      <c r="T3955" s="9">
        <f t="shared" si="493"/>
        <v>42580.978472222225</v>
      </c>
      <c r="U3955" t="str">
        <f t="shared" si="494"/>
        <v>Jun</v>
      </c>
      <c r="V3955" t="str">
        <f t="shared" si="495"/>
        <v>A</v>
      </c>
    </row>
    <row r="3956" spans="1:22" ht="58" x14ac:dyDescent="0.35">
      <c r="A3956">
        <v>3954</v>
      </c>
      <c r="B3956" s="1" t="s">
        <v>3951</v>
      </c>
      <c r="C3956" s="1" t="s">
        <v>8061</v>
      </c>
      <c r="D3956" s="13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488"/>
        <v>0</v>
      </c>
      <c r="P3956" s="4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9">
        <f t="shared" si="492"/>
        <v>41774.651203703703</v>
      </c>
      <c r="T3956" s="9">
        <f t="shared" si="493"/>
        <v>41834.651203703703</v>
      </c>
      <c r="U3956" t="str">
        <f t="shared" si="494"/>
        <v>May</v>
      </c>
      <c r="V3956" t="str">
        <f t="shared" si="495"/>
        <v>A</v>
      </c>
    </row>
    <row r="3957" spans="1:22" ht="43.5" x14ac:dyDescent="0.35">
      <c r="A3957">
        <v>3955</v>
      </c>
      <c r="B3957" s="1" t="s">
        <v>3952</v>
      </c>
      <c r="C3957" s="1" t="s">
        <v>8062</v>
      </c>
      <c r="D3957" s="13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488"/>
        <v>0.24285714285714285</v>
      </c>
      <c r="P3957" s="4">
        <f t="shared" si="489"/>
        <v>53.125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42306.848854166667</v>
      </c>
      <c r="T3957" s="9">
        <f t="shared" si="493"/>
        <v>42336.890520833331</v>
      </c>
      <c r="U3957" t="str">
        <f t="shared" si="494"/>
        <v>Oct</v>
      </c>
      <c r="V3957" t="str">
        <f t="shared" si="495"/>
        <v>A</v>
      </c>
    </row>
    <row r="3958" spans="1:22" ht="43.5" x14ac:dyDescent="0.35">
      <c r="A3958">
        <v>3956</v>
      </c>
      <c r="B3958" s="1" t="s">
        <v>3953</v>
      </c>
      <c r="C3958" s="1" t="s">
        <v>8063</v>
      </c>
      <c r="D3958" s="13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488"/>
        <v>0</v>
      </c>
      <c r="P3958" s="4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9">
        <f t="shared" si="492"/>
        <v>42457.932025462964</v>
      </c>
      <c r="T3958" s="9">
        <f t="shared" si="493"/>
        <v>42485.013888888891</v>
      </c>
      <c r="U3958" t="str">
        <f t="shared" si="494"/>
        <v>Mar</v>
      </c>
      <c r="V3958" t="str">
        <f t="shared" si="495"/>
        <v>A</v>
      </c>
    </row>
    <row r="3959" spans="1:22" ht="43.5" x14ac:dyDescent="0.35">
      <c r="A3959">
        <v>3957</v>
      </c>
      <c r="B3959" s="1" t="s">
        <v>3954</v>
      </c>
      <c r="C3959" s="1" t="s">
        <v>8064</v>
      </c>
      <c r="D3959" s="13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488"/>
        <v>2.5000000000000001E-4</v>
      </c>
      <c r="P3959" s="4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42513.976319444439</v>
      </c>
      <c r="T3959" s="9">
        <f t="shared" si="493"/>
        <v>42559.976319444439</v>
      </c>
      <c r="U3959" t="str">
        <f t="shared" si="494"/>
        <v>May</v>
      </c>
      <c r="V3959" t="str">
        <f t="shared" si="495"/>
        <v>A</v>
      </c>
    </row>
    <row r="3960" spans="1:22" ht="58" x14ac:dyDescent="0.35">
      <c r="A3960">
        <v>3958</v>
      </c>
      <c r="B3960" s="1" t="s">
        <v>3955</v>
      </c>
      <c r="C3960" s="1" t="s">
        <v>8065</v>
      </c>
      <c r="D3960" s="13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488"/>
        <v>0.32050000000000001</v>
      </c>
      <c r="P3960" s="4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41816.950370370374</v>
      </c>
      <c r="T3960" s="9">
        <f t="shared" si="493"/>
        <v>41853.583333333336</v>
      </c>
      <c r="U3960" t="str">
        <f t="shared" si="494"/>
        <v>Jun</v>
      </c>
      <c r="V3960" t="str">
        <f t="shared" si="495"/>
        <v>A</v>
      </c>
    </row>
    <row r="3961" spans="1:22" ht="43.5" x14ac:dyDescent="0.35">
      <c r="A3961">
        <v>3959</v>
      </c>
      <c r="B3961" s="1" t="s">
        <v>3956</v>
      </c>
      <c r="C3961" s="1" t="s">
        <v>8066</v>
      </c>
      <c r="D3961" s="13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488"/>
        <v>0.24333333333333335</v>
      </c>
      <c r="P3961" s="4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41880.788842592592</v>
      </c>
      <c r="T3961" s="9">
        <f t="shared" si="493"/>
        <v>41910.788842592592</v>
      </c>
      <c r="U3961" t="str">
        <f t="shared" si="494"/>
        <v>Aug</v>
      </c>
      <c r="V3961" t="str">
        <f t="shared" si="495"/>
        <v>A</v>
      </c>
    </row>
    <row r="3962" spans="1:22" ht="43.5" x14ac:dyDescent="0.35">
      <c r="A3962">
        <v>3960</v>
      </c>
      <c r="B3962" s="1" t="s">
        <v>3957</v>
      </c>
      <c r="C3962" s="1" t="s">
        <v>8067</v>
      </c>
      <c r="D3962" s="13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488"/>
        <v>1.4999999999999999E-2</v>
      </c>
      <c r="P3962" s="4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42342.845555555556</v>
      </c>
      <c r="T3962" s="9">
        <f t="shared" si="493"/>
        <v>42372.845555555556</v>
      </c>
      <c r="U3962" t="str">
        <f t="shared" si="494"/>
        <v>Dec</v>
      </c>
      <c r="V3962" t="str">
        <f t="shared" si="495"/>
        <v>A</v>
      </c>
    </row>
    <row r="3963" spans="1:22" ht="58" x14ac:dyDescent="0.35">
      <c r="A3963">
        <v>3961</v>
      </c>
      <c r="B3963" s="1" t="s">
        <v>3958</v>
      </c>
      <c r="C3963" s="1" t="s">
        <v>8068</v>
      </c>
      <c r="D3963" s="1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488"/>
        <v>4.1999999999999997E-3</v>
      </c>
      <c r="P3963" s="4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41745.891319444447</v>
      </c>
      <c r="T3963" s="9">
        <f t="shared" si="493"/>
        <v>41767.891319444447</v>
      </c>
      <c r="U3963" t="str">
        <f t="shared" si="494"/>
        <v>Apr</v>
      </c>
      <c r="V3963" t="str">
        <f t="shared" si="495"/>
        <v>A</v>
      </c>
    </row>
    <row r="3964" spans="1:22" ht="58" x14ac:dyDescent="0.35">
      <c r="A3964">
        <v>3962</v>
      </c>
      <c r="B3964" s="1" t="s">
        <v>3959</v>
      </c>
      <c r="C3964" s="1" t="s">
        <v>8069</v>
      </c>
      <c r="D3964" s="13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488"/>
        <v>3.214285714285714E-2</v>
      </c>
      <c r="P3964" s="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42311.621458333335</v>
      </c>
      <c r="T3964" s="9">
        <f t="shared" si="493"/>
        <v>42336.621458333335</v>
      </c>
      <c r="U3964" t="str">
        <f t="shared" si="494"/>
        <v>Nov</v>
      </c>
      <c r="V3964" t="str">
        <f t="shared" si="495"/>
        <v>A</v>
      </c>
    </row>
    <row r="3965" spans="1:22" ht="58" x14ac:dyDescent="0.35">
      <c r="A3965">
        <v>3963</v>
      </c>
      <c r="B3965" s="1" t="s">
        <v>3960</v>
      </c>
      <c r="C3965" s="1" t="s">
        <v>8070</v>
      </c>
      <c r="D3965" s="13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488"/>
        <v>0</v>
      </c>
      <c r="P3965" s="4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9">
        <f t="shared" si="492"/>
        <v>42296.154131944444</v>
      </c>
      <c r="T3965" s="9">
        <f t="shared" si="493"/>
        <v>42326.195798611108</v>
      </c>
      <c r="U3965" t="str">
        <f t="shared" si="494"/>
        <v>Oct</v>
      </c>
      <c r="V3965" t="str">
        <f t="shared" si="495"/>
        <v>A</v>
      </c>
    </row>
    <row r="3966" spans="1:22" ht="43.5" x14ac:dyDescent="0.35">
      <c r="A3966">
        <v>3964</v>
      </c>
      <c r="B3966" s="1" t="s">
        <v>3961</v>
      </c>
      <c r="C3966" s="1" t="s">
        <v>8071</v>
      </c>
      <c r="D3966" s="13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488"/>
        <v>6.3E-2</v>
      </c>
      <c r="P3966" s="4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42053.722060185188</v>
      </c>
      <c r="T3966" s="9">
        <f t="shared" si="493"/>
        <v>42113.680393518516</v>
      </c>
      <c r="U3966" t="str">
        <f t="shared" si="494"/>
        <v>Feb</v>
      </c>
      <c r="V3966" t="str">
        <f t="shared" si="495"/>
        <v>A</v>
      </c>
    </row>
    <row r="3967" spans="1:22" ht="58" x14ac:dyDescent="0.35">
      <c r="A3967">
        <v>3965</v>
      </c>
      <c r="B3967" s="1" t="s">
        <v>3962</v>
      </c>
      <c r="C3967" s="1" t="s">
        <v>8072</v>
      </c>
      <c r="D3967" s="13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488"/>
        <v>0.14249999999999999</v>
      </c>
      <c r="P3967" s="4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42414.235879629632</v>
      </c>
      <c r="T3967" s="9">
        <f t="shared" si="493"/>
        <v>42474.194212962961</v>
      </c>
      <c r="U3967" t="str">
        <f t="shared" si="494"/>
        <v>Feb</v>
      </c>
      <c r="V3967" t="str">
        <f t="shared" si="495"/>
        <v>A</v>
      </c>
    </row>
    <row r="3968" spans="1:22" ht="58" x14ac:dyDescent="0.35">
      <c r="A3968">
        <v>3966</v>
      </c>
      <c r="B3968" s="1" t="s">
        <v>3963</v>
      </c>
      <c r="C3968" s="1" t="s">
        <v>8073</v>
      </c>
      <c r="D3968" s="13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488"/>
        <v>6.0000000000000001E-3</v>
      </c>
      <c r="P3968" s="4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41801.711550925924</v>
      </c>
      <c r="T3968" s="9">
        <f t="shared" si="493"/>
        <v>41844.124305555553</v>
      </c>
      <c r="U3968" t="str">
        <f t="shared" si="494"/>
        <v>Jun</v>
      </c>
      <c r="V3968" t="str">
        <f t="shared" si="495"/>
        <v>A</v>
      </c>
    </row>
    <row r="3969" spans="1:22" ht="43.5" x14ac:dyDescent="0.35">
      <c r="A3969">
        <v>3967</v>
      </c>
      <c r="B3969" s="1" t="s">
        <v>3964</v>
      </c>
      <c r="C3969" s="1" t="s">
        <v>8074</v>
      </c>
      <c r="D3969" s="13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488"/>
        <v>0.2411764705882353</v>
      </c>
      <c r="P3969" s="4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42770.290590277778</v>
      </c>
      <c r="T3969" s="9">
        <f t="shared" si="493"/>
        <v>42800.290590277778</v>
      </c>
      <c r="U3969" t="str">
        <f t="shared" si="494"/>
        <v>Feb</v>
      </c>
      <c r="V3969" t="str">
        <f t="shared" si="495"/>
        <v>A</v>
      </c>
    </row>
    <row r="3970" spans="1:22" ht="43.5" x14ac:dyDescent="0.35">
      <c r="A3970">
        <v>3968</v>
      </c>
      <c r="B3970" s="1" t="s">
        <v>3965</v>
      </c>
      <c r="C3970" s="1" t="s">
        <v>8075</v>
      </c>
      <c r="D3970" s="13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488"/>
        <v>0.10539999999999999</v>
      </c>
      <c r="P3970" s="4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42452.815659722226</v>
      </c>
      <c r="T3970" s="9">
        <f t="shared" si="493"/>
        <v>42512.815659722226</v>
      </c>
      <c r="U3970" t="str">
        <f t="shared" si="494"/>
        <v>Mar</v>
      </c>
      <c r="V3970" t="str">
        <f t="shared" si="495"/>
        <v>A</v>
      </c>
    </row>
    <row r="3971" spans="1:22" ht="58" x14ac:dyDescent="0.35">
      <c r="A3971">
        <v>3969</v>
      </c>
      <c r="B3971" s="1" t="s">
        <v>3966</v>
      </c>
      <c r="C3971" s="1" t="s">
        <v>8076</v>
      </c>
      <c r="D3971" s="13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496">E3971/D3971</f>
        <v>7.4690265486725665E-2</v>
      </c>
      <c r="P3971" s="4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9">
        <f t="shared" ref="S3971:S4034" si="500">(((J3971/60)/60)/24)+DATE(1970,1,1)</f>
        <v>42601.854699074072</v>
      </c>
      <c r="T3971" s="9">
        <f t="shared" ref="T3971:T4034" si="501">(((I3971/60)/60)/24)+DATE(1970,1,1)</f>
        <v>42611.163194444445</v>
      </c>
      <c r="U3971" t="str">
        <f t="shared" ref="U3971:U4034" si="502">(TEXT(S3971,"mmm"))</f>
        <v>Aug</v>
      </c>
      <c r="V3971" t="str">
        <f t="shared" ref="V3971:V4034" si="503">IF(O3971&lt;1,"A",IF(O3971&lt;2,"B","C"))</f>
        <v>A</v>
      </c>
    </row>
    <row r="3972" spans="1:22" ht="58" x14ac:dyDescent="0.35">
      <c r="A3972">
        <v>3970</v>
      </c>
      <c r="B3972" s="1" t="s">
        <v>3967</v>
      </c>
      <c r="C3972" s="1" t="s">
        <v>8077</v>
      </c>
      <c r="D3972" s="13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496"/>
        <v>7.3333333333333334E-4</v>
      </c>
      <c r="P3972" s="4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42447.863553240735</v>
      </c>
      <c r="T3972" s="9">
        <f t="shared" si="501"/>
        <v>42477.863553240735</v>
      </c>
      <c r="U3972" t="str">
        <f t="shared" si="502"/>
        <v>Mar</v>
      </c>
      <c r="V3972" t="str">
        <f t="shared" si="503"/>
        <v>A</v>
      </c>
    </row>
    <row r="3973" spans="1:22" ht="43.5" x14ac:dyDescent="0.35">
      <c r="A3973">
        <v>3971</v>
      </c>
      <c r="B3973" s="1" t="s">
        <v>3968</v>
      </c>
      <c r="C3973" s="1" t="s">
        <v>8078</v>
      </c>
      <c r="D3973" s="1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496"/>
        <v>9.7142857142857135E-3</v>
      </c>
      <c r="P3973" s="4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41811.536180555559</v>
      </c>
      <c r="T3973" s="9">
        <f t="shared" si="501"/>
        <v>41841.536180555559</v>
      </c>
      <c r="U3973" t="str">
        <f t="shared" si="502"/>
        <v>Jun</v>
      </c>
      <c r="V3973" t="str">
        <f t="shared" si="503"/>
        <v>A</v>
      </c>
    </row>
    <row r="3974" spans="1:22" ht="43.5" x14ac:dyDescent="0.35">
      <c r="A3974">
        <v>3972</v>
      </c>
      <c r="B3974" s="1" t="s">
        <v>3969</v>
      </c>
      <c r="C3974" s="1" t="s">
        <v>8079</v>
      </c>
      <c r="D3974" s="13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496"/>
        <v>0.21099999999999999</v>
      </c>
      <c r="P3974" s="4">
        <f t="shared" si="497"/>
        <v>26.375</v>
      </c>
      <c r="Q3974" t="str">
        <f t="shared" si="498"/>
        <v>theater</v>
      </c>
      <c r="R3974" t="str">
        <f t="shared" si="499"/>
        <v>plays</v>
      </c>
      <c r="S3974" s="9">
        <f t="shared" si="500"/>
        <v>41981.067523148144</v>
      </c>
      <c r="T3974" s="9">
        <f t="shared" si="501"/>
        <v>42041.067523148144</v>
      </c>
      <c r="U3974" t="str">
        <f t="shared" si="502"/>
        <v>Dec</v>
      </c>
      <c r="V3974" t="str">
        <f t="shared" si="503"/>
        <v>A</v>
      </c>
    </row>
    <row r="3975" spans="1:22" ht="43.5" x14ac:dyDescent="0.35">
      <c r="A3975">
        <v>3973</v>
      </c>
      <c r="B3975" s="1" t="s">
        <v>3970</v>
      </c>
      <c r="C3975" s="1" t="s">
        <v>8080</v>
      </c>
      <c r="D3975" s="13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496"/>
        <v>0.78100000000000003</v>
      </c>
      <c r="P3975" s="4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42469.68414351852</v>
      </c>
      <c r="T3975" s="9">
        <f t="shared" si="501"/>
        <v>42499.166666666672</v>
      </c>
      <c r="U3975" t="str">
        <f t="shared" si="502"/>
        <v>Apr</v>
      </c>
      <c r="V3975" t="str">
        <f t="shared" si="503"/>
        <v>A</v>
      </c>
    </row>
    <row r="3976" spans="1:22" ht="58" x14ac:dyDescent="0.35">
      <c r="A3976">
        <v>3974</v>
      </c>
      <c r="B3976" s="1" t="s">
        <v>3971</v>
      </c>
      <c r="C3976" s="1" t="s">
        <v>8081</v>
      </c>
      <c r="D3976" s="13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496"/>
        <v>0.32</v>
      </c>
      <c r="P3976" s="4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42493.546851851846</v>
      </c>
      <c r="T3976" s="9">
        <f t="shared" si="501"/>
        <v>42523.546851851846</v>
      </c>
      <c r="U3976" t="str">
        <f t="shared" si="502"/>
        <v>May</v>
      </c>
      <c r="V3976" t="str">
        <f t="shared" si="503"/>
        <v>A</v>
      </c>
    </row>
    <row r="3977" spans="1:22" ht="43.5" x14ac:dyDescent="0.35">
      <c r="A3977">
        <v>3975</v>
      </c>
      <c r="B3977" s="1" t="s">
        <v>3972</v>
      </c>
      <c r="C3977" s="1" t="s">
        <v>8082</v>
      </c>
      <c r="D3977" s="13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496"/>
        <v>0</v>
      </c>
      <c r="P3977" s="4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9">
        <f t="shared" si="500"/>
        <v>42534.866875</v>
      </c>
      <c r="T3977" s="9">
        <f t="shared" si="501"/>
        <v>42564.866875</v>
      </c>
      <c r="U3977" t="str">
        <f t="shared" si="502"/>
        <v>Jun</v>
      </c>
      <c r="V3977" t="str">
        <f t="shared" si="503"/>
        <v>A</v>
      </c>
    </row>
    <row r="3978" spans="1:22" ht="58" x14ac:dyDescent="0.35">
      <c r="A3978">
        <v>3976</v>
      </c>
      <c r="B3978" s="1" t="s">
        <v>3973</v>
      </c>
      <c r="C3978" s="1" t="s">
        <v>8083</v>
      </c>
      <c r="D3978" s="13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496"/>
        <v>0.47692307692307695</v>
      </c>
      <c r="P3978" s="4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41830.858344907407</v>
      </c>
      <c r="T3978" s="9">
        <f t="shared" si="501"/>
        <v>41852.291666666664</v>
      </c>
      <c r="U3978" t="str">
        <f t="shared" si="502"/>
        <v>Jul</v>
      </c>
      <c r="V3978" t="str">
        <f t="shared" si="503"/>
        <v>A</v>
      </c>
    </row>
    <row r="3979" spans="1:22" ht="43.5" x14ac:dyDescent="0.35">
      <c r="A3979">
        <v>3977</v>
      </c>
      <c r="B3979" s="1" t="s">
        <v>3974</v>
      </c>
      <c r="C3979" s="1" t="s">
        <v>8084</v>
      </c>
      <c r="D3979" s="13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496"/>
        <v>1.4500000000000001E-2</v>
      </c>
      <c r="P3979" s="4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42543.788564814815</v>
      </c>
      <c r="T3979" s="9">
        <f t="shared" si="501"/>
        <v>42573.788564814815</v>
      </c>
      <c r="U3979" t="str">
        <f t="shared" si="502"/>
        <v>Jun</v>
      </c>
      <c r="V3979" t="str">
        <f t="shared" si="503"/>
        <v>A</v>
      </c>
    </row>
    <row r="3980" spans="1:22" ht="43.5" x14ac:dyDescent="0.35">
      <c r="A3980">
        <v>3978</v>
      </c>
      <c r="B3980" s="1" t="s">
        <v>3975</v>
      </c>
      <c r="C3980" s="1" t="s">
        <v>8085</v>
      </c>
      <c r="D3980" s="13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496"/>
        <v>0.107</v>
      </c>
      <c r="P3980" s="4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41975.642974537041</v>
      </c>
      <c r="T3980" s="9">
        <f t="shared" si="501"/>
        <v>42035.642974537041</v>
      </c>
      <c r="U3980" t="str">
        <f t="shared" si="502"/>
        <v>Dec</v>
      </c>
      <c r="V3980" t="str">
        <f t="shared" si="503"/>
        <v>A</v>
      </c>
    </row>
    <row r="3981" spans="1:22" ht="43.5" x14ac:dyDescent="0.35">
      <c r="A3981">
        <v>3979</v>
      </c>
      <c r="B3981" s="1" t="s">
        <v>3976</v>
      </c>
      <c r="C3981" s="1" t="s">
        <v>8086</v>
      </c>
      <c r="D3981" s="13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496"/>
        <v>1.8333333333333333E-2</v>
      </c>
      <c r="P3981" s="4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42069.903437500005</v>
      </c>
      <c r="T3981" s="9">
        <f t="shared" si="501"/>
        <v>42092.833333333328</v>
      </c>
      <c r="U3981" t="str">
        <f t="shared" si="502"/>
        <v>Mar</v>
      </c>
      <c r="V3981" t="str">
        <f t="shared" si="503"/>
        <v>A</v>
      </c>
    </row>
    <row r="3982" spans="1:22" ht="58" x14ac:dyDescent="0.35">
      <c r="A3982">
        <v>3980</v>
      </c>
      <c r="B3982" s="1" t="s">
        <v>3977</v>
      </c>
      <c r="C3982" s="1" t="s">
        <v>8087</v>
      </c>
      <c r="D3982" s="13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496"/>
        <v>0.18</v>
      </c>
      <c r="P3982" s="4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41795.598923611113</v>
      </c>
      <c r="T3982" s="9">
        <f t="shared" si="501"/>
        <v>41825.598923611113</v>
      </c>
      <c r="U3982" t="str">
        <f t="shared" si="502"/>
        <v>Jun</v>
      </c>
      <c r="V3982" t="str">
        <f t="shared" si="503"/>
        <v>A</v>
      </c>
    </row>
    <row r="3983" spans="1:22" ht="43.5" x14ac:dyDescent="0.35">
      <c r="A3983">
        <v>3981</v>
      </c>
      <c r="B3983" s="1" t="s">
        <v>3358</v>
      </c>
      <c r="C3983" s="1" t="s">
        <v>7469</v>
      </c>
      <c r="D3983" s="1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496"/>
        <v>4.0833333333333333E-2</v>
      </c>
      <c r="P3983" s="4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42508.179965277777</v>
      </c>
      <c r="T3983" s="9">
        <f t="shared" si="501"/>
        <v>42568.179965277777</v>
      </c>
      <c r="U3983" t="str">
        <f t="shared" si="502"/>
        <v>May</v>
      </c>
      <c r="V3983" t="str">
        <f t="shared" si="503"/>
        <v>A</v>
      </c>
    </row>
    <row r="3984" spans="1:22" ht="58" x14ac:dyDescent="0.35">
      <c r="A3984">
        <v>3982</v>
      </c>
      <c r="B3984" s="1" t="s">
        <v>3978</v>
      </c>
      <c r="C3984" s="1" t="s">
        <v>8088</v>
      </c>
      <c r="D3984" s="13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496"/>
        <v>0.2</v>
      </c>
      <c r="P3984" s="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42132.809953703705</v>
      </c>
      <c r="T3984" s="9">
        <f t="shared" si="501"/>
        <v>42192.809953703705</v>
      </c>
      <c r="U3984" t="str">
        <f t="shared" si="502"/>
        <v>May</v>
      </c>
      <c r="V3984" t="str">
        <f t="shared" si="503"/>
        <v>A</v>
      </c>
    </row>
    <row r="3985" spans="1:22" ht="43.5" x14ac:dyDescent="0.35">
      <c r="A3985">
        <v>3983</v>
      </c>
      <c r="B3985" s="1" t="s">
        <v>3979</v>
      </c>
      <c r="C3985" s="1" t="s">
        <v>8089</v>
      </c>
      <c r="D3985" s="13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496"/>
        <v>0.34802513464991025</v>
      </c>
      <c r="P3985" s="4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41747.86986111111</v>
      </c>
      <c r="T3985" s="9">
        <f t="shared" si="501"/>
        <v>41779.290972222225</v>
      </c>
      <c r="U3985" t="str">
        <f t="shared" si="502"/>
        <v>Apr</v>
      </c>
      <c r="V3985" t="str">
        <f t="shared" si="503"/>
        <v>A</v>
      </c>
    </row>
    <row r="3986" spans="1:22" ht="43.5" x14ac:dyDescent="0.35">
      <c r="A3986">
        <v>3984</v>
      </c>
      <c r="B3986" s="1" t="s">
        <v>3980</v>
      </c>
      <c r="C3986" s="1" t="s">
        <v>8090</v>
      </c>
      <c r="D3986" s="13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496"/>
        <v>6.3333333333333339E-2</v>
      </c>
      <c r="P3986" s="4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41920.963472222218</v>
      </c>
      <c r="T3986" s="9">
        <f t="shared" si="501"/>
        <v>41951</v>
      </c>
      <c r="U3986" t="str">
        <f t="shared" si="502"/>
        <v>Oct</v>
      </c>
      <c r="V3986" t="str">
        <f t="shared" si="503"/>
        <v>A</v>
      </c>
    </row>
    <row r="3987" spans="1:22" ht="58" x14ac:dyDescent="0.35">
      <c r="A3987">
        <v>3985</v>
      </c>
      <c r="B3987" s="1" t="s">
        <v>3981</v>
      </c>
      <c r="C3987" s="1" t="s">
        <v>8091</v>
      </c>
      <c r="D3987" s="13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496"/>
        <v>0.32050000000000001</v>
      </c>
      <c r="P3987" s="4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42399.707407407404</v>
      </c>
      <c r="T3987" s="9">
        <f t="shared" si="501"/>
        <v>42420.878472222219</v>
      </c>
      <c r="U3987" t="str">
        <f t="shared" si="502"/>
        <v>Jan</v>
      </c>
      <c r="V3987" t="str">
        <f t="shared" si="503"/>
        <v>A</v>
      </c>
    </row>
    <row r="3988" spans="1:22" ht="58" x14ac:dyDescent="0.35">
      <c r="A3988">
        <v>3986</v>
      </c>
      <c r="B3988" s="1" t="s">
        <v>3982</v>
      </c>
      <c r="C3988" s="1" t="s">
        <v>8092</v>
      </c>
      <c r="D3988" s="13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496"/>
        <v>9.7600000000000006E-2</v>
      </c>
      <c r="P3988" s="4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42467.548541666663</v>
      </c>
      <c r="T3988" s="9">
        <f t="shared" si="501"/>
        <v>42496.544444444444</v>
      </c>
      <c r="U3988" t="str">
        <f t="shared" si="502"/>
        <v>Apr</v>
      </c>
      <c r="V3988" t="str">
        <f t="shared" si="503"/>
        <v>A</v>
      </c>
    </row>
    <row r="3989" spans="1:22" ht="43.5" x14ac:dyDescent="0.35">
      <c r="A3989">
        <v>3987</v>
      </c>
      <c r="B3989" s="1" t="s">
        <v>3983</v>
      </c>
      <c r="C3989" s="1" t="s">
        <v>8093</v>
      </c>
      <c r="D3989" s="13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496"/>
        <v>0.3775</v>
      </c>
      <c r="P3989" s="4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41765.92465277778</v>
      </c>
      <c r="T3989" s="9">
        <f t="shared" si="501"/>
        <v>41775.92465277778</v>
      </c>
      <c r="U3989" t="str">
        <f t="shared" si="502"/>
        <v>May</v>
      </c>
      <c r="V3989" t="str">
        <f t="shared" si="503"/>
        <v>A</v>
      </c>
    </row>
    <row r="3990" spans="1:22" ht="29" x14ac:dyDescent="0.35">
      <c r="A3990">
        <v>3988</v>
      </c>
      <c r="B3990" s="1" t="s">
        <v>3984</v>
      </c>
      <c r="C3990" s="1" t="s">
        <v>8094</v>
      </c>
      <c r="D3990" s="13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496"/>
        <v>2.1333333333333333E-2</v>
      </c>
      <c r="P3990" s="4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42230.08116898148</v>
      </c>
      <c r="T3990" s="9">
        <f t="shared" si="501"/>
        <v>42245.08116898148</v>
      </c>
      <c r="U3990" t="str">
        <f t="shared" si="502"/>
        <v>Aug</v>
      </c>
      <c r="V3990" t="str">
        <f t="shared" si="503"/>
        <v>A</v>
      </c>
    </row>
    <row r="3991" spans="1:22" ht="58" x14ac:dyDescent="0.35">
      <c r="A3991">
        <v>3989</v>
      </c>
      <c r="B3991" s="1" t="s">
        <v>3985</v>
      </c>
      <c r="C3991" s="1" t="s">
        <v>8095</v>
      </c>
      <c r="D3991" s="13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496"/>
        <v>0</v>
      </c>
      <c r="P3991" s="4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9">
        <f t="shared" si="500"/>
        <v>42286.749780092592</v>
      </c>
      <c r="T3991" s="9">
        <f t="shared" si="501"/>
        <v>42316.791446759264</v>
      </c>
      <c r="U3991" t="str">
        <f t="shared" si="502"/>
        <v>Oct</v>
      </c>
      <c r="V3991" t="str">
        <f t="shared" si="503"/>
        <v>A</v>
      </c>
    </row>
    <row r="3992" spans="1:22" ht="43.5" x14ac:dyDescent="0.35">
      <c r="A3992">
        <v>3990</v>
      </c>
      <c r="B3992" s="1" t="s">
        <v>3986</v>
      </c>
      <c r="C3992" s="1" t="s">
        <v>8096</v>
      </c>
      <c r="D3992" s="13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496"/>
        <v>4.1818181818181817E-2</v>
      </c>
      <c r="P3992" s="4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42401.672372685185</v>
      </c>
      <c r="T3992" s="9">
        <f t="shared" si="501"/>
        <v>42431.672372685185</v>
      </c>
      <c r="U3992" t="str">
        <f t="shared" si="502"/>
        <v>Feb</v>
      </c>
      <c r="V3992" t="str">
        <f t="shared" si="503"/>
        <v>A</v>
      </c>
    </row>
    <row r="3993" spans="1:22" ht="29" x14ac:dyDescent="0.35">
      <c r="A3993">
        <v>3991</v>
      </c>
      <c r="B3993" s="1" t="s">
        <v>3987</v>
      </c>
      <c r="C3993" s="1" t="s">
        <v>8097</v>
      </c>
      <c r="D3993" s="1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496"/>
        <v>0.2</v>
      </c>
      <c r="P3993" s="4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42125.644467592589</v>
      </c>
      <c r="T3993" s="9">
        <f t="shared" si="501"/>
        <v>42155.644467592589</v>
      </c>
      <c r="U3993" t="str">
        <f t="shared" si="502"/>
        <v>May</v>
      </c>
      <c r="V3993" t="str">
        <f t="shared" si="503"/>
        <v>A</v>
      </c>
    </row>
    <row r="3994" spans="1:22" ht="43.5" x14ac:dyDescent="0.35">
      <c r="A3994">
        <v>3992</v>
      </c>
      <c r="B3994" s="1" t="s">
        <v>3988</v>
      </c>
      <c r="C3994" s="1" t="s">
        <v>8098</v>
      </c>
      <c r="D3994" s="13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496"/>
        <v>5.4100000000000002E-2</v>
      </c>
      <c r="P3994" s="4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42289.94049768518</v>
      </c>
      <c r="T3994" s="9">
        <f t="shared" si="501"/>
        <v>42349.982164351852</v>
      </c>
      <c r="U3994" t="str">
        <f t="shared" si="502"/>
        <v>Oct</v>
      </c>
      <c r="V3994" t="str">
        <f t="shared" si="503"/>
        <v>A</v>
      </c>
    </row>
    <row r="3995" spans="1:22" ht="43.5" x14ac:dyDescent="0.35">
      <c r="A3995">
        <v>3993</v>
      </c>
      <c r="B3995" s="1" t="s">
        <v>3989</v>
      </c>
      <c r="C3995" s="1" t="s">
        <v>8099</v>
      </c>
      <c r="D3995" s="13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496"/>
        <v>6.0000000000000002E-5</v>
      </c>
      <c r="P3995" s="4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42107.864722222221</v>
      </c>
      <c r="T3995" s="9">
        <f t="shared" si="501"/>
        <v>42137.864722222221</v>
      </c>
      <c r="U3995" t="str">
        <f t="shared" si="502"/>
        <v>Apr</v>
      </c>
      <c r="V3995" t="str">
        <f t="shared" si="503"/>
        <v>A</v>
      </c>
    </row>
    <row r="3996" spans="1:22" ht="43.5" x14ac:dyDescent="0.35">
      <c r="A3996">
        <v>3994</v>
      </c>
      <c r="B3996" s="1" t="s">
        <v>3990</v>
      </c>
      <c r="C3996" s="1" t="s">
        <v>8100</v>
      </c>
      <c r="D3996" s="13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496"/>
        <v>2.5000000000000001E-3</v>
      </c>
      <c r="P3996" s="4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41809.389930555553</v>
      </c>
      <c r="T3996" s="9">
        <f t="shared" si="501"/>
        <v>41839.389930555553</v>
      </c>
      <c r="U3996" t="str">
        <f t="shared" si="502"/>
        <v>Jun</v>
      </c>
      <c r="V3996" t="str">
        <f t="shared" si="503"/>
        <v>A</v>
      </c>
    </row>
    <row r="3997" spans="1:22" ht="43.5" x14ac:dyDescent="0.35">
      <c r="A3997">
        <v>3995</v>
      </c>
      <c r="B3997" s="1" t="s">
        <v>3991</v>
      </c>
      <c r="C3997" s="1" t="s">
        <v>8101</v>
      </c>
      <c r="D3997" s="13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496"/>
        <v>0.35</v>
      </c>
      <c r="P3997" s="4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42019.683761574073</v>
      </c>
      <c r="T3997" s="9">
        <f t="shared" si="501"/>
        <v>42049.477083333331</v>
      </c>
      <c r="U3997" t="str">
        <f t="shared" si="502"/>
        <v>Jan</v>
      </c>
      <c r="V3997" t="str">
        <f t="shared" si="503"/>
        <v>A</v>
      </c>
    </row>
    <row r="3998" spans="1:22" ht="43.5" x14ac:dyDescent="0.35">
      <c r="A3998">
        <v>3996</v>
      </c>
      <c r="B3998" s="1" t="s">
        <v>3992</v>
      </c>
      <c r="C3998" s="1" t="s">
        <v>8102</v>
      </c>
      <c r="D3998" s="13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496"/>
        <v>0.16566666666666666</v>
      </c>
      <c r="P3998" s="4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41950.26694444444</v>
      </c>
      <c r="T3998" s="9">
        <f t="shared" si="501"/>
        <v>41963.669444444444</v>
      </c>
      <c r="U3998" t="str">
        <f t="shared" si="502"/>
        <v>Nov</v>
      </c>
      <c r="V3998" t="str">
        <f t="shared" si="503"/>
        <v>A</v>
      </c>
    </row>
    <row r="3999" spans="1:22" ht="43.5" x14ac:dyDescent="0.35">
      <c r="A3999">
        <v>3997</v>
      </c>
      <c r="B3999" s="1" t="s">
        <v>3993</v>
      </c>
      <c r="C3999" s="1" t="s">
        <v>8103</v>
      </c>
      <c r="D3999" s="13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496"/>
        <v>0</v>
      </c>
      <c r="P3999" s="4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9">
        <f t="shared" si="500"/>
        <v>42069.391446759255</v>
      </c>
      <c r="T3999" s="9">
        <f t="shared" si="501"/>
        <v>42099.349780092598</v>
      </c>
      <c r="U3999" t="str">
        <f t="shared" si="502"/>
        <v>Mar</v>
      </c>
      <c r="V3999" t="str">
        <f t="shared" si="503"/>
        <v>A</v>
      </c>
    </row>
    <row r="4000" spans="1:22" ht="43.5" x14ac:dyDescent="0.35">
      <c r="A4000">
        <v>3998</v>
      </c>
      <c r="B4000" s="1" t="s">
        <v>3994</v>
      </c>
      <c r="C4000" s="1" t="s">
        <v>8104</v>
      </c>
      <c r="D4000" s="13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496"/>
        <v>0.57199999999999995</v>
      </c>
      <c r="P4000" s="4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42061.963263888887</v>
      </c>
      <c r="T4000" s="9">
        <f t="shared" si="501"/>
        <v>42091.921597222223</v>
      </c>
      <c r="U4000" t="str">
        <f t="shared" si="502"/>
        <v>Feb</v>
      </c>
      <c r="V4000" t="str">
        <f t="shared" si="503"/>
        <v>A</v>
      </c>
    </row>
    <row r="4001" spans="1:22" ht="43.5" x14ac:dyDescent="0.35">
      <c r="A4001">
        <v>3999</v>
      </c>
      <c r="B4001" s="1" t="s">
        <v>3995</v>
      </c>
      <c r="C4001" s="1" t="s">
        <v>8105</v>
      </c>
      <c r="D4001" s="13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496"/>
        <v>0.16514285714285715</v>
      </c>
      <c r="P4001" s="4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41842.828680555554</v>
      </c>
      <c r="T4001" s="9">
        <f t="shared" si="501"/>
        <v>41882.827650462961</v>
      </c>
      <c r="U4001" t="str">
        <f t="shared" si="502"/>
        <v>Jul</v>
      </c>
      <c r="V4001" t="str">
        <f t="shared" si="503"/>
        <v>A</v>
      </c>
    </row>
    <row r="4002" spans="1:22" ht="29" x14ac:dyDescent="0.35">
      <c r="A4002">
        <v>4000</v>
      </c>
      <c r="B4002" s="1" t="s">
        <v>3996</v>
      </c>
      <c r="C4002" s="1" t="s">
        <v>8106</v>
      </c>
      <c r="D4002" s="13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496"/>
        <v>1.25E-3</v>
      </c>
      <c r="P4002" s="4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42437.64534722222</v>
      </c>
      <c r="T4002" s="9">
        <f t="shared" si="501"/>
        <v>42497.603680555556</v>
      </c>
      <c r="U4002" t="str">
        <f t="shared" si="502"/>
        <v>Mar</v>
      </c>
      <c r="V4002" t="str">
        <f t="shared" si="503"/>
        <v>A</v>
      </c>
    </row>
    <row r="4003" spans="1:22" ht="58" x14ac:dyDescent="0.35">
      <c r="A4003">
        <v>4001</v>
      </c>
      <c r="B4003" s="1" t="s">
        <v>3997</v>
      </c>
      <c r="C4003" s="1" t="s">
        <v>8107</v>
      </c>
      <c r="D4003" s="1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496"/>
        <v>0.3775</v>
      </c>
      <c r="P4003" s="4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42775.964212962965</v>
      </c>
      <c r="T4003" s="9">
        <f t="shared" si="501"/>
        <v>42795.791666666672</v>
      </c>
      <c r="U4003" t="str">
        <f t="shared" si="502"/>
        <v>Feb</v>
      </c>
      <c r="V4003" t="str">
        <f t="shared" si="503"/>
        <v>A</v>
      </c>
    </row>
    <row r="4004" spans="1:22" ht="58" x14ac:dyDescent="0.35">
      <c r="A4004">
        <v>4002</v>
      </c>
      <c r="B4004" s="1" t="s">
        <v>3998</v>
      </c>
      <c r="C4004" s="1" t="s">
        <v>8108</v>
      </c>
      <c r="D4004" s="13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496"/>
        <v>1.84E-2</v>
      </c>
      <c r="P4004" s="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41879.043530092589</v>
      </c>
      <c r="T4004" s="9">
        <f t="shared" si="501"/>
        <v>41909.043530092589</v>
      </c>
      <c r="U4004" t="str">
        <f t="shared" si="502"/>
        <v>Aug</v>
      </c>
      <c r="V4004" t="str">
        <f t="shared" si="503"/>
        <v>A</v>
      </c>
    </row>
    <row r="4005" spans="1:22" ht="43.5" x14ac:dyDescent="0.35">
      <c r="A4005">
        <v>4003</v>
      </c>
      <c r="B4005" s="1" t="s">
        <v>3999</v>
      </c>
      <c r="C4005" s="1" t="s">
        <v>8071</v>
      </c>
      <c r="D4005" s="13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496"/>
        <v>0.10050000000000001</v>
      </c>
      <c r="P4005" s="4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42020.587349537032</v>
      </c>
      <c r="T4005" s="9">
        <f t="shared" si="501"/>
        <v>42050.587349537032</v>
      </c>
      <c r="U4005" t="str">
        <f t="shared" si="502"/>
        <v>Jan</v>
      </c>
      <c r="V4005" t="str">
        <f t="shared" si="503"/>
        <v>A</v>
      </c>
    </row>
    <row r="4006" spans="1:22" x14ac:dyDescent="0.35">
      <c r="A4006">
        <v>4004</v>
      </c>
      <c r="B4006" s="1" t="s">
        <v>4000</v>
      </c>
      <c r="C4006" s="1" t="s">
        <v>8109</v>
      </c>
      <c r="D4006" s="13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496"/>
        <v>2E-3</v>
      </c>
      <c r="P4006" s="4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41890.16269675926</v>
      </c>
      <c r="T4006" s="9">
        <f t="shared" si="501"/>
        <v>41920.16269675926</v>
      </c>
      <c r="U4006" t="str">
        <f t="shared" si="502"/>
        <v>Sep</v>
      </c>
      <c r="V4006" t="str">
        <f t="shared" si="503"/>
        <v>A</v>
      </c>
    </row>
    <row r="4007" spans="1:22" ht="43.5" x14ac:dyDescent="0.35">
      <c r="A4007">
        <v>4005</v>
      </c>
      <c r="B4007" s="1" t="s">
        <v>4001</v>
      </c>
      <c r="C4007" s="1" t="s">
        <v>8110</v>
      </c>
      <c r="D4007" s="13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496"/>
        <v>1.3333333333333334E-2</v>
      </c>
      <c r="P4007" s="4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41872.807696759257</v>
      </c>
      <c r="T4007" s="9">
        <f t="shared" si="501"/>
        <v>41932.807696759257</v>
      </c>
      <c r="U4007" t="str">
        <f t="shared" si="502"/>
        <v>Aug</v>
      </c>
      <c r="V4007" t="str">
        <f t="shared" si="503"/>
        <v>A</v>
      </c>
    </row>
    <row r="4008" spans="1:22" ht="43.5" x14ac:dyDescent="0.35">
      <c r="A4008">
        <v>4006</v>
      </c>
      <c r="B4008" s="1" t="s">
        <v>4002</v>
      </c>
      <c r="C4008" s="1" t="s">
        <v>8111</v>
      </c>
      <c r="D4008" s="13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496"/>
        <v>6.666666666666667E-5</v>
      </c>
      <c r="P4008" s="4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42391.772997685184</v>
      </c>
      <c r="T4008" s="9">
        <f t="shared" si="501"/>
        <v>42416.772997685184</v>
      </c>
      <c r="U4008" t="str">
        <f t="shared" si="502"/>
        <v>Jan</v>
      </c>
      <c r="V4008" t="str">
        <f t="shared" si="503"/>
        <v>A</v>
      </c>
    </row>
    <row r="4009" spans="1:22" ht="43.5" x14ac:dyDescent="0.35">
      <c r="A4009">
        <v>4007</v>
      </c>
      <c r="B4009" s="1" t="s">
        <v>4003</v>
      </c>
      <c r="C4009" s="1" t="s">
        <v>8112</v>
      </c>
      <c r="D4009" s="13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496"/>
        <v>2.5000000000000001E-3</v>
      </c>
      <c r="P4009" s="4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41848.772928240738</v>
      </c>
      <c r="T4009" s="9">
        <f t="shared" si="501"/>
        <v>41877.686111111114</v>
      </c>
      <c r="U4009" t="str">
        <f t="shared" si="502"/>
        <v>Jul</v>
      </c>
      <c r="V4009" t="str">
        <f t="shared" si="503"/>
        <v>A</v>
      </c>
    </row>
    <row r="4010" spans="1:22" ht="58" x14ac:dyDescent="0.35">
      <c r="A4010">
        <v>4008</v>
      </c>
      <c r="B4010" s="1" t="s">
        <v>4004</v>
      </c>
      <c r="C4010" s="1" t="s">
        <v>8113</v>
      </c>
      <c r="D4010" s="13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496"/>
        <v>0.06</v>
      </c>
      <c r="P4010" s="4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42177.964201388888</v>
      </c>
      <c r="T4010" s="9">
        <f t="shared" si="501"/>
        <v>42207.964201388888</v>
      </c>
      <c r="U4010" t="str">
        <f t="shared" si="502"/>
        <v>Jun</v>
      </c>
      <c r="V4010" t="str">
        <f t="shared" si="503"/>
        <v>A</v>
      </c>
    </row>
    <row r="4011" spans="1:22" ht="43.5" x14ac:dyDescent="0.35">
      <c r="A4011">
        <v>4009</v>
      </c>
      <c r="B4011" s="1" t="s">
        <v>4005</v>
      </c>
      <c r="C4011" s="1" t="s">
        <v>8114</v>
      </c>
      <c r="D4011" s="13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496"/>
        <v>3.8860103626943004E-2</v>
      </c>
      <c r="P4011" s="4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41851.700925925928</v>
      </c>
      <c r="T4011" s="9">
        <f t="shared" si="501"/>
        <v>41891.700925925928</v>
      </c>
      <c r="U4011" t="str">
        <f t="shared" si="502"/>
        <v>Jul</v>
      </c>
      <c r="V4011" t="str">
        <f t="shared" si="503"/>
        <v>A</v>
      </c>
    </row>
    <row r="4012" spans="1:22" ht="43.5" x14ac:dyDescent="0.35">
      <c r="A4012">
        <v>4010</v>
      </c>
      <c r="B4012" s="1" t="s">
        <v>4006</v>
      </c>
      <c r="C4012" s="1" t="s">
        <v>8115</v>
      </c>
      <c r="D4012" s="13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496"/>
        <v>0.24194444444444443</v>
      </c>
      <c r="P4012" s="4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41921.770439814813</v>
      </c>
      <c r="T4012" s="9">
        <f t="shared" si="501"/>
        <v>41938.770439814813</v>
      </c>
      <c r="U4012" t="str">
        <f t="shared" si="502"/>
        <v>Oct</v>
      </c>
      <c r="V4012" t="str">
        <f t="shared" si="503"/>
        <v>A</v>
      </c>
    </row>
    <row r="4013" spans="1:22" ht="43.5" x14ac:dyDescent="0.35">
      <c r="A4013">
        <v>4011</v>
      </c>
      <c r="B4013" s="1" t="s">
        <v>4007</v>
      </c>
      <c r="C4013" s="1" t="s">
        <v>8116</v>
      </c>
      <c r="D4013" s="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496"/>
        <v>7.5999999999999998E-2</v>
      </c>
      <c r="P4013" s="4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42002.54488425926</v>
      </c>
      <c r="T4013" s="9">
        <f t="shared" si="501"/>
        <v>42032.54488425926</v>
      </c>
      <c r="U4013" t="str">
        <f t="shared" si="502"/>
        <v>Dec</v>
      </c>
      <c r="V4013" t="str">
        <f t="shared" si="503"/>
        <v>A</v>
      </c>
    </row>
    <row r="4014" spans="1:22" ht="58" x14ac:dyDescent="0.35">
      <c r="A4014">
        <v>4012</v>
      </c>
      <c r="B4014" s="1" t="s">
        <v>4008</v>
      </c>
      <c r="C4014" s="1" t="s">
        <v>8117</v>
      </c>
      <c r="D4014" s="13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496"/>
        <v>0</v>
      </c>
      <c r="P4014" s="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9">
        <f t="shared" si="500"/>
        <v>42096.544548611113</v>
      </c>
      <c r="T4014" s="9">
        <f t="shared" si="501"/>
        <v>42126.544548611113</v>
      </c>
      <c r="U4014" t="str">
        <f t="shared" si="502"/>
        <v>Apr</v>
      </c>
      <c r="V4014" t="str">
        <f t="shared" si="503"/>
        <v>A</v>
      </c>
    </row>
    <row r="4015" spans="1:22" ht="58" x14ac:dyDescent="0.35">
      <c r="A4015">
        <v>4013</v>
      </c>
      <c r="B4015" s="1" t="s">
        <v>4009</v>
      </c>
      <c r="C4015" s="1" t="s">
        <v>8118</v>
      </c>
      <c r="D4015" s="13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496"/>
        <v>1.2999999999999999E-2</v>
      </c>
      <c r="P4015" s="4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42021.301192129627</v>
      </c>
      <c r="T4015" s="9">
        <f t="shared" si="501"/>
        <v>42051.301192129627</v>
      </c>
      <c r="U4015" t="str">
        <f t="shared" si="502"/>
        <v>Jan</v>
      </c>
      <c r="V4015" t="str">
        <f t="shared" si="503"/>
        <v>A</v>
      </c>
    </row>
    <row r="4016" spans="1:22" ht="43.5" x14ac:dyDescent="0.35">
      <c r="A4016">
        <v>4014</v>
      </c>
      <c r="B4016" s="1" t="s">
        <v>4010</v>
      </c>
      <c r="C4016" s="1" t="s">
        <v>8119</v>
      </c>
      <c r="D4016" s="13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496"/>
        <v>0</v>
      </c>
      <c r="P4016" s="4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9">
        <f t="shared" si="500"/>
        <v>42419.246168981481</v>
      </c>
      <c r="T4016" s="9">
        <f t="shared" si="501"/>
        <v>42434.246168981481</v>
      </c>
      <c r="U4016" t="str">
        <f t="shared" si="502"/>
        <v>Feb</v>
      </c>
      <c r="V4016" t="str">
        <f t="shared" si="503"/>
        <v>A</v>
      </c>
    </row>
    <row r="4017" spans="1:22" ht="58" x14ac:dyDescent="0.35">
      <c r="A4017">
        <v>4015</v>
      </c>
      <c r="B4017" s="1" t="s">
        <v>4011</v>
      </c>
      <c r="C4017" s="1" t="s">
        <v>8120</v>
      </c>
      <c r="D4017" s="13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496"/>
        <v>1.4285714285714287E-4</v>
      </c>
      <c r="P4017" s="4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42174.780821759254</v>
      </c>
      <c r="T4017" s="9">
        <f t="shared" si="501"/>
        <v>42204.780821759254</v>
      </c>
      <c r="U4017" t="str">
        <f t="shared" si="502"/>
        <v>Jun</v>
      </c>
      <c r="V4017" t="str">
        <f t="shared" si="503"/>
        <v>A</v>
      </c>
    </row>
    <row r="4018" spans="1:22" ht="43.5" x14ac:dyDescent="0.35">
      <c r="A4018">
        <v>4016</v>
      </c>
      <c r="B4018" s="1" t="s">
        <v>4012</v>
      </c>
      <c r="C4018" s="1" t="s">
        <v>8121</v>
      </c>
      <c r="D4018" s="13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496"/>
        <v>0.14000000000000001</v>
      </c>
      <c r="P4018" s="4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41869.872685185182</v>
      </c>
      <c r="T4018" s="9">
        <f t="shared" si="501"/>
        <v>41899.872685185182</v>
      </c>
      <c r="U4018" t="str">
        <f t="shared" si="502"/>
        <v>Aug</v>
      </c>
      <c r="V4018" t="str">
        <f t="shared" si="503"/>
        <v>A</v>
      </c>
    </row>
    <row r="4019" spans="1:22" ht="43.5" x14ac:dyDescent="0.35">
      <c r="A4019">
        <v>4017</v>
      </c>
      <c r="B4019" s="1" t="s">
        <v>4013</v>
      </c>
      <c r="C4019" s="1" t="s">
        <v>8122</v>
      </c>
      <c r="D4019" s="13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496"/>
        <v>1.0500000000000001E-2</v>
      </c>
      <c r="P4019" s="4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41856.672152777777</v>
      </c>
      <c r="T4019" s="9">
        <f t="shared" si="501"/>
        <v>41886.672152777777</v>
      </c>
      <c r="U4019" t="str">
        <f t="shared" si="502"/>
        <v>Aug</v>
      </c>
      <c r="V4019" t="str">
        <f t="shared" si="503"/>
        <v>A</v>
      </c>
    </row>
    <row r="4020" spans="1:22" ht="29" x14ac:dyDescent="0.35">
      <c r="A4020">
        <v>4018</v>
      </c>
      <c r="B4020" s="1" t="s">
        <v>4014</v>
      </c>
      <c r="C4020" s="1" t="s">
        <v>8123</v>
      </c>
      <c r="D4020" s="13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496"/>
        <v>8.666666666666667E-2</v>
      </c>
      <c r="P4020" s="4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42620.91097222222</v>
      </c>
      <c r="T4020" s="9">
        <f t="shared" si="501"/>
        <v>42650.91097222222</v>
      </c>
      <c r="U4020" t="str">
        <f t="shared" si="502"/>
        <v>Sep</v>
      </c>
      <c r="V4020" t="str">
        <f t="shared" si="503"/>
        <v>A</v>
      </c>
    </row>
    <row r="4021" spans="1:22" ht="43.5" x14ac:dyDescent="0.35">
      <c r="A4021">
        <v>4019</v>
      </c>
      <c r="B4021" s="1" t="s">
        <v>4015</v>
      </c>
      <c r="C4021" s="1" t="s">
        <v>8124</v>
      </c>
      <c r="D4021" s="13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496"/>
        <v>8.2857142857142851E-3</v>
      </c>
      <c r="P4021" s="4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42417.675879629634</v>
      </c>
      <c r="T4021" s="9">
        <f t="shared" si="501"/>
        <v>42475.686111111107</v>
      </c>
      <c r="U4021" t="str">
        <f t="shared" si="502"/>
        <v>Feb</v>
      </c>
      <c r="V4021" t="str">
        <f t="shared" si="503"/>
        <v>A</v>
      </c>
    </row>
    <row r="4022" spans="1:22" ht="43.5" x14ac:dyDescent="0.35">
      <c r="A4022">
        <v>4020</v>
      </c>
      <c r="B4022" s="1" t="s">
        <v>4016</v>
      </c>
      <c r="C4022" s="1" t="s">
        <v>8125</v>
      </c>
      <c r="D4022" s="13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496"/>
        <v>0.16666666666666666</v>
      </c>
      <c r="P4022" s="4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9">
        <f t="shared" si="500"/>
        <v>42057.190960648149</v>
      </c>
      <c r="T4022" s="9">
        <f t="shared" si="501"/>
        <v>42087.149293981478</v>
      </c>
      <c r="U4022" t="str">
        <f t="shared" si="502"/>
        <v>Feb</v>
      </c>
      <c r="V4022" t="str">
        <f t="shared" si="503"/>
        <v>A</v>
      </c>
    </row>
    <row r="4023" spans="1:22" ht="43.5" x14ac:dyDescent="0.35">
      <c r="A4023">
        <v>4021</v>
      </c>
      <c r="B4023" s="1" t="s">
        <v>4017</v>
      </c>
      <c r="C4023" s="1" t="s">
        <v>8126</v>
      </c>
      <c r="D4023" s="1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496"/>
        <v>8.3333333333333332E-3</v>
      </c>
      <c r="P4023" s="4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41878.911550925928</v>
      </c>
      <c r="T4023" s="9">
        <f t="shared" si="501"/>
        <v>41938.911550925928</v>
      </c>
      <c r="U4023" t="str">
        <f t="shared" si="502"/>
        <v>Aug</v>
      </c>
      <c r="V4023" t="str">
        <f t="shared" si="503"/>
        <v>A</v>
      </c>
    </row>
    <row r="4024" spans="1:22" ht="29" x14ac:dyDescent="0.35">
      <c r="A4024">
        <v>4022</v>
      </c>
      <c r="B4024" s="1" t="s">
        <v>4018</v>
      </c>
      <c r="C4024" s="1" t="s">
        <v>8127</v>
      </c>
      <c r="D4024" s="13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496"/>
        <v>0.69561111111111107</v>
      </c>
      <c r="P4024" s="4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41990.584108796291</v>
      </c>
      <c r="T4024" s="9">
        <f t="shared" si="501"/>
        <v>42036.120833333334</v>
      </c>
      <c r="U4024" t="str">
        <f t="shared" si="502"/>
        <v>Dec</v>
      </c>
      <c r="V4024" t="str">
        <f t="shared" si="503"/>
        <v>A</v>
      </c>
    </row>
    <row r="4025" spans="1:22" ht="43.5" x14ac:dyDescent="0.35">
      <c r="A4025">
        <v>4023</v>
      </c>
      <c r="B4025" s="1" t="s">
        <v>4019</v>
      </c>
      <c r="C4025" s="1" t="s">
        <v>8128</v>
      </c>
      <c r="D4025" s="13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496"/>
        <v>0</v>
      </c>
      <c r="P4025" s="4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9">
        <f t="shared" si="500"/>
        <v>42408.999571759254</v>
      </c>
      <c r="T4025" s="9">
        <f t="shared" si="501"/>
        <v>42453.957905092597</v>
      </c>
      <c r="U4025" t="str">
        <f t="shared" si="502"/>
        <v>Feb</v>
      </c>
      <c r="V4025" t="str">
        <f t="shared" si="503"/>
        <v>A</v>
      </c>
    </row>
    <row r="4026" spans="1:22" ht="43.5" x14ac:dyDescent="0.35">
      <c r="A4026">
        <v>4024</v>
      </c>
      <c r="B4026" s="1" t="s">
        <v>4020</v>
      </c>
      <c r="C4026" s="1" t="s">
        <v>8129</v>
      </c>
      <c r="D4026" s="13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496"/>
        <v>1.2500000000000001E-2</v>
      </c>
      <c r="P4026" s="4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42217.670104166667</v>
      </c>
      <c r="T4026" s="9">
        <f t="shared" si="501"/>
        <v>42247.670104166667</v>
      </c>
      <c r="U4026" t="str">
        <f t="shared" si="502"/>
        <v>Aug</v>
      </c>
      <c r="V4026" t="str">
        <f t="shared" si="503"/>
        <v>A</v>
      </c>
    </row>
    <row r="4027" spans="1:22" ht="58" x14ac:dyDescent="0.35">
      <c r="A4027">
        <v>4025</v>
      </c>
      <c r="B4027" s="1" t="s">
        <v>4021</v>
      </c>
      <c r="C4027" s="1" t="s">
        <v>8130</v>
      </c>
      <c r="D4027" s="13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496"/>
        <v>0.05</v>
      </c>
      <c r="P4027" s="4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42151.237685185188</v>
      </c>
      <c r="T4027" s="9">
        <f t="shared" si="501"/>
        <v>42211.237685185188</v>
      </c>
      <c r="U4027" t="str">
        <f t="shared" si="502"/>
        <v>May</v>
      </c>
      <c r="V4027" t="str">
        <f t="shared" si="503"/>
        <v>A</v>
      </c>
    </row>
    <row r="4028" spans="1:22" ht="43.5" x14ac:dyDescent="0.35">
      <c r="A4028">
        <v>4026</v>
      </c>
      <c r="B4028" s="1" t="s">
        <v>4022</v>
      </c>
      <c r="C4028" s="1" t="s">
        <v>8131</v>
      </c>
      <c r="D4028" s="13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496"/>
        <v>0</v>
      </c>
      <c r="P4028" s="4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9">
        <f t="shared" si="500"/>
        <v>42282.655543981484</v>
      </c>
      <c r="T4028" s="9">
        <f t="shared" si="501"/>
        <v>42342.697210648148</v>
      </c>
      <c r="U4028" t="str">
        <f t="shared" si="502"/>
        <v>Oct</v>
      </c>
      <c r="V4028" t="str">
        <f t="shared" si="503"/>
        <v>A</v>
      </c>
    </row>
    <row r="4029" spans="1:22" ht="58" x14ac:dyDescent="0.35">
      <c r="A4029">
        <v>4027</v>
      </c>
      <c r="B4029" s="1" t="s">
        <v>4023</v>
      </c>
      <c r="C4029" s="1" t="s">
        <v>8132</v>
      </c>
      <c r="D4029" s="13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496"/>
        <v>7.166666666666667E-2</v>
      </c>
      <c r="P4029" s="4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42768.97084490741</v>
      </c>
      <c r="T4029" s="9">
        <f t="shared" si="501"/>
        <v>42789.041666666672</v>
      </c>
      <c r="U4029" t="str">
        <f t="shared" si="502"/>
        <v>Feb</v>
      </c>
      <c r="V4029" t="str">
        <f t="shared" si="503"/>
        <v>A</v>
      </c>
    </row>
    <row r="4030" spans="1:22" ht="43.5" x14ac:dyDescent="0.35">
      <c r="A4030">
        <v>4028</v>
      </c>
      <c r="B4030" s="1" t="s">
        <v>4024</v>
      </c>
      <c r="C4030" s="1" t="s">
        <v>8133</v>
      </c>
      <c r="D4030" s="13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496"/>
        <v>0.28050000000000003</v>
      </c>
      <c r="P4030" s="4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41765.938657407409</v>
      </c>
      <c r="T4030" s="9">
        <f t="shared" si="501"/>
        <v>41795.938657407409</v>
      </c>
      <c r="U4030" t="str">
        <f t="shared" si="502"/>
        <v>May</v>
      </c>
      <c r="V4030" t="str">
        <f t="shared" si="503"/>
        <v>A</v>
      </c>
    </row>
    <row r="4031" spans="1:22" ht="43.5" x14ac:dyDescent="0.35">
      <c r="A4031">
        <v>4029</v>
      </c>
      <c r="B4031" s="1" t="s">
        <v>4025</v>
      </c>
      <c r="C4031" s="1" t="s">
        <v>8134</v>
      </c>
      <c r="D4031" s="13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496"/>
        <v>0</v>
      </c>
      <c r="P4031" s="4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9">
        <f t="shared" si="500"/>
        <v>42322.025115740747</v>
      </c>
      <c r="T4031" s="9">
        <f t="shared" si="501"/>
        <v>42352.025115740747</v>
      </c>
      <c r="U4031" t="str">
        <f t="shared" si="502"/>
        <v>Nov</v>
      </c>
      <c r="V4031" t="str">
        <f t="shared" si="503"/>
        <v>A</v>
      </c>
    </row>
    <row r="4032" spans="1:22" ht="58" x14ac:dyDescent="0.35">
      <c r="A4032">
        <v>4030</v>
      </c>
      <c r="B4032" s="1" t="s">
        <v>4026</v>
      </c>
      <c r="C4032" s="1" t="s">
        <v>8135</v>
      </c>
      <c r="D4032" s="13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496"/>
        <v>0.16</v>
      </c>
      <c r="P4032" s="4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42374.655081018514</v>
      </c>
      <c r="T4032" s="9">
        <f t="shared" si="501"/>
        <v>42403.784027777772</v>
      </c>
      <c r="U4032" t="str">
        <f t="shared" si="502"/>
        <v>Jan</v>
      </c>
      <c r="V4032" t="str">
        <f t="shared" si="503"/>
        <v>A</v>
      </c>
    </row>
    <row r="4033" spans="1:22" ht="58" x14ac:dyDescent="0.35">
      <c r="A4033">
        <v>4031</v>
      </c>
      <c r="B4033" s="1" t="s">
        <v>4027</v>
      </c>
      <c r="C4033" s="1" t="s">
        <v>8136</v>
      </c>
      <c r="D4033" s="1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496"/>
        <v>0</v>
      </c>
      <c r="P4033" s="4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9">
        <f t="shared" si="500"/>
        <v>41941.585231481484</v>
      </c>
      <c r="T4033" s="9">
        <f t="shared" si="501"/>
        <v>41991.626898148148</v>
      </c>
      <c r="U4033" t="str">
        <f t="shared" si="502"/>
        <v>Oct</v>
      </c>
      <c r="V4033" t="str">
        <f t="shared" si="503"/>
        <v>A</v>
      </c>
    </row>
    <row r="4034" spans="1:22" ht="43.5" x14ac:dyDescent="0.35">
      <c r="A4034">
        <v>4032</v>
      </c>
      <c r="B4034" s="1" t="s">
        <v>4028</v>
      </c>
      <c r="C4034" s="1" t="s">
        <v>8137</v>
      </c>
      <c r="D4034" s="13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496"/>
        <v>6.8287037037037035E-2</v>
      </c>
      <c r="P4034" s="4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42293.809212962966</v>
      </c>
      <c r="T4034" s="9">
        <f t="shared" si="501"/>
        <v>42353.85087962963</v>
      </c>
      <c r="U4034" t="str">
        <f t="shared" si="502"/>
        <v>Oct</v>
      </c>
      <c r="V4034" t="str">
        <f t="shared" si="503"/>
        <v>A</v>
      </c>
    </row>
    <row r="4035" spans="1:22" ht="43.5" x14ac:dyDescent="0.35">
      <c r="A4035">
        <v>4033</v>
      </c>
      <c r="B4035" s="1" t="s">
        <v>4029</v>
      </c>
      <c r="C4035" s="1" t="s">
        <v>8138</v>
      </c>
      <c r="D4035" s="13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504">E4035/D4035</f>
        <v>0.25698702928870293</v>
      </c>
      <c r="P4035" s="4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9">
        <f t="shared" ref="S4035:S4098" si="508">(((J4035/60)/60)/24)+DATE(1970,1,1)</f>
        <v>42614.268796296295</v>
      </c>
      <c r="T4035" s="9">
        <f t="shared" ref="T4035:T4098" si="509">(((I4035/60)/60)/24)+DATE(1970,1,1)</f>
        <v>42645.375</v>
      </c>
      <c r="U4035" t="str">
        <f t="shared" ref="U4035:U4098" si="510">(TEXT(S4035,"mmm"))</f>
        <v>Sep</v>
      </c>
      <c r="V4035" t="str">
        <f t="shared" ref="V4035:V4098" si="511">IF(O4035&lt;1,"A",IF(O4035&lt;2,"B","C"))</f>
        <v>A</v>
      </c>
    </row>
    <row r="4036" spans="1:22" ht="43.5" x14ac:dyDescent="0.35">
      <c r="A4036">
        <v>4034</v>
      </c>
      <c r="B4036" s="1" t="s">
        <v>4030</v>
      </c>
      <c r="C4036" s="1" t="s">
        <v>8139</v>
      </c>
      <c r="D4036" s="13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504"/>
        <v>1.4814814814814815E-2</v>
      </c>
      <c r="P4036" s="4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42067.947337962964</v>
      </c>
      <c r="T4036" s="9">
        <f t="shared" si="509"/>
        <v>42097.905671296292</v>
      </c>
      <c r="U4036" t="str">
        <f t="shared" si="510"/>
        <v>Mar</v>
      </c>
      <c r="V4036" t="str">
        <f t="shared" si="511"/>
        <v>A</v>
      </c>
    </row>
    <row r="4037" spans="1:22" ht="29" x14ac:dyDescent="0.35">
      <c r="A4037">
        <v>4035</v>
      </c>
      <c r="B4037" s="1" t="s">
        <v>4031</v>
      </c>
      <c r="C4037" s="1" t="s">
        <v>8140</v>
      </c>
      <c r="D4037" s="13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504"/>
        <v>0.36849999999999999</v>
      </c>
      <c r="P4037" s="4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41903.882951388885</v>
      </c>
      <c r="T4037" s="9">
        <f t="shared" si="509"/>
        <v>41933.882951388885</v>
      </c>
      <c r="U4037" t="str">
        <f t="shared" si="510"/>
        <v>Sep</v>
      </c>
      <c r="V4037" t="str">
        <f t="shared" si="511"/>
        <v>A</v>
      </c>
    </row>
    <row r="4038" spans="1:22" ht="43.5" x14ac:dyDescent="0.35">
      <c r="A4038">
        <v>4036</v>
      </c>
      <c r="B4038" s="1" t="s">
        <v>4032</v>
      </c>
      <c r="C4038" s="1" t="s">
        <v>7438</v>
      </c>
      <c r="D4038" s="13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504"/>
        <v>0.47049999999999997</v>
      </c>
      <c r="P4038" s="4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41804.937083333331</v>
      </c>
      <c r="T4038" s="9">
        <f t="shared" si="509"/>
        <v>41821.9375</v>
      </c>
      <c r="U4038" t="str">
        <f t="shared" si="510"/>
        <v>Jun</v>
      </c>
      <c r="V4038" t="str">
        <f t="shared" si="511"/>
        <v>A</v>
      </c>
    </row>
    <row r="4039" spans="1:22" ht="58" x14ac:dyDescent="0.35">
      <c r="A4039">
        <v>4037</v>
      </c>
      <c r="B4039" s="1" t="s">
        <v>4033</v>
      </c>
      <c r="C4039" s="1" t="s">
        <v>8141</v>
      </c>
      <c r="D4039" s="13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504"/>
        <v>0.11428571428571428</v>
      </c>
      <c r="P4039" s="4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42497.070775462969</v>
      </c>
      <c r="T4039" s="9">
        <f t="shared" si="509"/>
        <v>42514.600694444445</v>
      </c>
      <c r="U4039" t="str">
        <f t="shared" si="510"/>
        <v>May</v>
      </c>
      <c r="V4039" t="str">
        <f t="shared" si="511"/>
        <v>A</v>
      </c>
    </row>
    <row r="4040" spans="1:22" ht="43.5" x14ac:dyDescent="0.35">
      <c r="A4040">
        <v>4038</v>
      </c>
      <c r="B4040" s="1" t="s">
        <v>4034</v>
      </c>
      <c r="C4040" s="1" t="s">
        <v>8142</v>
      </c>
      <c r="D4040" s="13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504"/>
        <v>0.12039999999999999</v>
      </c>
      <c r="P4040" s="4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41869.798726851855</v>
      </c>
      <c r="T4040" s="9">
        <f t="shared" si="509"/>
        <v>41929.798726851855</v>
      </c>
      <c r="U4040" t="str">
        <f t="shared" si="510"/>
        <v>Aug</v>
      </c>
      <c r="V4040" t="str">
        <f t="shared" si="511"/>
        <v>A</v>
      </c>
    </row>
    <row r="4041" spans="1:22" ht="43.5" x14ac:dyDescent="0.35">
      <c r="A4041">
        <v>4039</v>
      </c>
      <c r="B4041" s="1" t="s">
        <v>4035</v>
      </c>
      <c r="C4041" s="1" t="s">
        <v>8143</v>
      </c>
      <c r="D4041" s="13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504"/>
        <v>0.6</v>
      </c>
      <c r="P4041" s="4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42305.670914351853</v>
      </c>
      <c r="T4041" s="9">
        <f t="shared" si="509"/>
        <v>42339.249305555553</v>
      </c>
      <c r="U4041" t="str">
        <f t="shared" si="510"/>
        <v>Oct</v>
      </c>
      <c r="V4041" t="str">
        <f t="shared" si="511"/>
        <v>A</v>
      </c>
    </row>
    <row r="4042" spans="1:22" ht="43.5" x14ac:dyDescent="0.35">
      <c r="A4042">
        <v>4040</v>
      </c>
      <c r="B4042" s="1" t="s">
        <v>4036</v>
      </c>
      <c r="C4042" s="1" t="s">
        <v>8144</v>
      </c>
      <c r="D4042" s="13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504"/>
        <v>0.3125</v>
      </c>
      <c r="P4042" s="4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42144.231527777782</v>
      </c>
      <c r="T4042" s="9">
        <f t="shared" si="509"/>
        <v>42203.125</v>
      </c>
      <c r="U4042" t="str">
        <f t="shared" si="510"/>
        <v>May</v>
      </c>
      <c r="V4042" t="str">
        <f t="shared" si="511"/>
        <v>A</v>
      </c>
    </row>
    <row r="4043" spans="1:22" ht="29" x14ac:dyDescent="0.35">
      <c r="A4043">
        <v>4041</v>
      </c>
      <c r="B4043" s="1" t="s">
        <v>4037</v>
      </c>
      <c r="C4043" s="1" t="s">
        <v>8145</v>
      </c>
      <c r="D4043" s="1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504"/>
        <v>4.1999999999999997E-3</v>
      </c>
      <c r="P4043" s="4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42559.474004629628</v>
      </c>
      <c r="T4043" s="9">
        <f t="shared" si="509"/>
        <v>42619.474004629628</v>
      </c>
      <c r="U4043" t="str">
        <f t="shared" si="510"/>
        <v>Jul</v>
      </c>
      <c r="V4043" t="str">
        <f t="shared" si="511"/>
        <v>A</v>
      </c>
    </row>
    <row r="4044" spans="1:22" ht="43.5" x14ac:dyDescent="0.35">
      <c r="A4044">
        <v>4042</v>
      </c>
      <c r="B4044" s="1" t="s">
        <v>4038</v>
      </c>
      <c r="C4044" s="1" t="s">
        <v>8146</v>
      </c>
      <c r="D4044" s="13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504"/>
        <v>2.0999999999999999E-3</v>
      </c>
      <c r="P4044" s="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41995.084074074075</v>
      </c>
      <c r="T4044" s="9">
        <f t="shared" si="509"/>
        <v>42024.802777777775</v>
      </c>
      <c r="U4044" t="str">
        <f t="shared" si="510"/>
        <v>Dec</v>
      </c>
      <c r="V4044" t="str">
        <f t="shared" si="511"/>
        <v>A</v>
      </c>
    </row>
    <row r="4045" spans="1:22" ht="43.5" x14ac:dyDescent="0.35">
      <c r="A4045">
        <v>4043</v>
      </c>
      <c r="B4045" s="1" t="s">
        <v>4039</v>
      </c>
      <c r="C4045" s="1" t="s">
        <v>8147</v>
      </c>
      <c r="D4045" s="13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504"/>
        <v>0</v>
      </c>
      <c r="P4045" s="4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9">
        <f t="shared" si="508"/>
        <v>41948.957465277781</v>
      </c>
      <c r="T4045" s="9">
        <f t="shared" si="509"/>
        <v>41963.957465277781</v>
      </c>
      <c r="U4045" t="str">
        <f t="shared" si="510"/>
        <v>Nov</v>
      </c>
      <c r="V4045" t="str">
        <f t="shared" si="511"/>
        <v>A</v>
      </c>
    </row>
    <row r="4046" spans="1:22" ht="43.5" x14ac:dyDescent="0.35">
      <c r="A4046">
        <v>4044</v>
      </c>
      <c r="B4046" s="1" t="s">
        <v>4040</v>
      </c>
      <c r="C4046" s="1" t="s">
        <v>8148</v>
      </c>
      <c r="D4046" s="13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504"/>
        <v>0.375</v>
      </c>
      <c r="P4046" s="4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42074.219699074078</v>
      </c>
      <c r="T4046" s="9">
        <f t="shared" si="509"/>
        <v>42104.208333333328</v>
      </c>
      <c r="U4046" t="str">
        <f t="shared" si="510"/>
        <v>Mar</v>
      </c>
      <c r="V4046" t="str">
        <f t="shared" si="511"/>
        <v>A</v>
      </c>
    </row>
    <row r="4047" spans="1:22" ht="58" x14ac:dyDescent="0.35">
      <c r="A4047">
        <v>4045</v>
      </c>
      <c r="B4047" s="1" t="s">
        <v>4041</v>
      </c>
      <c r="C4047" s="1" t="s">
        <v>8149</v>
      </c>
      <c r="D4047" s="13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504"/>
        <v>2.0000000000000001E-4</v>
      </c>
      <c r="P4047" s="4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41842.201261574075</v>
      </c>
      <c r="T4047" s="9">
        <f t="shared" si="509"/>
        <v>41872.201261574075</v>
      </c>
      <c r="U4047" t="str">
        <f t="shared" si="510"/>
        <v>Jul</v>
      </c>
      <c r="V4047" t="str">
        <f t="shared" si="511"/>
        <v>A</v>
      </c>
    </row>
    <row r="4048" spans="1:22" ht="58" x14ac:dyDescent="0.35">
      <c r="A4048">
        <v>4046</v>
      </c>
      <c r="B4048" s="1" t="s">
        <v>4042</v>
      </c>
      <c r="C4048" s="1" t="s">
        <v>8150</v>
      </c>
      <c r="D4048" s="13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504"/>
        <v>8.2142857142857142E-2</v>
      </c>
      <c r="P4048" s="4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41904.650578703702</v>
      </c>
      <c r="T4048" s="9">
        <f t="shared" si="509"/>
        <v>41934.650578703702</v>
      </c>
      <c r="U4048" t="str">
        <f t="shared" si="510"/>
        <v>Sep</v>
      </c>
      <c r="V4048" t="str">
        <f t="shared" si="511"/>
        <v>A</v>
      </c>
    </row>
    <row r="4049" spans="1:22" ht="43.5" x14ac:dyDescent="0.35">
      <c r="A4049">
        <v>4047</v>
      </c>
      <c r="B4049" s="1" t="s">
        <v>4043</v>
      </c>
      <c r="C4049" s="1" t="s">
        <v>8151</v>
      </c>
      <c r="D4049" s="13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504"/>
        <v>2.1999999999999999E-2</v>
      </c>
      <c r="P4049" s="4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41991.022488425922</v>
      </c>
      <c r="T4049" s="9">
        <f t="shared" si="509"/>
        <v>42015.041666666672</v>
      </c>
      <c r="U4049" t="str">
        <f t="shared" si="510"/>
        <v>Dec</v>
      </c>
      <c r="V4049" t="str">
        <f t="shared" si="511"/>
        <v>A</v>
      </c>
    </row>
    <row r="4050" spans="1:22" ht="58" x14ac:dyDescent="0.35">
      <c r="A4050">
        <v>4048</v>
      </c>
      <c r="B4050" s="1" t="s">
        <v>4044</v>
      </c>
      <c r="C4050" s="1" t="s">
        <v>8152</v>
      </c>
      <c r="D4050" s="13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504"/>
        <v>0.17652941176470588</v>
      </c>
      <c r="P4050" s="4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42436.509108796294</v>
      </c>
      <c r="T4050" s="9">
        <f t="shared" si="509"/>
        <v>42471.467442129629</v>
      </c>
      <c r="U4050" t="str">
        <f t="shared" si="510"/>
        <v>Mar</v>
      </c>
      <c r="V4050" t="str">
        <f t="shared" si="511"/>
        <v>A</v>
      </c>
    </row>
    <row r="4051" spans="1:22" ht="43.5" x14ac:dyDescent="0.35">
      <c r="A4051">
        <v>4049</v>
      </c>
      <c r="B4051" s="1" t="s">
        <v>4045</v>
      </c>
      <c r="C4051" s="1" t="s">
        <v>8153</v>
      </c>
      <c r="D4051" s="13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504"/>
        <v>8.0000000000000004E-4</v>
      </c>
      <c r="P4051" s="4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42169.958506944444</v>
      </c>
      <c r="T4051" s="9">
        <f t="shared" si="509"/>
        <v>42199.958506944444</v>
      </c>
      <c r="U4051" t="str">
        <f t="shared" si="510"/>
        <v>Jun</v>
      </c>
      <c r="V4051" t="str">
        <f t="shared" si="511"/>
        <v>A</v>
      </c>
    </row>
    <row r="4052" spans="1:22" ht="58" x14ac:dyDescent="0.35">
      <c r="A4052">
        <v>4050</v>
      </c>
      <c r="B4052" s="1" t="s">
        <v>4046</v>
      </c>
      <c r="C4052" s="1" t="s">
        <v>8154</v>
      </c>
      <c r="D4052" s="13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504"/>
        <v>6.6666666666666664E-4</v>
      </c>
      <c r="P4052" s="4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41905.636469907404</v>
      </c>
      <c r="T4052" s="9">
        <f t="shared" si="509"/>
        <v>41935.636469907404</v>
      </c>
      <c r="U4052" t="str">
        <f t="shared" si="510"/>
        <v>Sep</v>
      </c>
      <c r="V4052" t="str">
        <f t="shared" si="511"/>
        <v>A</v>
      </c>
    </row>
    <row r="4053" spans="1:22" ht="43.5" x14ac:dyDescent="0.35">
      <c r="A4053">
        <v>4051</v>
      </c>
      <c r="B4053" s="1" t="s">
        <v>4047</v>
      </c>
      <c r="C4053" s="1" t="s">
        <v>8155</v>
      </c>
      <c r="D4053" s="1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504"/>
        <v>0</v>
      </c>
      <c r="P4053" s="4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9">
        <f t="shared" si="508"/>
        <v>41761.810150462967</v>
      </c>
      <c r="T4053" s="9">
        <f t="shared" si="509"/>
        <v>41768.286805555559</v>
      </c>
      <c r="U4053" t="str">
        <f t="shared" si="510"/>
        <v>May</v>
      </c>
      <c r="V4053" t="str">
        <f t="shared" si="511"/>
        <v>A</v>
      </c>
    </row>
    <row r="4054" spans="1:22" ht="58" x14ac:dyDescent="0.35">
      <c r="A4054">
        <v>4052</v>
      </c>
      <c r="B4054" s="1" t="s">
        <v>4048</v>
      </c>
      <c r="C4054" s="1" t="s">
        <v>8156</v>
      </c>
      <c r="D4054" s="13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504"/>
        <v>0.37533333333333335</v>
      </c>
      <c r="P4054" s="4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41865.878657407404</v>
      </c>
      <c r="T4054" s="9">
        <f t="shared" si="509"/>
        <v>41925.878657407404</v>
      </c>
      <c r="U4054" t="str">
        <f t="shared" si="510"/>
        <v>Aug</v>
      </c>
      <c r="V4054" t="str">
        <f t="shared" si="511"/>
        <v>A</v>
      </c>
    </row>
    <row r="4055" spans="1:22" ht="43.5" x14ac:dyDescent="0.35">
      <c r="A4055">
        <v>4053</v>
      </c>
      <c r="B4055" s="1" t="s">
        <v>4049</v>
      </c>
      <c r="C4055" s="1" t="s">
        <v>8157</v>
      </c>
      <c r="D4055" s="13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504"/>
        <v>0.22</v>
      </c>
      <c r="P4055" s="4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41928.690138888887</v>
      </c>
      <c r="T4055" s="9">
        <f t="shared" si="509"/>
        <v>41958.833333333328</v>
      </c>
      <c r="U4055" t="str">
        <f t="shared" si="510"/>
        <v>Oct</v>
      </c>
      <c r="V4055" t="str">
        <f t="shared" si="511"/>
        <v>A</v>
      </c>
    </row>
    <row r="4056" spans="1:22" ht="43.5" x14ac:dyDescent="0.35">
      <c r="A4056">
        <v>4054</v>
      </c>
      <c r="B4056" s="1" t="s">
        <v>4050</v>
      </c>
      <c r="C4056" s="1" t="s">
        <v>8158</v>
      </c>
      <c r="D4056" s="13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504"/>
        <v>0</v>
      </c>
      <c r="P4056" s="4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9">
        <f t="shared" si="508"/>
        <v>42613.841261574074</v>
      </c>
      <c r="T4056" s="9">
        <f t="shared" si="509"/>
        <v>42644.166666666672</v>
      </c>
      <c r="U4056" t="str">
        <f t="shared" si="510"/>
        <v>Aug</v>
      </c>
      <c r="V4056" t="str">
        <f t="shared" si="511"/>
        <v>A</v>
      </c>
    </row>
    <row r="4057" spans="1:22" ht="43.5" x14ac:dyDescent="0.35">
      <c r="A4057">
        <v>4055</v>
      </c>
      <c r="B4057" s="1" t="s">
        <v>4051</v>
      </c>
      <c r="C4057" s="1" t="s">
        <v>8159</v>
      </c>
      <c r="D4057" s="13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504"/>
        <v>0.1762</v>
      </c>
      <c r="P4057" s="4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41779.648506944446</v>
      </c>
      <c r="T4057" s="9">
        <f t="shared" si="509"/>
        <v>41809.648506944446</v>
      </c>
      <c r="U4057" t="str">
        <f t="shared" si="510"/>
        <v>May</v>
      </c>
      <c r="V4057" t="str">
        <f t="shared" si="511"/>
        <v>A</v>
      </c>
    </row>
    <row r="4058" spans="1:22" ht="43.5" x14ac:dyDescent="0.35">
      <c r="A4058">
        <v>4056</v>
      </c>
      <c r="B4058" s="1" t="s">
        <v>4052</v>
      </c>
      <c r="C4058" s="1" t="s">
        <v>8160</v>
      </c>
      <c r="D4058" s="13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504"/>
        <v>0.53</v>
      </c>
      <c r="P4058" s="4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42534.933321759265</v>
      </c>
      <c r="T4058" s="9">
        <f t="shared" si="509"/>
        <v>42554.832638888889</v>
      </c>
      <c r="U4058" t="str">
        <f t="shared" si="510"/>
        <v>Jun</v>
      </c>
      <c r="V4058" t="str">
        <f t="shared" si="511"/>
        <v>A</v>
      </c>
    </row>
    <row r="4059" spans="1:22" ht="58" x14ac:dyDescent="0.35">
      <c r="A4059">
        <v>4057</v>
      </c>
      <c r="B4059" s="1" t="s">
        <v>4053</v>
      </c>
      <c r="C4059" s="1" t="s">
        <v>8161</v>
      </c>
      <c r="D4059" s="13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504"/>
        <v>0.22142857142857142</v>
      </c>
      <c r="P4059" s="4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42310.968518518523</v>
      </c>
      <c r="T4059" s="9">
        <f t="shared" si="509"/>
        <v>42333.958333333328</v>
      </c>
      <c r="U4059" t="str">
        <f t="shared" si="510"/>
        <v>Nov</v>
      </c>
      <c r="V4059" t="str">
        <f t="shared" si="511"/>
        <v>A</v>
      </c>
    </row>
    <row r="4060" spans="1:22" ht="43.5" x14ac:dyDescent="0.35">
      <c r="A4060">
        <v>4058</v>
      </c>
      <c r="B4060" s="1" t="s">
        <v>4054</v>
      </c>
      <c r="C4060" s="1" t="s">
        <v>8162</v>
      </c>
      <c r="D4060" s="13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504"/>
        <v>2.5333333333333333E-2</v>
      </c>
      <c r="P4060" s="4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42446.060694444444</v>
      </c>
      <c r="T4060" s="9">
        <f t="shared" si="509"/>
        <v>42461.165972222225</v>
      </c>
      <c r="U4060" t="str">
        <f t="shared" si="510"/>
        <v>Mar</v>
      </c>
      <c r="V4060" t="str">
        <f t="shared" si="511"/>
        <v>A</v>
      </c>
    </row>
    <row r="4061" spans="1:22" ht="43.5" x14ac:dyDescent="0.35">
      <c r="A4061">
        <v>4059</v>
      </c>
      <c r="B4061" s="1" t="s">
        <v>4055</v>
      </c>
      <c r="C4061" s="1" t="s">
        <v>8163</v>
      </c>
      <c r="D4061" s="13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504"/>
        <v>2.5000000000000001E-2</v>
      </c>
      <c r="P4061" s="4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41866.640648148146</v>
      </c>
      <c r="T4061" s="9">
        <f t="shared" si="509"/>
        <v>41898.125</v>
      </c>
      <c r="U4061" t="str">
        <f t="shared" si="510"/>
        <v>Aug</v>
      </c>
      <c r="V4061" t="str">
        <f t="shared" si="511"/>
        <v>A</v>
      </c>
    </row>
    <row r="4062" spans="1:22" ht="58" x14ac:dyDescent="0.35">
      <c r="A4062">
        <v>4060</v>
      </c>
      <c r="B4062" s="1" t="s">
        <v>4056</v>
      </c>
      <c r="C4062" s="1" t="s">
        <v>8164</v>
      </c>
      <c r="D4062" s="13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504"/>
        <v>2.8500000000000001E-2</v>
      </c>
      <c r="P4062" s="4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41779.695092592592</v>
      </c>
      <c r="T4062" s="9">
        <f t="shared" si="509"/>
        <v>41813.666666666664</v>
      </c>
      <c r="U4062" t="str">
        <f t="shared" si="510"/>
        <v>May</v>
      </c>
      <c r="V4062" t="str">
        <f t="shared" si="511"/>
        <v>A</v>
      </c>
    </row>
    <row r="4063" spans="1:22" ht="43.5" x14ac:dyDescent="0.35">
      <c r="A4063">
        <v>4061</v>
      </c>
      <c r="B4063" s="1" t="s">
        <v>4057</v>
      </c>
      <c r="C4063" s="1" t="s">
        <v>8165</v>
      </c>
      <c r="D4063" s="1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504"/>
        <v>0</v>
      </c>
      <c r="P4063" s="4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9">
        <f t="shared" si="508"/>
        <v>42421.141469907408</v>
      </c>
      <c r="T4063" s="9">
        <f t="shared" si="509"/>
        <v>42481.099803240737</v>
      </c>
      <c r="U4063" t="str">
        <f t="shared" si="510"/>
        <v>Feb</v>
      </c>
      <c r="V4063" t="str">
        <f t="shared" si="511"/>
        <v>A</v>
      </c>
    </row>
    <row r="4064" spans="1:22" ht="43.5" x14ac:dyDescent="0.35">
      <c r="A4064">
        <v>4062</v>
      </c>
      <c r="B4064" s="1" t="s">
        <v>4058</v>
      </c>
      <c r="C4064" s="1" t="s">
        <v>8166</v>
      </c>
      <c r="D4064" s="13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504"/>
        <v>2.4500000000000001E-2</v>
      </c>
      <c r="P4064" s="4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42523.739212962959</v>
      </c>
      <c r="T4064" s="9">
        <f t="shared" si="509"/>
        <v>42553.739212962959</v>
      </c>
      <c r="U4064" t="str">
        <f t="shared" si="510"/>
        <v>Jun</v>
      </c>
      <c r="V4064" t="str">
        <f t="shared" si="511"/>
        <v>A</v>
      </c>
    </row>
    <row r="4065" spans="1:22" ht="43.5" x14ac:dyDescent="0.35">
      <c r="A4065">
        <v>4063</v>
      </c>
      <c r="B4065" s="1" t="s">
        <v>4059</v>
      </c>
      <c r="C4065" s="1" t="s">
        <v>8167</v>
      </c>
      <c r="D4065" s="13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504"/>
        <v>1.4210526315789474E-2</v>
      </c>
      <c r="P4065" s="4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41787.681527777779</v>
      </c>
      <c r="T4065" s="9">
        <f t="shared" si="509"/>
        <v>41817.681527777779</v>
      </c>
      <c r="U4065" t="str">
        <f t="shared" si="510"/>
        <v>May</v>
      </c>
      <c r="V4065" t="str">
        <f t="shared" si="511"/>
        <v>A</v>
      </c>
    </row>
    <row r="4066" spans="1:22" ht="43.5" x14ac:dyDescent="0.35">
      <c r="A4066">
        <v>4064</v>
      </c>
      <c r="B4066" s="1" t="s">
        <v>4060</v>
      </c>
      <c r="C4066" s="1" t="s">
        <v>8168</v>
      </c>
      <c r="D4066" s="13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504"/>
        <v>0.1925</v>
      </c>
      <c r="P4066" s="4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42093.588263888887</v>
      </c>
      <c r="T4066" s="9">
        <f t="shared" si="509"/>
        <v>42123.588263888887</v>
      </c>
      <c r="U4066" t="str">
        <f t="shared" si="510"/>
        <v>Mar</v>
      </c>
      <c r="V4066" t="str">
        <f t="shared" si="511"/>
        <v>A</v>
      </c>
    </row>
    <row r="4067" spans="1:22" ht="29" x14ac:dyDescent="0.35">
      <c r="A4067">
        <v>4065</v>
      </c>
      <c r="B4067" s="1" t="s">
        <v>4061</v>
      </c>
      <c r="C4067" s="1" t="s">
        <v>8169</v>
      </c>
      <c r="D4067" s="13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504"/>
        <v>6.7499999999999999E-3</v>
      </c>
      <c r="P4067" s="4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41833.951516203706</v>
      </c>
      <c r="T4067" s="9">
        <f t="shared" si="509"/>
        <v>41863.951516203706</v>
      </c>
      <c r="U4067" t="str">
        <f t="shared" si="510"/>
        <v>Jul</v>
      </c>
      <c r="V4067" t="str">
        <f t="shared" si="511"/>
        <v>A</v>
      </c>
    </row>
    <row r="4068" spans="1:22" ht="58" x14ac:dyDescent="0.35">
      <c r="A4068">
        <v>4066</v>
      </c>
      <c r="B4068" s="1" t="s">
        <v>4062</v>
      </c>
      <c r="C4068" s="1" t="s">
        <v>8170</v>
      </c>
      <c r="D4068" s="13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504"/>
        <v>1.6666666666666668E-3</v>
      </c>
      <c r="P4068" s="4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42479.039212962962</v>
      </c>
      <c r="T4068" s="9">
        <f t="shared" si="509"/>
        <v>42509.039212962962</v>
      </c>
      <c r="U4068" t="str">
        <f t="shared" si="510"/>
        <v>Apr</v>
      </c>
      <c r="V4068" t="str">
        <f t="shared" si="511"/>
        <v>A</v>
      </c>
    </row>
    <row r="4069" spans="1:22" ht="43.5" x14ac:dyDescent="0.35">
      <c r="A4069">
        <v>4067</v>
      </c>
      <c r="B4069" s="1" t="s">
        <v>4063</v>
      </c>
      <c r="C4069" s="1" t="s">
        <v>7998</v>
      </c>
      <c r="D4069" s="13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504"/>
        <v>0.60899999999999999</v>
      </c>
      <c r="P4069" s="4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9">
        <f t="shared" si="508"/>
        <v>42235.117476851854</v>
      </c>
      <c r="T4069" s="9">
        <f t="shared" si="509"/>
        <v>42275.117476851854</v>
      </c>
      <c r="U4069" t="str">
        <f t="shared" si="510"/>
        <v>Aug</v>
      </c>
      <c r="V4069" t="str">
        <f t="shared" si="511"/>
        <v>A</v>
      </c>
    </row>
    <row r="4070" spans="1:22" ht="43.5" x14ac:dyDescent="0.35">
      <c r="A4070">
        <v>4068</v>
      </c>
      <c r="B4070" s="1" t="s">
        <v>4064</v>
      </c>
      <c r="C4070" s="1" t="s">
        <v>8171</v>
      </c>
      <c r="D4070" s="13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504"/>
        <v>0.01</v>
      </c>
      <c r="P4070" s="4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42718.963599537034</v>
      </c>
      <c r="T4070" s="9">
        <f t="shared" si="509"/>
        <v>42748.961805555555</v>
      </c>
      <c r="U4070" t="str">
        <f t="shared" si="510"/>
        <v>Dec</v>
      </c>
      <c r="V4070" t="str">
        <f t="shared" si="511"/>
        <v>A</v>
      </c>
    </row>
    <row r="4071" spans="1:22" ht="43.5" x14ac:dyDescent="0.35">
      <c r="A4071">
        <v>4069</v>
      </c>
      <c r="B4071" s="1" t="s">
        <v>4065</v>
      </c>
      <c r="C4071" s="1" t="s">
        <v>8172</v>
      </c>
      <c r="D4071" s="13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504"/>
        <v>0.34399999999999997</v>
      </c>
      <c r="P4071" s="4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42022.661527777775</v>
      </c>
      <c r="T4071" s="9">
        <f t="shared" si="509"/>
        <v>42063.5</v>
      </c>
      <c r="U4071" t="str">
        <f t="shared" si="510"/>
        <v>Jan</v>
      </c>
      <c r="V4071" t="str">
        <f t="shared" si="511"/>
        <v>A</v>
      </c>
    </row>
    <row r="4072" spans="1:22" ht="43.5" x14ac:dyDescent="0.35">
      <c r="A4072">
        <v>4070</v>
      </c>
      <c r="B4072" s="1" t="s">
        <v>4066</v>
      </c>
      <c r="C4072" s="1" t="s">
        <v>8173</v>
      </c>
      <c r="D4072" s="13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504"/>
        <v>0.16500000000000001</v>
      </c>
      <c r="P4072" s="4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42031.666898148149</v>
      </c>
      <c r="T4072" s="9">
        <f t="shared" si="509"/>
        <v>42064.125</v>
      </c>
      <c r="U4072" t="str">
        <f t="shared" si="510"/>
        <v>Jan</v>
      </c>
      <c r="V4072" t="str">
        <f t="shared" si="511"/>
        <v>A</v>
      </c>
    </row>
    <row r="4073" spans="1:22" ht="58" x14ac:dyDescent="0.35">
      <c r="A4073">
        <v>4071</v>
      </c>
      <c r="B4073" s="1" t="s">
        <v>4067</v>
      </c>
      <c r="C4073" s="1" t="s">
        <v>8174</v>
      </c>
      <c r="D4073" s="1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504"/>
        <v>0</v>
      </c>
      <c r="P4073" s="4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9">
        <f t="shared" si="508"/>
        <v>42700.804756944446</v>
      </c>
      <c r="T4073" s="9">
        <f t="shared" si="509"/>
        <v>42730.804756944446</v>
      </c>
      <c r="U4073" t="str">
        <f t="shared" si="510"/>
        <v>Nov</v>
      </c>
      <c r="V4073" t="str">
        <f t="shared" si="511"/>
        <v>A</v>
      </c>
    </row>
    <row r="4074" spans="1:22" ht="58" x14ac:dyDescent="0.35">
      <c r="A4074">
        <v>4072</v>
      </c>
      <c r="B4074" s="1" t="s">
        <v>4068</v>
      </c>
      <c r="C4074" s="1" t="s">
        <v>8175</v>
      </c>
      <c r="D4074" s="13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504"/>
        <v>4.0000000000000001E-3</v>
      </c>
      <c r="P4074" s="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41812.77443287037</v>
      </c>
      <c r="T4074" s="9">
        <f t="shared" si="509"/>
        <v>41872.77443287037</v>
      </c>
      <c r="U4074" t="str">
        <f t="shared" si="510"/>
        <v>Jun</v>
      </c>
      <c r="V4074" t="str">
        <f t="shared" si="511"/>
        <v>A</v>
      </c>
    </row>
    <row r="4075" spans="1:22" ht="43.5" x14ac:dyDescent="0.35">
      <c r="A4075">
        <v>4073</v>
      </c>
      <c r="B4075" s="1" t="s">
        <v>4069</v>
      </c>
      <c r="C4075" s="1" t="s">
        <v>8176</v>
      </c>
      <c r="D4075" s="13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504"/>
        <v>1.0571428571428572E-2</v>
      </c>
      <c r="P4075" s="4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42078.34520833334</v>
      </c>
      <c r="T4075" s="9">
        <f t="shared" si="509"/>
        <v>42133.166666666672</v>
      </c>
      <c r="U4075" t="str">
        <f t="shared" si="510"/>
        <v>Mar</v>
      </c>
      <c r="V4075" t="str">
        <f t="shared" si="511"/>
        <v>A</v>
      </c>
    </row>
    <row r="4076" spans="1:22" ht="43.5" x14ac:dyDescent="0.35">
      <c r="A4076">
        <v>4074</v>
      </c>
      <c r="B4076" s="1" t="s">
        <v>4070</v>
      </c>
      <c r="C4076" s="1" t="s">
        <v>8177</v>
      </c>
      <c r="D4076" s="13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504"/>
        <v>0.26727272727272727</v>
      </c>
      <c r="P4076" s="4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42283.552951388891</v>
      </c>
      <c r="T4076" s="9">
        <f t="shared" si="509"/>
        <v>42313.594618055555</v>
      </c>
      <c r="U4076" t="str">
        <f t="shared" si="510"/>
        <v>Oct</v>
      </c>
      <c r="V4076" t="str">
        <f t="shared" si="511"/>
        <v>A</v>
      </c>
    </row>
    <row r="4077" spans="1:22" ht="43.5" x14ac:dyDescent="0.35">
      <c r="A4077">
        <v>4075</v>
      </c>
      <c r="B4077" s="1" t="s">
        <v>4071</v>
      </c>
      <c r="C4077" s="1" t="s">
        <v>8178</v>
      </c>
      <c r="D4077" s="13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504"/>
        <v>0.28799999999999998</v>
      </c>
      <c r="P4077" s="4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9">
        <f t="shared" si="508"/>
        <v>41779.045937499999</v>
      </c>
      <c r="T4077" s="9">
        <f t="shared" si="509"/>
        <v>41820.727777777778</v>
      </c>
      <c r="U4077" t="str">
        <f t="shared" si="510"/>
        <v>May</v>
      </c>
      <c r="V4077" t="str">
        <f t="shared" si="511"/>
        <v>A</v>
      </c>
    </row>
    <row r="4078" spans="1:22" ht="43.5" x14ac:dyDescent="0.35">
      <c r="A4078">
        <v>4076</v>
      </c>
      <c r="B4078" s="1" t="s">
        <v>4072</v>
      </c>
      <c r="C4078" s="1" t="s">
        <v>8179</v>
      </c>
      <c r="D4078" s="13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504"/>
        <v>0</v>
      </c>
      <c r="P4078" s="4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9">
        <f t="shared" si="508"/>
        <v>41905.795706018522</v>
      </c>
      <c r="T4078" s="9">
        <f t="shared" si="509"/>
        <v>41933.82708333333</v>
      </c>
      <c r="U4078" t="str">
        <f t="shared" si="510"/>
        <v>Sep</v>
      </c>
      <c r="V4078" t="str">
        <f t="shared" si="511"/>
        <v>A</v>
      </c>
    </row>
    <row r="4079" spans="1:22" ht="43.5" x14ac:dyDescent="0.35">
      <c r="A4079">
        <v>4077</v>
      </c>
      <c r="B4079" s="1" t="s">
        <v>4073</v>
      </c>
      <c r="C4079" s="1" t="s">
        <v>8180</v>
      </c>
      <c r="D4079" s="13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504"/>
        <v>8.8999999999999996E-2</v>
      </c>
      <c r="P4079" s="4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42695.7105787037</v>
      </c>
      <c r="T4079" s="9">
        <f t="shared" si="509"/>
        <v>42725.7105787037</v>
      </c>
      <c r="U4079" t="str">
        <f t="shared" si="510"/>
        <v>Nov</v>
      </c>
      <c r="V4079" t="str">
        <f t="shared" si="511"/>
        <v>A</v>
      </c>
    </row>
    <row r="4080" spans="1:22" ht="43.5" x14ac:dyDescent="0.35">
      <c r="A4080">
        <v>4078</v>
      </c>
      <c r="B4080" s="1" t="s">
        <v>4074</v>
      </c>
      <c r="C4080" s="1" t="s">
        <v>8181</v>
      </c>
      <c r="D4080" s="13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504"/>
        <v>0</v>
      </c>
      <c r="P4080" s="4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9">
        <f t="shared" si="508"/>
        <v>42732.787523148145</v>
      </c>
      <c r="T4080" s="9">
        <f t="shared" si="509"/>
        <v>42762.787523148145</v>
      </c>
      <c r="U4080" t="str">
        <f t="shared" si="510"/>
        <v>Dec</v>
      </c>
      <c r="V4080" t="str">
        <f t="shared" si="511"/>
        <v>A</v>
      </c>
    </row>
    <row r="4081" spans="1:22" ht="43.5" x14ac:dyDescent="0.35">
      <c r="A4081">
        <v>4079</v>
      </c>
      <c r="B4081" s="1" t="s">
        <v>4075</v>
      </c>
      <c r="C4081" s="1" t="s">
        <v>8182</v>
      </c>
      <c r="D4081" s="13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504"/>
        <v>1.6666666666666668E-3</v>
      </c>
      <c r="P4081" s="4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42510.938900462963</v>
      </c>
      <c r="T4081" s="9">
        <f t="shared" si="509"/>
        <v>42540.938900462963</v>
      </c>
      <c r="U4081" t="str">
        <f t="shared" si="510"/>
        <v>May</v>
      </c>
      <c r="V4081" t="str">
        <f t="shared" si="511"/>
        <v>A</v>
      </c>
    </row>
    <row r="4082" spans="1:22" ht="43.5" x14ac:dyDescent="0.35">
      <c r="A4082">
        <v>4080</v>
      </c>
      <c r="B4082" s="1" t="s">
        <v>4076</v>
      </c>
      <c r="C4082" s="1" t="s">
        <v>8183</v>
      </c>
      <c r="D4082" s="13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504"/>
        <v>0</v>
      </c>
      <c r="P4082" s="4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9">
        <f t="shared" si="508"/>
        <v>42511.698101851856</v>
      </c>
      <c r="T4082" s="9">
        <f t="shared" si="509"/>
        <v>42535.787500000006</v>
      </c>
      <c r="U4082" t="str">
        <f t="shared" si="510"/>
        <v>May</v>
      </c>
      <c r="V4082" t="str">
        <f t="shared" si="511"/>
        <v>A</v>
      </c>
    </row>
    <row r="4083" spans="1:22" ht="43.5" x14ac:dyDescent="0.35">
      <c r="A4083">
        <v>4081</v>
      </c>
      <c r="B4083" s="1" t="s">
        <v>4077</v>
      </c>
      <c r="C4083" s="1" t="s">
        <v>8184</v>
      </c>
      <c r="D4083" s="1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504"/>
        <v>0.15737410071942445</v>
      </c>
      <c r="P4083" s="4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42041.581307870365</v>
      </c>
      <c r="T4083" s="9">
        <f t="shared" si="509"/>
        <v>42071.539641203708</v>
      </c>
      <c r="U4083" t="str">
        <f t="shared" si="510"/>
        <v>Feb</v>
      </c>
      <c r="V4083" t="str">
        <f t="shared" si="511"/>
        <v>A</v>
      </c>
    </row>
    <row r="4084" spans="1:22" ht="43.5" x14ac:dyDescent="0.35">
      <c r="A4084">
        <v>4082</v>
      </c>
      <c r="B4084" s="1" t="s">
        <v>4078</v>
      </c>
      <c r="C4084" s="1" t="s">
        <v>8185</v>
      </c>
      <c r="D4084" s="13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504"/>
        <v>0.02</v>
      </c>
      <c r="P4084" s="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42307.189270833333</v>
      </c>
      <c r="T4084" s="9">
        <f t="shared" si="509"/>
        <v>42322.958333333328</v>
      </c>
      <c r="U4084" t="str">
        <f t="shared" si="510"/>
        <v>Oct</v>
      </c>
      <c r="V4084" t="str">
        <f t="shared" si="511"/>
        <v>A</v>
      </c>
    </row>
    <row r="4085" spans="1:22" ht="43.5" x14ac:dyDescent="0.35">
      <c r="A4085">
        <v>4083</v>
      </c>
      <c r="B4085" s="1" t="s">
        <v>4079</v>
      </c>
      <c r="C4085" s="1" t="s">
        <v>8186</v>
      </c>
      <c r="D4085" s="13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504"/>
        <v>0.21685714285714286</v>
      </c>
      <c r="P4085" s="4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42353.761759259258</v>
      </c>
      <c r="T4085" s="9">
        <f t="shared" si="509"/>
        <v>42383.761759259258</v>
      </c>
      <c r="U4085" t="str">
        <f t="shared" si="510"/>
        <v>Dec</v>
      </c>
      <c r="V4085" t="str">
        <f t="shared" si="511"/>
        <v>A</v>
      </c>
    </row>
    <row r="4086" spans="1:22" ht="58" x14ac:dyDescent="0.35">
      <c r="A4086">
        <v>4084</v>
      </c>
      <c r="B4086" s="1" t="s">
        <v>4080</v>
      </c>
      <c r="C4086" s="1" t="s">
        <v>8187</v>
      </c>
      <c r="D4086" s="13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504"/>
        <v>3.3333333333333335E-3</v>
      </c>
      <c r="P4086" s="4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42622.436412037037</v>
      </c>
      <c r="T4086" s="9">
        <f t="shared" si="509"/>
        <v>42652.436412037037</v>
      </c>
      <c r="U4086" t="str">
        <f t="shared" si="510"/>
        <v>Sep</v>
      </c>
      <c r="V4086" t="str">
        <f t="shared" si="511"/>
        <v>A</v>
      </c>
    </row>
    <row r="4087" spans="1:22" ht="43.5" x14ac:dyDescent="0.35">
      <c r="A4087">
        <v>4085</v>
      </c>
      <c r="B4087" s="1" t="s">
        <v>4081</v>
      </c>
      <c r="C4087" s="1" t="s">
        <v>8188</v>
      </c>
      <c r="D4087" s="13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504"/>
        <v>2.8571428571428571E-3</v>
      </c>
      <c r="P4087" s="4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42058.603877314818</v>
      </c>
      <c r="T4087" s="9">
        <f t="shared" si="509"/>
        <v>42087.165972222225</v>
      </c>
      <c r="U4087" t="str">
        <f t="shared" si="510"/>
        <v>Feb</v>
      </c>
      <c r="V4087" t="str">
        <f t="shared" si="511"/>
        <v>A</v>
      </c>
    </row>
    <row r="4088" spans="1:22" ht="43.5" x14ac:dyDescent="0.35">
      <c r="A4088">
        <v>4086</v>
      </c>
      <c r="B4088" s="1" t="s">
        <v>4082</v>
      </c>
      <c r="C4088" s="1" t="s">
        <v>8189</v>
      </c>
      <c r="D4088" s="13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504"/>
        <v>4.7E-2</v>
      </c>
      <c r="P4088" s="4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42304.940960648149</v>
      </c>
      <c r="T4088" s="9">
        <f t="shared" si="509"/>
        <v>42329.166666666672</v>
      </c>
      <c r="U4088" t="str">
        <f t="shared" si="510"/>
        <v>Oct</v>
      </c>
      <c r="V4088" t="str">
        <f t="shared" si="511"/>
        <v>A</v>
      </c>
    </row>
    <row r="4089" spans="1:22" x14ac:dyDescent="0.35">
      <c r="A4089">
        <v>4087</v>
      </c>
      <c r="B4089" s="1" t="s">
        <v>4083</v>
      </c>
      <c r="C4089" s="1" t="s">
        <v>8190</v>
      </c>
      <c r="D4089" s="13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504"/>
        <v>0</v>
      </c>
      <c r="P4089" s="4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9">
        <f t="shared" si="508"/>
        <v>42538.742893518516</v>
      </c>
      <c r="T4089" s="9">
        <f t="shared" si="509"/>
        <v>42568.742893518516</v>
      </c>
      <c r="U4089" t="str">
        <f t="shared" si="510"/>
        <v>Jun</v>
      </c>
      <c r="V4089" t="str">
        <f t="shared" si="511"/>
        <v>A</v>
      </c>
    </row>
    <row r="4090" spans="1:22" ht="43.5" x14ac:dyDescent="0.35">
      <c r="A4090">
        <v>4088</v>
      </c>
      <c r="B4090" s="1" t="s">
        <v>4084</v>
      </c>
      <c r="C4090" s="1" t="s">
        <v>8191</v>
      </c>
      <c r="D4090" s="13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504"/>
        <v>0.108</v>
      </c>
      <c r="P4090" s="4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41990.612546296295</v>
      </c>
      <c r="T4090" s="9">
        <f t="shared" si="509"/>
        <v>42020.434722222228</v>
      </c>
      <c r="U4090" t="str">
        <f t="shared" si="510"/>
        <v>Dec</v>
      </c>
      <c r="V4090" t="str">
        <f t="shared" si="511"/>
        <v>A</v>
      </c>
    </row>
    <row r="4091" spans="1:22" ht="58" x14ac:dyDescent="0.35">
      <c r="A4091">
        <v>4089</v>
      </c>
      <c r="B4091" s="1" t="s">
        <v>4085</v>
      </c>
      <c r="C4091" s="1" t="s">
        <v>8192</v>
      </c>
      <c r="D4091" s="13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504"/>
        <v>4.8000000000000001E-2</v>
      </c>
      <c r="P4091" s="4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42122.732499999998</v>
      </c>
      <c r="T4091" s="9">
        <f t="shared" si="509"/>
        <v>42155.732638888891</v>
      </c>
      <c r="U4091" t="str">
        <f t="shared" si="510"/>
        <v>Apr</v>
      </c>
      <c r="V4091" t="str">
        <f t="shared" si="511"/>
        <v>A</v>
      </c>
    </row>
    <row r="4092" spans="1:22" ht="43.5" x14ac:dyDescent="0.35">
      <c r="A4092">
        <v>4090</v>
      </c>
      <c r="B4092" s="1" t="s">
        <v>4086</v>
      </c>
      <c r="C4092" s="1" t="s">
        <v>8193</v>
      </c>
      <c r="D4092" s="13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504"/>
        <v>3.2000000000000001E-2</v>
      </c>
      <c r="P4092" s="4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42209.67288194444</v>
      </c>
      <c r="T4092" s="9">
        <f t="shared" si="509"/>
        <v>42223.625</v>
      </c>
      <c r="U4092" t="str">
        <f t="shared" si="510"/>
        <v>Jul</v>
      </c>
      <c r="V4092" t="str">
        <f t="shared" si="511"/>
        <v>A</v>
      </c>
    </row>
    <row r="4093" spans="1:22" ht="43.5" x14ac:dyDescent="0.35">
      <c r="A4093">
        <v>4091</v>
      </c>
      <c r="B4093" s="1" t="s">
        <v>4087</v>
      </c>
      <c r="C4093" s="1" t="s">
        <v>8194</v>
      </c>
      <c r="D4093" s="1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504"/>
        <v>0.1275</v>
      </c>
      <c r="P4093" s="4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41990.506377314814</v>
      </c>
      <c r="T4093" s="9">
        <f t="shared" si="509"/>
        <v>42020.506377314814</v>
      </c>
      <c r="U4093" t="str">
        <f t="shared" si="510"/>
        <v>Dec</v>
      </c>
      <c r="V4093" t="str">
        <f t="shared" si="511"/>
        <v>A</v>
      </c>
    </row>
    <row r="4094" spans="1:22" ht="43.5" x14ac:dyDescent="0.35">
      <c r="A4094">
        <v>4092</v>
      </c>
      <c r="B4094" s="1" t="s">
        <v>4088</v>
      </c>
      <c r="C4094" s="1" t="s">
        <v>8195</v>
      </c>
      <c r="D4094" s="13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504"/>
        <v>1.8181818181818181E-4</v>
      </c>
      <c r="P4094" s="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42039.194988425923</v>
      </c>
      <c r="T4094" s="9">
        <f t="shared" si="509"/>
        <v>42099.153321759266</v>
      </c>
      <c r="U4094" t="str">
        <f t="shared" si="510"/>
        <v>Feb</v>
      </c>
      <c r="V4094" t="str">
        <f t="shared" si="511"/>
        <v>A</v>
      </c>
    </row>
    <row r="4095" spans="1:22" ht="43.5" x14ac:dyDescent="0.35">
      <c r="A4095">
        <v>4093</v>
      </c>
      <c r="B4095" s="1" t="s">
        <v>4089</v>
      </c>
      <c r="C4095" s="1" t="s">
        <v>8196</v>
      </c>
      <c r="D4095" s="13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504"/>
        <v>2.4E-2</v>
      </c>
      <c r="P4095" s="4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42178.815891203703</v>
      </c>
      <c r="T4095" s="9">
        <f t="shared" si="509"/>
        <v>42238.815891203703</v>
      </c>
      <c r="U4095" t="str">
        <f t="shared" si="510"/>
        <v>Jun</v>
      </c>
      <c r="V4095" t="str">
        <f t="shared" si="511"/>
        <v>A</v>
      </c>
    </row>
    <row r="4096" spans="1:22" ht="43.5" x14ac:dyDescent="0.35">
      <c r="A4096">
        <v>4094</v>
      </c>
      <c r="B4096" s="1" t="s">
        <v>4090</v>
      </c>
      <c r="C4096" s="1" t="s">
        <v>8197</v>
      </c>
      <c r="D4096" s="13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504"/>
        <v>0.36499999999999999</v>
      </c>
      <c r="P4096" s="4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41890.086805555555</v>
      </c>
      <c r="T4096" s="9">
        <f t="shared" si="509"/>
        <v>41934.207638888889</v>
      </c>
      <c r="U4096" t="str">
        <f t="shared" si="510"/>
        <v>Sep</v>
      </c>
      <c r="V4096" t="str">
        <f t="shared" si="511"/>
        <v>A</v>
      </c>
    </row>
    <row r="4097" spans="1:22" ht="43.5" x14ac:dyDescent="0.35">
      <c r="A4097">
        <v>4095</v>
      </c>
      <c r="B4097" s="1" t="s">
        <v>4091</v>
      </c>
      <c r="C4097" s="1" t="s">
        <v>8198</v>
      </c>
      <c r="D4097" s="13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504"/>
        <v>2.6666666666666668E-2</v>
      </c>
      <c r="P4097" s="4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42693.031828703708</v>
      </c>
      <c r="T4097" s="9">
        <f t="shared" si="509"/>
        <v>42723.031828703708</v>
      </c>
      <c r="U4097" t="str">
        <f t="shared" si="510"/>
        <v>Nov</v>
      </c>
      <c r="V4097" t="str">
        <f t="shared" si="511"/>
        <v>A</v>
      </c>
    </row>
    <row r="4098" spans="1:22" ht="43.5" x14ac:dyDescent="0.35">
      <c r="A4098">
        <v>4096</v>
      </c>
      <c r="B4098" s="1" t="s">
        <v>4092</v>
      </c>
      <c r="C4098" s="1" t="s">
        <v>8199</v>
      </c>
      <c r="D4098" s="13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504"/>
        <v>0.11428571428571428</v>
      </c>
      <c r="P4098" s="4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42750.530312499999</v>
      </c>
      <c r="T4098" s="9">
        <f t="shared" si="509"/>
        <v>42794.368749999994</v>
      </c>
      <c r="U4098" t="str">
        <f t="shared" si="510"/>
        <v>Jan</v>
      </c>
      <c r="V4098" t="str">
        <f t="shared" si="511"/>
        <v>A</v>
      </c>
    </row>
    <row r="4099" spans="1:22" ht="43.5" x14ac:dyDescent="0.35">
      <c r="A4099">
        <v>4097</v>
      </c>
      <c r="B4099" s="1" t="s">
        <v>4093</v>
      </c>
      <c r="C4099" s="1" t="s">
        <v>8200</v>
      </c>
      <c r="D4099" s="13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512">E4099/D4099</f>
        <v>0</v>
      </c>
      <c r="P4099" s="4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9">
        <f t="shared" ref="S4099:S4115" si="516">(((J4099/60)/60)/24)+DATE(1970,1,1)</f>
        <v>42344.824502314819</v>
      </c>
      <c r="T4099" s="9">
        <f t="shared" ref="T4099:T4115" si="517">(((I4099/60)/60)/24)+DATE(1970,1,1)</f>
        <v>42400.996527777781</v>
      </c>
      <c r="U4099" t="str">
        <f t="shared" ref="U4099:U4115" si="518">(TEXT(S4099,"mmm"))</f>
        <v>Dec</v>
      </c>
      <c r="V4099" t="str">
        <f t="shared" ref="V4099:V4115" si="519">IF(O4099&lt;1,"A",IF(O4099&lt;2,"B","C"))</f>
        <v>A</v>
      </c>
    </row>
    <row r="4100" spans="1:22" ht="43.5" x14ac:dyDescent="0.35">
      <c r="A4100">
        <v>4098</v>
      </c>
      <c r="B4100" s="1" t="s">
        <v>4094</v>
      </c>
      <c r="C4100" s="1" t="s">
        <v>8201</v>
      </c>
      <c r="D4100" s="13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512"/>
        <v>0</v>
      </c>
      <c r="P4100" s="4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9">
        <f t="shared" si="516"/>
        <v>42495.722187499996</v>
      </c>
      <c r="T4100" s="9">
        <f t="shared" si="517"/>
        <v>42525.722187499996</v>
      </c>
      <c r="U4100" t="str">
        <f t="shared" si="518"/>
        <v>May</v>
      </c>
      <c r="V4100" t="str">
        <f t="shared" si="519"/>
        <v>A</v>
      </c>
    </row>
    <row r="4101" spans="1:22" ht="58" x14ac:dyDescent="0.35">
      <c r="A4101">
        <v>4099</v>
      </c>
      <c r="B4101" s="1" t="s">
        <v>4095</v>
      </c>
      <c r="C4101" s="1" t="s">
        <v>8202</v>
      </c>
      <c r="D4101" s="13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512"/>
        <v>1.1111111111111112E-2</v>
      </c>
      <c r="P4101" s="4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42570.850381944445</v>
      </c>
      <c r="T4101" s="9">
        <f t="shared" si="517"/>
        <v>42615.850381944445</v>
      </c>
      <c r="U4101" t="str">
        <f t="shared" si="518"/>
        <v>Jul</v>
      </c>
      <c r="V4101" t="str">
        <f t="shared" si="519"/>
        <v>A</v>
      </c>
    </row>
    <row r="4102" spans="1:22" ht="43.5" x14ac:dyDescent="0.35">
      <c r="A4102">
        <v>4100</v>
      </c>
      <c r="B4102" s="1" t="s">
        <v>4096</v>
      </c>
      <c r="C4102" s="1" t="s">
        <v>8203</v>
      </c>
      <c r="D4102" s="13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512"/>
        <v>0</v>
      </c>
      <c r="P4102" s="4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9">
        <f t="shared" si="516"/>
        <v>41927.124884259261</v>
      </c>
      <c r="T4102" s="9">
        <f t="shared" si="517"/>
        <v>41937.124884259261</v>
      </c>
      <c r="U4102" t="str">
        <f t="shared" si="518"/>
        <v>Oct</v>
      </c>
      <c r="V4102" t="str">
        <f t="shared" si="519"/>
        <v>A</v>
      </c>
    </row>
    <row r="4103" spans="1:22" ht="43.5" x14ac:dyDescent="0.35">
      <c r="A4103">
        <v>4101</v>
      </c>
      <c r="B4103" s="1" t="s">
        <v>4097</v>
      </c>
      <c r="C4103" s="1" t="s">
        <v>8204</v>
      </c>
      <c r="D4103" s="1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512"/>
        <v>0</v>
      </c>
      <c r="P4103" s="4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9">
        <f t="shared" si="516"/>
        <v>42730.903726851851</v>
      </c>
      <c r="T4103" s="9">
        <f t="shared" si="517"/>
        <v>42760.903726851851</v>
      </c>
      <c r="U4103" t="str">
        <f t="shared" si="518"/>
        <v>Dec</v>
      </c>
      <c r="V4103" t="str">
        <f t="shared" si="519"/>
        <v>A</v>
      </c>
    </row>
    <row r="4104" spans="1:22" ht="43.5" x14ac:dyDescent="0.35">
      <c r="A4104">
        <v>4102</v>
      </c>
      <c r="B4104" s="1" t="s">
        <v>4098</v>
      </c>
      <c r="C4104" s="1" t="s">
        <v>8205</v>
      </c>
      <c r="D4104" s="13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512"/>
        <v>0.27400000000000002</v>
      </c>
      <c r="P4104" s="4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42475.848067129627</v>
      </c>
      <c r="T4104" s="9">
        <f t="shared" si="517"/>
        <v>42505.848067129627</v>
      </c>
      <c r="U4104" t="str">
        <f t="shared" si="518"/>
        <v>Apr</v>
      </c>
      <c r="V4104" t="str">
        <f t="shared" si="519"/>
        <v>A</v>
      </c>
    </row>
    <row r="4105" spans="1:22" ht="43.5" x14ac:dyDescent="0.35">
      <c r="A4105">
        <v>4103</v>
      </c>
      <c r="B4105" s="1" t="s">
        <v>4099</v>
      </c>
      <c r="C4105" s="1" t="s">
        <v>8206</v>
      </c>
      <c r="D4105" s="13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512"/>
        <v>0.1</v>
      </c>
      <c r="P4105" s="4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42188.83293981482</v>
      </c>
      <c r="T4105" s="9">
        <f t="shared" si="517"/>
        <v>42242.772222222222</v>
      </c>
      <c r="U4105" t="str">
        <f t="shared" si="518"/>
        <v>Jul</v>
      </c>
      <c r="V4105" t="str">
        <f t="shared" si="519"/>
        <v>A</v>
      </c>
    </row>
    <row r="4106" spans="1:22" ht="43.5" x14ac:dyDescent="0.35">
      <c r="A4106">
        <v>4104</v>
      </c>
      <c r="B4106" s="1" t="s">
        <v>4100</v>
      </c>
      <c r="C4106" s="1" t="s">
        <v>8207</v>
      </c>
      <c r="D4106" s="13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512"/>
        <v>0.21366666666666667</v>
      </c>
      <c r="P4106" s="4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42640.278171296297</v>
      </c>
      <c r="T4106" s="9">
        <f t="shared" si="517"/>
        <v>42670.278171296297</v>
      </c>
      <c r="U4106" t="str">
        <f t="shared" si="518"/>
        <v>Sep</v>
      </c>
      <c r="V4106" t="str">
        <f t="shared" si="519"/>
        <v>A</v>
      </c>
    </row>
    <row r="4107" spans="1:22" ht="58" x14ac:dyDescent="0.35">
      <c r="A4107">
        <v>4105</v>
      </c>
      <c r="B4107" s="1" t="s">
        <v>4101</v>
      </c>
      <c r="C4107" s="1" t="s">
        <v>8208</v>
      </c>
      <c r="D4107" s="13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512"/>
        <v>6.9696969696969702E-2</v>
      </c>
      <c r="P4107" s="4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9">
        <f t="shared" si="516"/>
        <v>42697.010520833333</v>
      </c>
      <c r="T4107" s="9">
        <f t="shared" si="517"/>
        <v>42730.010520833333</v>
      </c>
      <c r="U4107" t="str">
        <f t="shared" si="518"/>
        <v>Nov</v>
      </c>
      <c r="V4107" t="str">
        <f t="shared" si="519"/>
        <v>A</v>
      </c>
    </row>
    <row r="4108" spans="1:22" ht="43.5" x14ac:dyDescent="0.35">
      <c r="A4108">
        <v>4106</v>
      </c>
      <c r="B4108" s="1" t="s">
        <v>4102</v>
      </c>
      <c r="C4108" s="1" t="s">
        <v>8209</v>
      </c>
      <c r="D4108" s="13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512"/>
        <v>0.70599999999999996</v>
      </c>
      <c r="P4108" s="4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42053.049375000002</v>
      </c>
      <c r="T4108" s="9">
        <f t="shared" si="517"/>
        <v>42096.041666666672</v>
      </c>
      <c r="U4108" t="str">
        <f t="shared" si="518"/>
        <v>Feb</v>
      </c>
      <c r="V4108" t="str">
        <f t="shared" si="519"/>
        <v>A</v>
      </c>
    </row>
    <row r="4109" spans="1:22" ht="43.5" x14ac:dyDescent="0.35">
      <c r="A4109">
        <v>4107</v>
      </c>
      <c r="B4109" s="1" t="s">
        <v>4103</v>
      </c>
      <c r="C4109" s="1" t="s">
        <v>8210</v>
      </c>
      <c r="D4109" s="13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512"/>
        <v>2.0500000000000001E-2</v>
      </c>
      <c r="P4109" s="4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41883.916678240741</v>
      </c>
      <c r="T4109" s="9">
        <f t="shared" si="517"/>
        <v>41906.916678240741</v>
      </c>
      <c r="U4109" t="str">
        <f t="shared" si="518"/>
        <v>Sep</v>
      </c>
      <c r="V4109" t="str">
        <f t="shared" si="519"/>
        <v>A</v>
      </c>
    </row>
    <row r="4110" spans="1:22" ht="43.5" x14ac:dyDescent="0.35">
      <c r="A4110">
        <v>4108</v>
      </c>
      <c r="B4110" s="1" t="s">
        <v>4104</v>
      </c>
      <c r="C4110" s="1" t="s">
        <v>8211</v>
      </c>
      <c r="D4110" s="13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512"/>
        <v>1.9666666666666666E-2</v>
      </c>
      <c r="P4110" s="4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42767.031678240746</v>
      </c>
      <c r="T4110" s="9">
        <f t="shared" si="517"/>
        <v>42797.208333333328</v>
      </c>
      <c r="U4110" t="str">
        <f t="shared" si="518"/>
        <v>Feb</v>
      </c>
      <c r="V4110" t="str">
        <f t="shared" si="519"/>
        <v>A</v>
      </c>
    </row>
    <row r="4111" spans="1:22" ht="43.5" x14ac:dyDescent="0.35">
      <c r="A4111">
        <v>4109</v>
      </c>
      <c r="B4111" s="1" t="s">
        <v>4105</v>
      </c>
      <c r="C4111" s="1" t="s">
        <v>8212</v>
      </c>
      <c r="D4111" s="13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512"/>
        <v>0</v>
      </c>
      <c r="P4111" s="4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9">
        <f t="shared" si="516"/>
        <v>42307.539398148147</v>
      </c>
      <c r="T4111" s="9">
        <f t="shared" si="517"/>
        <v>42337.581064814818</v>
      </c>
      <c r="U4111" t="str">
        <f t="shared" si="518"/>
        <v>Oct</v>
      </c>
      <c r="V4111" t="str">
        <f t="shared" si="519"/>
        <v>A</v>
      </c>
    </row>
    <row r="4112" spans="1:22" ht="43.5" x14ac:dyDescent="0.35">
      <c r="A4112">
        <v>4110</v>
      </c>
      <c r="B4112" s="1" t="s">
        <v>4106</v>
      </c>
      <c r="C4112" s="1" t="s">
        <v>8213</v>
      </c>
      <c r="D4112" s="13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512"/>
        <v>0.28666666666666668</v>
      </c>
      <c r="P4112" s="4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42512.626747685179</v>
      </c>
      <c r="T4112" s="9">
        <f t="shared" si="517"/>
        <v>42572.626747685179</v>
      </c>
      <c r="U4112" t="str">
        <f t="shared" si="518"/>
        <v>May</v>
      </c>
      <c r="V4112" t="str">
        <f t="shared" si="519"/>
        <v>A</v>
      </c>
    </row>
    <row r="4113" spans="1:22" ht="43.5" x14ac:dyDescent="0.35">
      <c r="A4113">
        <v>4111</v>
      </c>
      <c r="B4113" s="1" t="s">
        <v>4107</v>
      </c>
      <c r="C4113" s="1" t="s">
        <v>8214</v>
      </c>
      <c r="D4113" s="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512"/>
        <v>3.1333333333333331E-2</v>
      </c>
      <c r="P4113" s="4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9">
        <f t="shared" si="516"/>
        <v>42029.135879629626</v>
      </c>
      <c r="T4113" s="9">
        <f t="shared" si="517"/>
        <v>42059.135879629626</v>
      </c>
      <c r="U4113" t="str">
        <f t="shared" si="518"/>
        <v>Jan</v>
      </c>
      <c r="V4113" t="str">
        <f t="shared" si="519"/>
        <v>A</v>
      </c>
    </row>
    <row r="4114" spans="1:22" ht="43.5" x14ac:dyDescent="0.35">
      <c r="A4114">
        <v>4112</v>
      </c>
      <c r="B4114" s="1" t="s">
        <v>4108</v>
      </c>
      <c r="C4114" s="1" t="s">
        <v>6961</v>
      </c>
      <c r="D4114" s="13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512"/>
        <v>4.0000000000000002E-4</v>
      </c>
      <c r="P4114" s="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42400.946597222224</v>
      </c>
      <c r="T4114" s="9">
        <f t="shared" si="517"/>
        <v>42428</v>
      </c>
      <c r="U4114" t="str">
        <f t="shared" si="518"/>
        <v>Jan</v>
      </c>
      <c r="V4114" t="str">
        <f t="shared" si="519"/>
        <v>A</v>
      </c>
    </row>
    <row r="4115" spans="1:22" ht="43.5" x14ac:dyDescent="0.35">
      <c r="A4115">
        <v>4113</v>
      </c>
      <c r="B4115" s="1" t="s">
        <v>4109</v>
      </c>
      <c r="C4115" s="1" t="s">
        <v>8215</v>
      </c>
      <c r="D4115" s="13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512"/>
        <v>2E-3</v>
      </c>
      <c r="P4115" s="4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42358.573182870372</v>
      </c>
      <c r="T4115" s="9">
        <f t="shared" si="517"/>
        <v>42377.273611111115</v>
      </c>
      <c r="U4115" t="str">
        <f t="shared" si="518"/>
        <v>Dec</v>
      </c>
      <c r="V4115" t="str">
        <f t="shared" si="519"/>
        <v>A</v>
      </c>
    </row>
  </sheetData>
  <autoFilter ref="A1:V4115" xr:uid="{E3E11F39-EDC6-4D14-BEC3-7A6CCD965E5F}"/>
  <conditionalFormatting sqref="F1:F1048576">
    <cfRule type="containsText" dxfId="31" priority="4" operator="containsText" text="live">
      <formula>NOT(ISERROR(SEARCH("live",F1)))</formula>
    </cfRule>
    <cfRule type="containsText" dxfId="30" priority="5" operator="containsText" text="failed">
      <formula>NOT(ISERROR(SEARCH("failed",F1)))</formula>
    </cfRule>
    <cfRule type="containsText" dxfId="29" priority="6" operator="containsText" text="canceled">
      <formula>NOT(ISERROR(SEARCH("canceled",F1)))</formula>
    </cfRule>
    <cfRule type="containsText" dxfId="28" priority="7" operator="containsText" text="live">
      <formula>NOT(ISERROR(SEARCH("live",F1)))</formula>
    </cfRule>
    <cfRule type="cellIs" dxfId="27" priority="8" operator="equal">
      <formula>"successful"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">
    <cfRule type="containsText" dxfId="26" priority="10" operator="containsText" text="successful">
      <formula>NOT(ISERROR(SEARCH("successful",F2)))</formula>
    </cfRule>
  </conditionalFormatting>
  <conditionalFormatting sqref="F3:F536">
    <cfRule type="containsText" dxfId="25" priority="9" operator="containsText" text="successful">
      <formula>NOT(ISERROR(SEARCH("successful",F3)))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B5B0-515E-4F0A-9BD6-CBBCDB2E3A9E}">
  <dimension ref="A1:F14"/>
  <sheetViews>
    <sheetView zoomScale="130" zoomScaleNormal="130" workbookViewId="0">
      <selection activeCell="D11" sqref="D1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3" spans="1:6" x14ac:dyDescent="0.35">
      <c r="A3" s="6" t="s">
        <v>8322</v>
      </c>
      <c r="B3" s="6" t="s">
        <v>8323</v>
      </c>
    </row>
    <row r="4" spans="1:6" x14ac:dyDescent="0.35">
      <c r="A4" s="6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7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5">
      <c r="A6" s="7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5">
      <c r="A7" s="7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5">
      <c r="A8" s="7" t="s">
        <v>8315</v>
      </c>
      <c r="B8" s="8"/>
      <c r="C8" s="8"/>
      <c r="D8" s="8"/>
      <c r="E8" s="8">
        <v>24</v>
      </c>
      <c r="F8" s="8">
        <v>24</v>
      </c>
    </row>
    <row r="9" spans="1:6" x14ac:dyDescent="0.35">
      <c r="A9" s="7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5">
      <c r="A10" s="7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5">
      <c r="A11" s="7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5">
      <c r="A13" s="7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5">
      <c r="A14" s="7" t="s">
        <v>8321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78D8-89E4-4711-8CA1-75664BC3560F}">
  <dimension ref="A1:F47"/>
  <sheetViews>
    <sheetView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8310</v>
      </c>
    </row>
    <row r="2" spans="1:6" x14ac:dyDescent="0.35">
      <c r="A2" s="6" t="s">
        <v>8367</v>
      </c>
      <c r="B2" t="s">
        <v>8310</v>
      </c>
    </row>
    <row r="4" spans="1:6" x14ac:dyDescent="0.35">
      <c r="A4" s="6" t="s">
        <v>8322</v>
      </c>
      <c r="B4" s="6" t="s">
        <v>8323</v>
      </c>
    </row>
    <row r="5" spans="1:6" x14ac:dyDescent="0.35">
      <c r="A5" s="6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3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3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35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3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3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5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3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5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3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35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35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35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5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5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3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5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5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35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5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35">
      <c r="A47" s="7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7-DFD6-4E48-8B61-12FCBEEF565B}">
  <dimension ref="A1:E18"/>
  <sheetViews>
    <sheetView workbookViewId="0">
      <selection activeCell="C10" sqref="C10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6" t="s">
        <v>8367</v>
      </c>
      <c r="B1" t="s">
        <v>8310</v>
      </c>
    </row>
    <row r="2" spans="1:5" x14ac:dyDescent="0.35">
      <c r="A2" s="6" t="s">
        <v>8366</v>
      </c>
      <c r="B2" t="s">
        <v>8310</v>
      </c>
    </row>
    <row r="4" spans="1:5" x14ac:dyDescent="0.35">
      <c r="A4" s="6" t="s">
        <v>8322</v>
      </c>
      <c r="B4" s="6" t="s">
        <v>8323</v>
      </c>
    </row>
    <row r="5" spans="1:5" x14ac:dyDescent="0.35">
      <c r="A5" s="6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7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7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7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7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7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7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7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7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7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7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7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7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7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7A0F-9FFF-4B93-A2C3-89BFE8F49FC5}">
  <dimension ref="A1:F26"/>
  <sheetViews>
    <sheetView workbookViewId="0">
      <selection activeCell="P32" sqref="P3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8366</v>
      </c>
      <c r="B1" t="s">
        <v>8310</v>
      </c>
    </row>
    <row r="3" spans="1:6" x14ac:dyDescent="0.35">
      <c r="A3" s="6" t="s">
        <v>8322</v>
      </c>
      <c r="B3" s="6" t="s">
        <v>8323</v>
      </c>
    </row>
    <row r="4" spans="1:6" x14ac:dyDescent="0.35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5">
      <c r="A5" s="7" t="s">
        <v>8239</v>
      </c>
      <c r="B5" s="8"/>
      <c r="C5" s="8">
        <v>2</v>
      </c>
      <c r="D5" s="8">
        <v>1</v>
      </c>
      <c r="E5" s="8">
        <v>3</v>
      </c>
      <c r="F5" s="8">
        <v>6</v>
      </c>
    </row>
    <row r="6" spans="1:6" x14ac:dyDescent="0.35">
      <c r="A6" s="7" t="s">
        <v>8226</v>
      </c>
      <c r="B6" s="8">
        <v>14</v>
      </c>
      <c r="C6" s="8">
        <v>41</v>
      </c>
      <c r="D6" s="8"/>
      <c r="E6" s="8">
        <v>19</v>
      </c>
      <c r="F6" s="8">
        <v>74</v>
      </c>
    </row>
    <row r="7" spans="1:6" x14ac:dyDescent="0.35">
      <c r="A7" s="7" t="s">
        <v>8242</v>
      </c>
      <c r="B7" s="8"/>
      <c r="C7" s="8">
        <v>1</v>
      </c>
      <c r="D7" s="8"/>
      <c r="E7" s="8">
        <v>1</v>
      </c>
      <c r="F7" s="8">
        <v>2</v>
      </c>
    </row>
    <row r="8" spans="1:6" x14ac:dyDescent="0.3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>
        <v>146</v>
      </c>
    </row>
    <row r="9" spans="1:6" x14ac:dyDescent="0.35">
      <c r="A9" s="7" t="s">
        <v>8240</v>
      </c>
      <c r="B9" s="8">
        <v>3</v>
      </c>
      <c r="C9" s="8">
        <v>2</v>
      </c>
      <c r="D9" s="8"/>
      <c r="E9" s="8">
        <v>1</v>
      </c>
      <c r="F9" s="8">
        <v>6</v>
      </c>
    </row>
    <row r="10" spans="1:6" x14ac:dyDescent="0.35">
      <c r="A10" s="7" t="s">
        <v>8236</v>
      </c>
      <c r="B10" s="8">
        <v>3</v>
      </c>
      <c r="C10" s="8">
        <v>27</v>
      </c>
      <c r="D10" s="8"/>
      <c r="E10" s="8">
        <v>23</v>
      </c>
      <c r="F10" s="8">
        <v>53</v>
      </c>
    </row>
    <row r="11" spans="1:6" x14ac:dyDescent="0.35">
      <c r="A11" s="7" t="s">
        <v>8232</v>
      </c>
      <c r="B11" s="8">
        <v>4</v>
      </c>
      <c r="C11" s="8">
        <v>6</v>
      </c>
      <c r="D11" s="8"/>
      <c r="E11" s="8">
        <v>4</v>
      </c>
      <c r="F11" s="8">
        <v>14</v>
      </c>
    </row>
    <row r="12" spans="1:6" x14ac:dyDescent="0.35">
      <c r="A12" s="7" t="s">
        <v>8227</v>
      </c>
      <c r="B12" s="8">
        <v>1</v>
      </c>
      <c r="C12" s="8">
        <v>9</v>
      </c>
      <c r="D12" s="8"/>
      <c r="E12" s="8">
        <v>11</v>
      </c>
      <c r="F12" s="8">
        <v>21</v>
      </c>
    </row>
    <row r="13" spans="1:6" x14ac:dyDescent="0.3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>
        <v>27</v>
      </c>
    </row>
    <row r="14" spans="1:6" x14ac:dyDescent="0.3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>
        <v>604</v>
      </c>
    </row>
    <row r="15" spans="1:6" x14ac:dyDescent="0.35">
      <c r="A15" s="7" t="s">
        <v>8231</v>
      </c>
      <c r="B15" s="8">
        <v>1</v>
      </c>
      <c r="C15" s="8">
        <v>2</v>
      </c>
      <c r="D15" s="8"/>
      <c r="E15" s="8"/>
      <c r="F15" s="8">
        <v>3</v>
      </c>
    </row>
    <row r="16" spans="1:6" x14ac:dyDescent="0.3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>
        <v>15</v>
      </c>
    </row>
    <row r="17" spans="1:6" x14ac:dyDescent="0.35">
      <c r="A17" s="7" t="s">
        <v>8237</v>
      </c>
      <c r="B17" s="8">
        <v>3</v>
      </c>
      <c r="C17" s="8">
        <v>19</v>
      </c>
      <c r="D17" s="8"/>
      <c r="E17" s="8">
        <v>7</v>
      </c>
      <c r="F17" s="8">
        <v>29</v>
      </c>
    </row>
    <row r="18" spans="1:6" x14ac:dyDescent="0.35">
      <c r="A18" s="7" t="s">
        <v>8243</v>
      </c>
      <c r="B18" s="8"/>
      <c r="C18" s="8"/>
      <c r="D18" s="8"/>
      <c r="E18" s="8">
        <v>2</v>
      </c>
      <c r="F18" s="8">
        <v>2</v>
      </c>
    </row>
    <row r="19" spans="1:6" x14ac:dyDescent="0.35">
      <c r="A19" s="7" t="s">
        <v>8238</v>
      </c>
      <c r="B19" s="8">
        <v>1</v>
      </c>
      <c r="C19" s="8">
        <v>8</v>
      </c>
      <c r="D19" s="8">
        <v>3</v>
      </c>
      <c r="E19" s="8"/>
      <c r="F19" s="8">
        <v>12</v>
      </c>
    </row>
    <row r="20" spans="1:6" x14ac:dyDescent="0.3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>
        <v>21</v>
      </c>
    </row>
    <row r="21" spans="1:6" x14ac:dyDescent="0.35">
      <c r="A21" s="7" t="s">
        <v>8234</v>
      </c>
      <c r="B21" s="8"/>
      <c r="C21" s="8">
        <v>5</v>
      </c>
      <c r="D21" s="8"/>
      <c r="E21" s="8">
        <v>2</v>
      </c>
      <c r="F21" s="8">
        <v>7</v>
      </c>
    </row>
    <row r="22" spans="1:6" x14ac:dyDescent="0.35">
      <c r="A22" s="7" t="s">
        <v>8228</v>
      </c>
      <c r="B22" s="8">
        <v>4</v>
      </c>
      <c r="C22" s="8">
        <v>5</v>
      </c>
      <c r="D22" s="8"/>
      <c r="E22" s="8">
        <v>3</v>
      </c>
      <c r="F22" s="8">
        <v>12</v>
      </c>
    </row>
    <row r="23" spans="1:6" x14ac:dyDescent="0.35">
      <c r="A23" s="7" t="s">
        <v>8235</v>
      </c>
      <c r="B23" s="8">
        <v>5</v>
      </c>
      <c r="C23" s="8">
        <v>9</v>
      </c>
      <c r="D23" s="8"/>
      <c r="E23" s="8">
        <v>7</v>
      </c>
      <c r="F23" s="8">
        <v>21</v>
      </c>
    </row>
    <row r="24" spans="1:6" x14ac:dyDescent="0.35">
      <c r="A24" s="7" t="s">
        <v>8244</v>
      </c>
      <c r="B24" s="8"/>
      <c r="C24" s="8"/>
      <c r="D24" s="8"/>
      <c r="E24" s="8">
        <v>1</v>
      </c>
      <c r="F24" s="8">
        <v>1</v>
      </c>
    </row>
    <row r="25" spans="1:6" x14ac:dyDescent="0.3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>
        <v>3038</v>
      </c>
    </row>
    <row r="26" spans="1:6" x14ac:dyDescent="0.35">
      <c r="A26" s="7" t="s">
        <v>8321</v>
      </c>
      <c r="B26" s="8">
        <v>349</v>
      </c>
      <c r="C26" s="8">
        <v>1530</v>
      </c>
      <c r="D26" s="8">
        <v>50</v>
      </c>
      <c r="E26" s="8">
        <v>2185</v>
      </c>
      <c r="F26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6EF7-27D9-4DDE-8EDD-6D78F811E72F}">
  <dimension ref="A1:C25"/>
  <sheetViews>
    <sheetView workbookViewId="0">
      <selection activeCell="S19" sqref="S19"/>
    </sheetView>
  </sheetViews>
  <sheetFormatPr defaultRowHeight="14.5" x14ac:dyDescent="0.35"/>
  <cols>
    <col min="1" max="1" width="12.6328125" bestFit="1" customWidth="1"/>
    <col min="2" max="2" width="19.6328125" bestFit="1" customWidth="1"/>
    <col min="3" max="3" width="12.90625" bestFit="1" customWidth="1"/>
  </cols>
  <sheetData>
    <row r="1" spans="1:3" x14ac:dyDescent="0.35">
      <c r="A1" s="6" t="s">
        <v>8366</v>
      </c>
      <c r="B1" t="s">
        <v>8310</v>
      </c>
    </row>
    <row r="3" spans="1:3" x14ac:dyDescent="0.35">
      <c r="A3" s="6" t="s">
        <v>8311</v>
      </c>
      <c r="B3" t="s">
        <v>8383</v>
      </c>
      <c r="C3" t="s">
        <v>8322</v>
      </c>
    </row>
    <row r="4" spans="1:3" x14ac:dyDescent="0.35">
      <c r="A4" s="7" t="s">
        <v>8239</v>
      </c>
      <c r="B4" s="8">
        <v>1181</v>
      </c>
      <c r="C4" s="8">
        <v>6</v>
      </c>
    </row>
    <row r="5" spans="1:3" x14ac:dyDescent="0.35">
      <c r="A5" s="7" t="s">
        <v>8226</v>
      </c>
      <c r="B5" s="8">
        <v>6731</v>
      </c>
      <c r="C5" s="8">
        <v>74</v>
      </c>
    </row>
    <row r="6" spans="1:3" x14ac:dyDescent="0.35">
      <c r="A6" s="7" t="s">
        <v>8242</v>
      </c>
      <c r="B6" s="8">
        <v>73</v>
      </c>
      <c r="C6" s="8">
        <v>2</v>
      </c>
    </row>
    <row r="7" spans="1:3" x14ac:dyDescent="0.35">
      <c r="A7" s="7" t="s">
        <v>8229</v>
      </c>
      <c r="B7" s="8">
        <v>7312</v>
      </c>
      <c r="C7" s="8">
        <v>146</v>
      </c>
    </row>
    <row r="8" spans="1:3" x14ac:dyDescent="0.35">
      <c r="A8" s="7" t="s">
        <v>8240</v>
      </c>
      <c r="B8" s="8">
        <v>69</v>
      </c>
      <c r="C8" s="8">
        <v>6</v>
      </c>
    </row>
    <row r="9" spans="1:3" x14ac:dyDescent="0.35">
      <c r="A9" s="7" t="s">
        <v>8236</v>
      </c>
      <c r="B9" s="8">
        <v>14674</v>
      </c>
      <c r="C9" s="8">
        <v>53</v>
      </c>
    </row>
    <row r="10" spans="1:3" x14ac:dyDescent="0.35">
      <c r="A10" s="7" t="s">
        <v>8232</v>
      </c>
      <c r="B10" s="8">
        <v>451</v>
      </c>
      <c r="C10" s="8">
        <v>14</v>
      </c>
    </row>
    <row r="11" spans="1:3" x14ac:dyDescent="0.35">
      <c r="A11" s="7" t="s">
        <v>8227</v>
      </c>
      <c r="B11" s="8">
        <v>2461</v>
      </c>
      <c r="C11" s="8">
        <v>21</v>
      </c>
    </row>
    <row r="12" spans="1:3" x14ac:dyDescent="0.35">
      <c r="A12" s="7" t="s">
        <v>8230</v>
      </c>
      <c r="B12" s="8">
        <v>626</v>
      </c>
      <c r="C12" s="8">
        <v>27</v>
      </c>
    </row>
    <row r="13" spans="1:3" x14ac:dyDescent="0.35">
      <c r="A13" s="7" t="s">
        <v>8225</v>
      </c>
      <c r="B13" s="8">
        <v>50975</v>
      </c>
      <c r="C13" s="8">
        <v>604</v>
      </c>
    </row>
    <row r="14" spans="1:3" x14ac:dyDescent="0.35">
      <c r="A14" s="7" t="s">
        <v>8231</v>
      </c>
      <c r="B14" s="8">
        <v>71</v>
      </c>
      <c r="C14" s="8">
        <v>3</v>
      </c>
    </row>
    <row r="15" spans="1:3" x14ac:dyDescent="0.35">
      <c r="A15" s="7" t="s">
        <v>8241</v>
      </c>
      <c r="B15" s="8">
        <v>1750</v>
      </c>
      <c r="C15" s="8">
        <v>15</v>
      </c>
    </row>
    <row r="16" spans="1:3" x14ac:dyDescent="0.35">
      <c r="A16" s="7" t="s">
        <v>8237</v>
      </c>
      <c r="B16" s="8">
        <v>2285</v>
      </c>
      <c r="C16" s="8">
        <v>29</v>
      </c>
    </row>
    <row r="17" spans="1:3" x14ac:dyDescent="0.35">
      <c r="A17" s="7" t="s">
        <v>8243</v>
      </c>
      <c r="B17" s="8">
        <v>182</v>
      </c>
      <c r="C17" s="8">
        <v>2</v>
      </c>
    </row>
    <row r="18" spans="1:3" x14ac:dyDescent="0.35">
      <c r="A18" s="7" t="s">
        <v>8238</v>
      </c>
      <c r="B18" s="8">
        <v>106</v>
      </c>
      <c r="C18" s="8">
        <v>12</v>
      </c>
    </row>
    <row r="19" spans="1:3" x14ac:dyDescent="0.35">
      <c r="A19" s="7" t="s">
        <v>8233</v>
      </c>
      <c r="B19" s="8">
        <v>1309</v>
      </c>
      <c r="C19" s="8">
        <v>21</v>
      </c>
    </row>
    <row r="20" spans="1:3" x14ac:dyDescent="0.35">
      <c r="A20" s="7" t="s">
        <v>8234</v>
      </c>
      <c r="B20" s="8">
        <v>625</v>
      </c>
      <c r="C20" s="8">
        <v>7</v>
      </c>
    </row>
    <row r="21" spans="1:3" x14ac:dyDescent="0.35">
      <c r="A21" s="7" t="s">
        <v>8228</v>
      </c>
      <c r="B21" s="8">
        <v>381</v>
      </c>
      <c r="C21" s="8">
        <v>12</v>
      </c>
    </row>
    <row r="22" spans="1:3" x14ac:dyDescent="0.35">
      <c r="A22" s="7" t="s">
        <v>8235</v>
      </c>
      <c r="B22" s="8">
        <v>752</v>
      </c>
      <c r="C22" s="8">
        <v>21</v>
      </c>
    </row>
    <row r="23" spans="1:3" x14ac:dyDescent="0.35">
      <c r="A23" s="7" t="s">
        <v>8244</v>
      </c>
      <c r="B23" s="8">
        <v>72</v>
      </c>
      <c r="C23" s="8">
        <v>1</v>
      </c>
    </row>
    <row r="24" spans="1:3" x14ac:dyDescent="0.35">
      <c r="A24" s="7" t="s">
        <v>8224</v>
      </c>
      <c r="B24" s="8">
        <v>371160</v>
      </c>
      <c r="C24" s="8">
        <v>3038</v>
      </c>
    </row>
    <row r="25" spans="1:3" x14ac:dyDescent="0.35">
      <c r="A25" s="7" t="s">
        <v>8321</v>
      </c>
      <c r="B25" s="8">
        <v>463246</v>
      </c>
      <c r="C25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35A50-5C34-40C7-B8E6-DA5141A8E39E}">
  <dimension ref="A1:J14"/>
  <sheetViews>
    <sheetView topLeftCell="C1" workbookViewId="0">
      <selection activeCell="H19" sqref="H19"/>
    </sheetView>
  </sheetViews>
  <sheetFormatPr defaultRowHeight="14.5" x14ac:dyDescent="0.35"/>
  <cols>
    <col min="1" max="2" width="0" hidden="1" customWidth="1"/>
    <col min="3" max="3" width="17.36328125" style="16" customWidth="1"/>
    <col min="4" max="4" width="16" customWidth="1"/>
    <col min="5" max="7" width="10.26953125" customWidth="1"/>
    <col min="8" max="8" width="13.7265625" customWidth="1"/>
    <col min="9" max="10" width="15.36328125" customWidth="1"/>
  </cols>
  <sheetData>
    <row r="1" spans="1:10" s="12" customFormat="1" ht="28.5" customHeight="1" x14ac:dyDescent="0.35">
      <c r="C1" s="15" t="s">
        <v>8384</v>
      </c>
      <c r="D1" s="14" t="s">
        <v>8385</v>
      </c>
      <c r="E1" s="14" t="s">
        <v>8388</v>
      </c>
      <c r="F1" s="14" t="s">
        <v>8386</v>
      </c>
      <c r="G1" s="14" t="s">
        <v>8387</v>
      </c>
      <c r="H1" s="14" t="s">
        <v>8389</v>
      </c>
      <c r="I1" s="14" t="s">
        <v>8390</v>
      </c>
      <c r="J1" s="14" t="s">
        <v>8391</v>
      </c>
    </row>
    <row r="2" spans="1:10" s="18" customFormat="1" ht="24" customHeight="1" x14ac:dyDescent="0.35">
      <c r="B2" s="18">
        <v>1000</v>
      </c>
      <c r="C2" s="17" t="str">
        <f>_xlfn.CONCAT("Less than ", B2 )</f>
        <v>Less than 1000</v>
      </c>
      <c r="D2" s="18">
        <f>COUNTIFS(Data!$F$2:$F$4115, "=successful", Data!$D$2:$D$4115, "&lt;"&amp;B2)</f>
        <v>322</v>
      </c>
      <c r="E2" s="18">
        <f>COUNTIFS(Data!$F$2:$F$4115, "=failed", Data!$D$2:$D$4115, "&lt;"&amp;B2)</f>
        <v>113</v>
      </c>
      <c r="F2" s="18">
        <f>COUNTIFS(Data!$F$2:$F$4115, "=canceled", Data!$D$2:$D$4115, "&lt;"&amp;B2)</f>
        <v>18</v>
      </c>
      <c r="G2" s="18">
        <f>SUM(D2:F2)</f>
        <v>453</v>
      </c>
      <c r="H2" s="19">
        <f>D2/$G2</f>
        <v>0.71081677704194257</v>
      </c>
      <c r="I2" s="19">
        <f>E2/$G2</f>
        <v>0.24944812362030905</v>
      </c>
      <c r="J2" s="19">
        <f>F2/$G2</f>
        <v>3.9735099337748346E-2</v>
      </c>
    </row>
    <row r="3" spans="1:10" s="18" customFormat="1" ht="24" customHeight="1" x14ac:dyDescent="0.35">
      <c r="A3" s="18">
        <v>1000</v>
      </c>
      <c r="B3" s="18">
        <v>4999</v>
      </c>
      <c r="C3" s="17" t="str">
        <f>_xlfn.CONCAT(A3," to ",B3)</f>
        <v>1000 to 4999</v>
      </c>
      <c r="D3" s="18">
        <f>COUNTIFS(Data!$F$2:$F$4115, "=successful", Data!$D$2:$D$4115, "&gt;="&amp;$A3,  Data!$D$2:$D$4115, "&lt;="&amp;$B3)</f>
        <v>932</v>
      </c>
      <c r="E3" s="18">
        <f>COUNTIFS(Data!$F$2:$F$4115, "=failed", Data!$D$2:$D$4115, "&gt;="&amp;$A3,  Data!$D$2:$D$4115, "&lt;="&amp;$B3)</f>
        <v>420</v>
      </c>
      <c r="F3" s="18">
        <f>COUNTIFS(Data!$F$2:$F$4115, "=canceled", Data!$D$2:$D$4115, "&gt;="&amp;$A3,  Data!$D$2:$D$4115, "&lt;="&amp;$B3)</f>
        <v>60</v>
      </c>
      <c r="G3" s="18">
        <f t="shared" ref="G3:G13" si="0">SUM(D3:F3)</f>
        <v>1412</v>
      </c>
      <c r="H3" s="19">
        <f t="shared" ref="H3:H13" si="1">D3/$G3</f>
        <v>0.66005665722379603</v>
      </c>
      <c r="I3" s="19">
        <f t="shared" ref="I3:I13" si="2">E3/$G3</f>
        <v>0.29745042492917845</v>
      </c>
      <c r="J3" s="19">
        <f t="shared" ref="J3:J13" si="3">F3/$G3</f>
        <v>4.2492917847025496E-2</v>
      </c>
    </row>
    <row r="4" spans="1:10" s="18" customFormat="1" ht="24" customHeight="1" x14ac:dyDescent="0.35">
      <c r="A4" s="18">
        <v>5000</v>
      </c>
      <c r="B4" s="18">
        <v>9999</v>
      </c>
      <c r="C4" s="17" t="str">
        <f t="shared" ref="C4:C12" si="4">_xlfn.CONCAT(A4," to ",B4)</f>
        <v>5000 to 9999</v>
      </c>
      <c r="D4" s="18">
        <f>COUNTIFS(Data!$F$2:$F$4115, "=successful", Data!$D$2:$D$4115, "&gt;="&amp;A4,  Data!$D$2:$D$4115, "&lt;="&amp;B4)</f>
        <v>381</v>
      </c>
      <c r="E4" s="18">
        <f>COUNTIFS(Data!$F$2:$F$4115, "=failed", Data!$D$2:$D$4115, "&gt;="&amp;$A4,  Data!$D$2:$D$4115, "&lt;="&amp;$B4)</f>
        <v>283</v>
      </c>
      <c r="F4" s="18">
        <f>COUNTIFS(Data!$F$2:$F$4115, "=canceled", Data!$D$2:$D$4115, "&gt;="&amp;$A4,  Data!$D$2:$D$4115, "&lt;="&amp;$B4)</f>
        <v>52</v>
      </c>
      <c r="G4" s="18">
        <f t="shared" si="0"/>
        <v>716</v>
      </c>
      <c r="H4" s="19">
        <f t="shared" si="1"/>
        <v>0.53212290502793291</v>
      </c>
      <c r="I4" s="19">
        <f t="shared" si="2"/>
        <v>0.39525139664804471</v>
      </c>
      <c r="J4" s="19">
        <f t="shared" si="3"/>
        <v>7.2625698324022353E-2</v>
      </c>
    </row>
    <row r="5" spans="1:10" s="18" customFormat="1" ht="24" customHeight="1" x14ac:dyDescent="0.35">
      <c r="A5" s="18">
        <v>10000</v>
      </c>
      <c r="B5" s="18">
        <v>14999</v>
      </c>
      <c r="C5" s="17" t="str">
        <f t="shared" si="4"/>
        <v>10000 to 14999</v>
      </c>
      <c r="D5" s="18">
        <f>COUNTIFS(Data!$F$2:$F$4115, "=successful", Data!$D$2:$D$4115, "&gt;="&amp;A5,  Data!$D$2:$D$4115, "&lt;="&amp;B5)</f>
        <v>168</v>
      </c>
      <c r="E5" s="18">
        <f>COUNTIFS(Data!$F$2:$F$4115, "=failed", Data!$D$2:$D$4115, "&gt;="&amp;$A5,  Data!$D$2:$D$4115, "&lt;="&amp;$B5)</f>
        <v>144</v>
      </c>
      <c r="F5" s="18">
        <f>COUNTIFS(Data!$F$2:$F$4115, "=canceled", Data!$D$2:$D$4115, "&gt;="&amp;$A5,  Data!$D$2:$D$4115, "&lt;="&amp;$B5)</f>
        <v>40</v>
      </c>
      <c r="G5" s="18">
        <f t="shared" si="0"/>
        <v>352</v>
      </c>
      <c r="H5" s="19">
        <f t="shared" si="1"/>
        <v>0.47727272727272729</v>
      </c>
      <c r="I5" s="19">
        <f t="shared" si="2"/>
        <v>0.40909090909090912</v>
      </c>
      <c r="J5" s="19">
        <f t="shared" si="3"/>
        <v>0.11363636363636363</v>
      </c>
    </row>
    <row r="6" spans="1:10" s="18" customFormat="1" ht="24" customHeight="1" x14ac:dyDescent="0.35">
      <c r="A6" s="18">
        <v>15000</v>
      </c>
      <c r="B6" s="18">
        <v>19999</v>
      </c>
      <c r="C6" s="17" t="str">
        <f t="shared" si="4"/>
        <v>15000 to 19999</v>
      </c>
      <c r="D6" s="18">
        <f>COUNTIFS(Data!$F$2:$F$4115, "=successful", Data!$D$2:$D$4115, "&gt;="&amp;A6,  Data!$D$2:$D$4115, "&lt;="&amp;B6)</f>
        <v>94</v>
      </c>
      <c r="E6" s="18">
        <f>COUNTIFS(Data!$F$2:$F$4115, "=failed", Data!$D$2:$D$4115, "&gt;="&amp;$A6,  Data!$D$2:$D$4115, "&lt;="&amp;$B6)</f>
        <v>90</v>
      </c>
      <c r="F6" s="18">
        <f>COUNTIFS(Data!$F$2:$F$4115, "=canceled", Data!$D$2:$D$4115, "&gt;="&amp;$A6,  Data!$D$2:$D$4115, "&lt;="&amp;$B6)</f>
        <v>17</v>
      </c>
      <c r="G6" s="18">
        <f t="shared" si="0"/>
        <v>201</v>
      </c>
      <c r="H6" s="19">
        <f t="shared" si="1"/>
        <v>0.46766169154228854</v>
      </c>
      <c r="I6" s="19">
        <f t="shared" si="2"/>
        <v>0.44776119402985076</v>
      </c>
      <c r="J6" s="19">
        <f t="shared" si="3"/>
        <v>8.45771144278607E-2</v>
      </c>
    </row>
    <row r="7" spans="1:10" s="18" customFormat="1" ht="24" customHeight="1" x14ac:dyDescent="0.35">
      <c r="A7" s="18">
        <v>20000</v>
      </c>
      <c r="B7" s="18">
        <v>24999</v>
      </c>
      <c r="C7" s="17" t="str">
        <f t="shared" si="4"/>
        <v>20000 to 24999</v>
      </c>
      <c r="D7" s="18">
        <f>COUNTIFS(Data!$F$2:$F$4115, "=successful", Data!$D$2:$D$4115, "&gt;="&amp;A7,  Data!$D$2:$D$4115, "&lt;="&amp;B7)</f>
        <v>62</v>
      </c>
      <c r="E7" s="18">
        <f>COUNTIFS(Data!$F$2:$F$4115, "=failed", Data!$D$2:$D$4115, "&gt;="&amp;$A7,  Data!$D$2:$D$4115, "&lt;="&amp;$B7)</f>
        <v>72</v>
      </c>
      <c r="F7" s="18">
        <f>COUNTIFS(Data!$F$2:$F$4115, "=canceled", Data!$D$2:$D$4115, "&gt;="&amp;$A7,  Data!$D$2:$D$4115, "&lt;="&amp;$B7)</f>
        <v>14</v>
      </c>
      <c r="G7" s="18">
        <f t="shared" si="0"/>
        <v>148</v>
      </c>
      <c r="H7" s="19">
        <f t="shared" si="1"/>
        <v>0.41891891891891891</v>
      </c>
      <c r="I7" s="19">
        <f t="shared" si="2"/>
        <v>0.48648648648648651</v>
      </c>
      <c r="J7" s="19">
        <f t="shared" si="3"/>
        <v>9.45945945945946E-2</v>
      </c>
    </row>
    <row r="8" spans="1:10" s="18" customFormat="1" ht="24" customHeight="1" x14ac:dyDescent="0.35">
      <c r="A8" s="18">
        <v>25000</v>
      </c>
      <c r="B8" s="18">
        <v>29999</v>
      </c>
      <c r="C8" s="17" t="str">
        <f t="shared" si="4"/>
        <v>25000 to 29999</v>
      </c>
      <c r="D8" s="18">
        <f>COUNTIFS(Data!$F$2:$F$4115, "=successful", Data!$D$2:$D$4115, "&gt;="&amp;A8,  Data!$D$2:$D$4115, "&lt;="&amp;B8)</f>
        <v>55</v>
      </c>
      <c r="E8" s="18">
        <f>COUNTIFS(Data!$F$2:$F$4115, "=failed", Data!$D$2:$D$4115, "&gt;="&amp;$A8,  Data!$D$2:$D$4115, "&lt;="&amp;$B8)</f>
        <v>64</v>
      </c>
      <c r="F8" s="18">
        <f>COUNTIFS(Data!$F$2:$F$4115, "=canceled", Data!$D$2:$D$4115, "&gt;="&amp;$A8,  Data!$D$2:$D$4115, "&lt;="&amp;$B8)</f>
        <v>18</v>
      </c>
      <c r="G8" s="18">
        <f t="shared" si="0"/>
        <v>137</v>
      </c>
      <c r="H8" s="19">
        <f t="shared" si="1"/>
        <v>0.40145985401459855</v>
      </c>
      <c r="I8" s="19">
        <f>E8/$G8</f>
        <v>0.46715328467153283</v>
      </c>
      <c r="J8" s="19">
        <f t="shared" si="3"/>
        <v>0.13138686131386862</v>
      </c>
    </row>
    <row r="9" spans="1:10" s="18" customFormat="1" ht="24" customHeight="1" x14ac:dyDescent="0.35">
      <c r="A9" s="18">
        <v>30000</v>
      </c>
      <c r="B9" s="18">
        <v>34999</v>
      </c>
      <c r="C9" s="17" t="str">
        <f t="shared" si="4"/>
        <v>30000 to 34999</v>
      </c>
      <c r="D9" s="18">
        <f>COUNTIFS(Data!$F$2:$F$4115, "=successful", Data!$D$2:$D$4115, "&gt;="&amp;A9,  Data!$D$2:$D$4115, "&lt;="&amp;B9)</f>
        <v>32</v>
      </c>
      <c r="E9" s="18">
        <f>COUNTIFS(Data!$F$2:$F$4115, "=failed", Data!$D$2:$D$4115, "&gt;="&amp;$A9,  Data!$D$2:$D$4115, "&lt;="&amp;$B9)</f>
        <v>37</v>
      </c>
      <c r="F9" s="18">
        <f>COUNTIFS(Data!$F$2:$F$4115, "=canceled", Data!$D$2:$D$4115, "&gt;="&amp;$A9,  Data!$D$2:$D$4115, "&lt;="&amp;$B9)</f>
        <v>13</v>
      </c>
      <c r="G9" s="18">
        <f t="shared" si="0"/>
        <v>82</v>
      </c>
      <c r="H9" s="19">
        <f t="shared" si="1"/>
        <v>0.3902439024390244</v>
      </c>
      <c r="I9" s="19">
        <f t="shared" si="2"/>
        <v>0.45121951219512196</v>
      </c>
      <c r="J9" s="19">
        <f>F9/$G9</f>
        <v>0.15853658536585366</v>
      </c>
    </row>
    <row r="10" spans="1:10" s="18" customFormat="1" ht="24" customHeight="1" x14ac:dyDescent="0.35">
      <c r="A10" s="18">
        <v>35000</v>
      </c>
      <c r="B10" s="18">
        <v>39999</v>
      </c>
      <c r="C10" s="17" t="str">
        <f t="shared" si="4"/>
        <v>35000 to 39999</v>
      </c>
      <c r="D10" s="18">
        <f>COUNTIFS(Data!$F$2:$F$4115, "=successful", Data!$D$2:$D$4115, "&gt;="&amp;A10,  Data!$D$2:$D$4115, "&lt;="&amp;B10)</f>
        <v>26</v>
      </c>
      <c r="E10" s="18">
        <f>COUNTIFS(Data!$F$2:$F$4115, "=failed", Data!$D$2:$D$4115, "&gt;="&amp;$A10,  Data!$D$2:$D$4115, "&lt;="&amp;$B10)</f>
        <v>22</v>
      </c>
      <c r="F10" s="18">
        <f>COUNTIFS(Data!$F$2:$F$4115, "=canceled", Data!$D$2:$D$4115, "&gt;="&amp;$A10,  Data!$D$2:$D$4115, "&lt;="&amp;$B10)</f>
        <v>7</v>
      </c>
      <c r="G10" s="18">
        <f t="shared" si="0"/>
        <v>55</v>
      </c>
      <c r="H10" s="19">
        <f t="shared" si="1"/>
        <v>0.47272727272727272</v>
      </c>
      <c r="I10" s="19">
        <f t="shared" si="2"/>
        <v>0.4</v>
      </c>
      <c r="J10" s="19">
        <f t="shared" si="3"/>
        <v>0.12727272727272726</v>
      </c>
    </row>
    <row r="11" spans="1:10" s="18" customFormat="1" ht="24" customHeight="1" x14ac:dyDescent="0.35">
      <c r="A11" s="18">
        <v>40000</v>
      </c>
      <c r="B11" s="18">
        <v>44999</v>
      </c>
      <c r="C11" s="17" t="str">
        <f t="shared" si="4"/>
        <v>40000 to 44999</v>
      </c>
      <c r="D11" s="18">
        <f>COUNTIFS(Data!$F$2:$F$4115, "=successful", Data!$D$2:$D$4115, "&gt;="&amp;A11,  Data!$D$2:$D$4115, "&lt;="&amp;B11)</f>
        <v>21</v>
      </c>
      <c r="E11" s="18">
        <f>COUNTIFS(Data!$F$2:$F$4115, "=failed", Data!$D$2:$D$4115, "&gt;="&amp;$A11,  Data!$D$2:$D$4115, "&lt;="&amp;$B11)</f>
        <v>16</v>
      </c>
      <c r="F11" s="18">
        <f>COUNTIFS(Data!$F$2:$F$4115, "=canceled", Data!$D$2:$D$4115, "&gt;="&amp;$A11,  Data!$D$2:$D$4115, "&lt;="&amp;$B11)</f>
        <v>6</v>
      </c>
      <c r="G11" s="18">
        <f>SUM(D11:F11)</f>
        <v>43</v>
      </c>
      <c r="H11" s="19">
        <f t="shared" si="1"/>
        <v>0.48837209302325579</v>
      </c>
      <c r="I11" s="19">
        <f t="shared" si="2"/>
        <v>0.37209302325581395</v>
      </c>
      <c r="J11" s="19">
        <f t="shared" si="3"/>
        <v>0.13953488372093023</v>
      </c>
    </row>
    <row r="12" spans="1:10" s="18" customFormat="1" ht="24" customHeight="1" x14ac:dyDescent="0.35">
      <c r="A12" s="18">
        <v>45000</v>
      </c>
      <c r="B12" s="18">
        <v>49999</v>
      </c>
      <c r="C12" s="17" t="str">
        <f t="shared" si="4"/>
        <v>45000 to 49999</v>
      </c>
      <c r="D12" s="18">
        <f>COUNTIFS(Data!$F$2:$F$4115, "=successful", Data!$D$2:$D$4115, "&gt;="&amp;A12,  Data!$D$2:$D$4115, "&lt;="&amp;B12)</f>
        <v>6</v>
      </c>
      <c r="E12" s="18">
        <f>COUNTIFS(Data!$F$2:$F$4115, "=failed", Data!$D$2:$D$4115, "&gt;="&amp;$A12,  Data!$D$2:$D$4115, "&lt;="&amp;$B12)</f>
        <v>11</v>
      </c>
      <c r="F12" s="18">
        <f>COUNTIFS(Data!$F$2:$F$4115, "=canceled", Data!$D$2:$D$4115, "&gt;="&amp;$A12,  Data!$D$2:$D$4115, "&lt;="&amp;$B12)</f>
        <v>4</v>
      </c>
      <c r="G12" s="18">
        <f>SUM(D12:F12)</f>
        <v>21</v>
      </c>
      <c r="H12" s="19">
        <f t="shared" si="1"/>
        <v>0.2857142857142857</v>
      </c>
      <c r="I12" s="19">
        <f t="shared" si="2"/>
        <v>0.52380952380952384</v>
      </c>
      <c r="J12" s="19">
        <f t="shared" si="3"/>
        <v>0.19047619047619047</v>
      </c>
    </row>
    <row r="13" spans="1:10" s="18" customFormat="1" ht="24" customHeight="1" x14ac:dyDescent="0.35">
      <c r="A13" s="18">
        <v>50000</v>
      </c>
      <c r="C13" s="17" t="str">
        <f>_xlfn.CONCAT("Greater than or equel to ",A13)</f>
        <v>Greater than or equel to 50000</v>
      </c>
      <c r="D13" s="18">
        <f>COUNTIFS(Data!$F$2:$F$4115, "=successful", Data!$D$2:$D$4115, "&gt;="&amp;$A13)</f>
        <v>86</v>
      </c>
      <c r="E13" s="18">
        <f>COUNTIFS(Data!$F$2:$F$4115, "=failed", Data!$D$2:$D$4115, "&gt;="&amp;$A13)</f>
        <v>258</v>
      </c>
      <c r="F13" s="18">
        <f>COUNTIFS(Data!$F$2:$F$4115, "=canceled", Data!$D$2:$D$4115, "&gt;="&amp;$A13)</f>
        <v>100</v>
      </c>
      <c r="G13" s="18">
        <f t="shared" si="0"/>
        <v>444</v>
      </c>
      <c r="H13" s="19">
        <f t="shared" si="1"/>
        <v>0.19369369369369369</v>
      </c>
      <c r="I13" s="19">
        <f t="shared" si="2"/>
        <v>0.58108108108108103</v>
      </c>
      <c r="J13" s="19">
        <f t="shared" si="3"/>
        <v>0.22522522522522523</v>
      </c>
    </row>
    <row r="14" spans="1:10" x14ac:dyDescent="0.35">
      <c r="D14" s="18"/>
      <c r="E14" s="18"/>
      <c r="F14" s="18"/>
      <c r="G14" s="18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F4C25-077A-4B8D-976E-DF0595C09324}">
  <dimension ref="A1"/>
  <sheetViews>
    <sheetView workbookViewId="0"/>
  </sheetViews>
  <sheetFormatPr defaultRowHeight="14.5" x14ac:dyDescent="0.35"/>
  <sheetData/>
  <pageMargins left="0.7" right="0.7" top="0.75" bottom="0.75" header="0.3" footer="0.3"/>
  <customProperties>
    <customPr name="CafeStyleVersion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B5BB-C768-4C0B-B6FE-55887726D4E1}">
  <dimension ref="A1:K2186"/>
  <sheetViews>
    <sheetView tabSelected="1" workbookViewId="0">
      <selection activeCell="I24" sqref="I24"/>
    </sheetView>
  </sheetViews>
  <sheetFormatPr defaultRowHeight="14.5" x14ac:dyDescent="0.35"/>
  <cols>
    <col min="1" max="1" width="14.36328125" customWidth="1"/>
    <col min="2" max="3" width="17.1796875" customWidth="1"/>
    <col min="6" max="6" width="14.36328125" customWidth="1"/>
    <col min="7" max="7" width="12.81640625" customWidth="1"/>
    <col min="9" max="9" width="20.81640625" customWidth="1"/>
    <col min="10" max="10" width="9.81640625" customWidth="1"/>
    <col min="11" max="11" width="8.6328125" customWidth="1"/>
  </cols>
  <sheetData>
    <row r="1" spans="1:11" s="20" customFormat="1" ht="29" customHeight="1" x14ac:dyDescent="0.35">
      <c r="A1" s="5" t="s">
        <v>8218</v>
      </c>
      <c r="B1" s="5" t="s">
        <v>8400</v>
      </c>
      <c r="C1" s="5" t="s">
        <v>8402</v>
      </c>
      <c r="E1" s="5" t="s">
        <v>8218</v>
      </c>
      <c r="F1" s="5" t="s">
        <v>8398</v>
      </c>
      <c r="G1" s="5" t="s">
        <v>8402</v>
      </c>
      <c r="J1" s="23" t="s">
        <v>8392</v>
      </c>
      <c r="K1" s="23" t="s">
        <v>8397</v>
      </c>
    </row>
    <row r="2" spans="1:11" x14ac:dyDescent="0.35">
      <c r="A2" t="s">
        <v>8219</v>
      </c>
      <c r="B2">
        <v>182</v>
      </c>
      <c r="C2" s="22">
        <f>(B2-$J$2)/$J$7</f>
        <v>-1.4716551848911076E-2</v>
      </c>
      <c r="E2" t="s">
        <v>8221</v>
      </c>
      <c r="F2">
        <v>0</v>
      </c>
      <c r="G2" s="22">
        <f>(F2-$K$2)/$K$7</f>
        <v>-0.28830859714434109</v>
      </c>
      <c r="I2" s="21" t="s">
        <v>8399</v>
      </c>
      <c r="J2" s="4">
        <f>AVERAGE(B2:B2186)</f>
        <v>194.42517162471395</v>
      </c>
      <c r="K2" s="4">
        <f>AVERAGE(F2:F1531)</f>
        <v>17.709803921568628</v>
      </c>
    </row>
    <row r="3" spans="1:11" x14ac:dyDescent="0.35">
      <c r="A3" t="s">
        <v>8219</v>
      </c>
      <c r="B3">
        <v>79</v>
      </c>
      <c r="C3" s="22">
        <f t="shared" ref="C3:C66" si="0">(B3-$J$2)/$J$7</f>
        <v>-0.1367112321817662</v>
      </c>
      <c r="E3" t="s">
        <v>8221</v>
      </c>
      <c r="F3">
        <v>1</v>
      </c>
      <c r="G3" s="22">
        <f t="shared" ref="G3:G66" si="1">(F3-$K$2)/$K$7</f>
        <v>-0.27202899300975142</v>
      </c>
      <c r="I3" s="21" t="s">
        <v>8393</v>
      </c>
      <c r="J3">
        <f>MEDIAN(B2:B2186)</f>
        <v>62</v>
      </c>
      <c r="K3">
        <f>MEDIAN(F2:F1531)</f>
        <v>4</v>
      </c>
    </row>
    <row r="4" spans="1:11" x14ac:dyDescent="0.35">
      <c r="A4" t="s">
        <v>8219</v>
      </c>
      <c r="B4">
        <v>35</v>
      </c>
      <c r="C4" s="22">
        <f t="shared" si="0"/>
        <v>-0.18882546455696644</v>
      </c>
      <c r="E4" t="s">
        <v>8221</v>
      </c>
      <c r="F4">
        <v>10</v>
      </c>
      <c r="G4" s="22">
        <f t="shared" si="1"/>
        <v>-0.12551255579844434</v>
      </c>
      <c r="I4" s="21" t="s">
        <v>8394</v>
      </c>
      <c r="J4">
        <f>MIN(B2:B2186)</f>
        <v>1</v>
      </c>
      <c r="K4">
        <f>MIN(F2:F1531)</f>
        <v>0</v>
      </c>
    </row>
    <row r="5" spans="1:11" x14ac:dyDescent="0.35">
      <c r="A5" t="s">
        <v>8219</v>
      </c>
      <c r="B5">
        <v>150</v>
      </c>
      <c r="C5" s="22">
        <f t="shared" si="0"/>
        <v>-5.2617811758147622E-2</v>
      </c>
      <c r="E5" t="s">
        <v>8221</v>
      </c>
      <c r="F5">
        <v>0</v>
      </c>
      <c r="G5" s="22">
        <f t="shared" si="1"/>
        <v>-0.28830859714434109</v>
      </c>
      <c r="I5" s="21" t="s">
        <v>8395</v>
      </c>
      <c r="J5">
        <f>MAX(B2:B2186)</f>
        <v>26457</v>
      </c>
      <c r="K5">
        <f>MAX(F2:F1531)</f>
        <v>1293</v>
      </c>
    </row>
    <row r="6" spans="1:11" x14ac:dyDescent="0.35">
      <c r="A6" t="s">
        <v>8219</v>
      </c>
      <c r="B6">
        <v>284</v>
      </c>
      <c r="C6" s="22">
        <f t="shared" si="0"/>
        <v>0.1060937141117804</v>
      </c>
      <c r="E6" t="s">
        <v>8221</v>
      </c>
      <c r="F6">
        <v>7</v>
      </c>
      <c r="G6" s="22">
        <f t="shared" si="1"/>
        <v>-0.17435136820221336</v>
      </c>
      <c r="I6" s="21" t="s">
        <v>8396</v>
      </c>
      <c r="J6" s="4">
        <f>_xlfn.VAR.P(B2:B2186)</f>
        <v>712840.9867348104</v>
      </c>
      <c r="K6" s="4">
        <f>_xlfn.VAR.P(F2:F1531)</f>
        <v>3773.2216685890044</v>
      </c>
    </row>
    <row r="7" spans="1:11" x14ac:dyDescent="0.35">
      <c r="A7" t="s">
        <v>8219</v>
      </c>
      <c r="B7">
        <v>47</v>
      </c>
      <c r="C7" s="22">
        <f t="shared" si="0"/>
        <v>-0.17461249209100274</v>
      </c>
      <c r="E7" t="s">
        <v>8221</v>
      </c>
      <c r="F7">
        <v>0</v>
      </c>
      <c r="G7" s="22">
        <f t="shared" si="1"/>
        <v>-0.28830859714434109</v>
      </c>
      <c r="I7" s="21" t="s">
        <v>8401</v>
      </c>
      <c r="J7" s="4">
        <f>_xlfn.STDEV.P(B2:B2186)</f>
        <v>844.29910975602149</v>
      </c>
      <c r="K7" s="4">
        <f>_xlfn.STDEV.P(F2:F2186)</f>
        <v>61.426555076684906</v>
      </c>
    </row>
    <row r="8" spans="1:11" x14ac:dyDescent="0.35">
      <c r="A8" t="s">
        <v>8219</v>
      </c>
      <c r="B8">
        <v>58</v>
      </c>
      <c r="C8" s="22">
        <f t="shared" si="0"/>
        <v>-0.16158393399720267</v>
      </c>
      <c r="E8" t="s">
        <v>8221</v>
      </c>
      <c r="F8">
        <v>1</v>
      </c>
      <c r="G8" s="22">
        <f t="shared" si="1"/>
        <v>-0.27202899300975142</v>
      </c>
    </row>
    <row r="9" spans="1:11" x14ac:dyDescent="0.35">
      <c r="A9" t="s">
        <v>8219</v>
      </c>
      <c r="B9">
        <v>57</v>
      </c>
      <c r="C9" s="22">
        <f t="shared" si="0"/>
        <v>-0.16276834836936632</v>
      </c>
      <c r="E9" t="s">
        <v>8221</v>
      </c>
      <c r="F9">
        <v>2</v>
      </c>
      <c r="G9" s="22">
        <f t="shared" si="1"/>
        <v>-0.25574938887516174</v>
      </c>
    </row>
    <row r="10" spans="1:11" x14ac:dyDescent="0.35">
      <c r="A10" t="s">
        <v>8219</v>
      </c>
      <c r="B10">
        <v>12</v>
      </c>
      <c r="C10" s="22">
        <f t="shared" si="0"/>
        <v>-0.21606699511673019</v>
      </c>
      <c r="E10" t="s">
        <v>8221</v>
      </c>
      <c r="F10">
        <v>3</v>
      </c>
      <c r="G10" s="22">
        <f t="shared" si="1"/>
        <v>-0.23946978474057207</v>
      </c>
      <c r="J10" s="4"/>
    </row>
    <row r="11" spans="1:11" x14ac:dyDescent="0.35">
      <c r="A11" t="s">
        <v>8219</v>
      </c>
      <c r="B11">
        <v>20</v>
      </c>
      <c r="C11" s="22">
        <f t="shared" si="0"/>
        <v>-0.20659168013942106</v>
      </c>
      <c r="E11" t="s">
        <v>8221</v>
      </c>
      <c r="F11">
        <v>10</v>
      </c>
      <c r="G11" s="22">
        <f t="shared" si="1"/>
        <v>-0.12551255579844434</v>
      </c>
      <c r="I11" s="4"/>
    </row>
    <row r="12" spans="1:11" x14ac:dyDescent="0.35">
      <c r="A12" t="s">
        <v>8219</v>
      </c>
      <c r="B12">
        <v>19</v>
      </c>
      <c r="C12" s="22">
        <f t="shared" si="0"/>
        <v>-0.20777609451158471</v>
      </c>
      <c r="E12" t="s">
        <v>8221</v>
      </c>
      <c r="F12">
        <v>10</v>
      </c>
      <c r="G12" s="22">
        <f t="shared" si="1"/>
        <v>-0.12551255579844434</v>
      </c>
    </row>
    <row r="13" spans="1:11" x14ac:dyDescent="0.35">
      <c r="A13" t="s">
        <v>8219</v>
      </c>
      <c r="B13">
        <v>75</v>
      </c>
      <c r="C13" s="22">
        <f t="shared" si="0"/>
        <v>-0.14144888967042077</v>
      </c>
      <c r="E13" t="s">
        <v>8221</v>
      </c>
      <c r="F13">
        <v>1</v>
      </c>
      <c r="G13" s="22">
        <f t="shared" si="1"/>
        <v>-0.27202899300975142</v>
      </c>
    </row>
    <row r="14" spans="1:11" x14ac:dyDescent="0.35">
      <c r="A14" t="s">
        <v>8219</v>
      </c>
      <c r="B14">
        <v>827</v>
      </c>
      <c r="C14" s="22">
        <f t="shared" si="0"/>
        <v>0.749230718196638</v>
      </c>
      <c r="E14" t="s">
        <v>8221</v>
      </c>
      <c r="F14">
        <v>0</v>
      </c>
      <c r="G14" s="22">
        <f t="shared" si="1"/>
        <v>-0.28830859714434109</v>
      </c>
    </row>
    <row r="15" spans="1:11" x14ac:dyDescent="0.35">
      <c r="A15" t="s">
        <v>8219</v>
      </c>
      <c r="B15">
        <v>51</v>
      </c>
      <c r="C15" s="22">
        <f t="shared" si="0"/>
        <v>-0.16987483460234817</v>
      </c>
      <c r="E15" t="s">
        <v>8221</v>
      </c>
      <c r="F15">
        <v>0</v>
      </c>
      <c r="G15" s="22">
        <f t="shared" si="1"/>
        <v>-0.28830859714434109</v>
      </c>
    </row>
    <row r="16" spans="1:11" x14ac:dyDescent="0.35">
      <c r="A16" t="s">
        <v>8219</v>
      </c>
      <c r="B16">
        <v>41</v>
      </c>
      <c r="C16" s="22">
        <f t="shared" si="0"/>
        <v>-0.18171897832398459</v>
      </c>
      <c r="E16" t="s">
        <v>8221</v>
      </c>
      <c r="F16">
        <v>0</v>
      </c>
      <c r="G16" s="22">
        <f t="shared" si="1"/>
        <v>-0.28830859714434109</v>
      </c>
    </row>
    <row r="17" spans="1:7" x14ac:dyDescent="0.35">
      <c r="A17" t="s">
        <v>8219</v>
      </c>
      <c r="B17">
        <v>98</v>
      </c>
      <c r="C17" s="22">
        <f t="shared" si="0"/>
        <v>-0.11420735911065699</v>
      </c>
      <c r="E17" t="s">
        <v>8221</v>
      </c>
      <c r="F17">
        <v>26</v>
      </c>
      <c r="G17" s="22">
        <f t="shared" si="1"/>
        <v>0.13496111035499048</v>
      </c>
    </row>
    <row r="18" spans="1:7" x14ac:dyDescent="0.35">
      <c r="A18" t="s">
        <v>8219</v>
      </c>
      <c r="B18">
        <v>70</v>
      </c>
      <c r="C18" s="22">
        <f t="shared" si="0"/>
        <v>-0.14737096153123896</v>
      </c>
      <c r="E18" t="s">
        <v>8221</v>
      </c>
      <c r="F18">
        <v>0</v>
      </c>
      <c r="G18" s="22">
        <f t="shared" si="1"/>
        <v>-0.28830859714434109</v>
      </c>
    </row>
    <row r="19" spans="1:7" x14ac:dyDescent="0.35">
      <c r="A19" t="s">
        <v>8219</v>
      </c>
      <c r="B19">
        <v>36</v>
      </c>
      <c r="C19" s="22">
        <f t="shared" si="0"/>
        <v>-0.18764105018480279</v>
      </c>
      <c r="E19" t="s">
        <v>8221</v>
      </c>
      <c r="F19">
        <v>7</v>
      </c>
      <c r="G19" s="22">
        <f t="shared" si="1"/>
        <v>-0.17435136820221336</v>
      </c>
    </row>
    <row r="20" spans="1:7" x14ac:dyDescent="0.35">
      <c r="A20" t="s">
        <v>8219</v>
      </c>
      <c r="B20">
        <v>342</v>
      </c>
      <c r="C20" s="22">
        <f t="shared" si="0"/>
        <v>0.17478974769727162</v>
      </c>
      <c r="E20" t="s">
        <v>8221</v>
      </c>
      <c r="F20">
        <v>0</v>
      </c>
      <c r="G20" s="22">
        <f t="shared" si="1"/>
        <v>-0.28830859714434109</v>
      </c>
    </row>
    <row r="21" spans="1:7" x14ac:dyDescent="0.35">
      <c r="A21" t="s">
        <v>8219</v>
      </c>
      <c r="B21">
        <v>22</v>
      </c>
      <c r="C21" s="22">
        <f t="shared" si="0"/>
        <v>-0.20422285139509377</v>
      </c>
      <c r="E21" t="s">
        <v>8221</v>
      </c>
      <c r="F21">
        <v>2</v>
      </c>
      <c r="G21" s="22">
        <f t="shared" si="1"/>
        <v>-0.25574938887516174</v>
      </c>
    </row>
    <row r="22" spans="1:7" x14ac:dyDescent="0.35">
      <c r="A22" t="s">
        <v>8219</v>
      </c>
      <c r="B22">
        <v>25</v>
      </c>
      <c r="C22" s="22">
        <f t="shared" si="0"/>
        <v>-0.20066960827860286</v>
      </c>
      <c r="E22" t="s">
        <v>8221</v>
      </c>
      <c r="F22">
        <v>13</v>
      </c>
      <c r="G22" s="22">
        <f t="shared" si="1"/>
        <v>-7.6673743394675309E-2</v>
      </c>
    </row>
    <row r="23" spans="1:7" x14ac:dyDescent="0.35">
      <c r="A23" t="s">
        <v>8219</v>
      </c>
      <c r="B23">
        <v>101</v>
      </c>
      <c r="C23" s="22">
        <f t="shared" si="0"/>
        <v>-0.11065411599416607</v>
      </c>
      <c r="E23" t="s">
        <v>8221</v>
      </c>
      <c r="F23">
        <v>4</v>
      </c>
      <c r="G23" s="22">
        <f t="shared" si="1"/>
        <v>-0.22319018060598239</v>
      </c>
    </row>
    <row r="24" spans="1:7" x14ac:dyDescent="0.35">
      <c r="A24" t="s">
        <v>8219</v>
      </c>
      <c r="B24">
        <v>8</v>
      </c>
      <c r="C24" s="22">
        <f t="shared" si="0"/>
        <v>-0.22080465260538476</v>
      </c>
      <c r="E24" t="s">
        <v>8221</v>
      </c>
      <c r="F24">
        <v>0</v>
      </c>
      <c r="G24" s="22">
        <f t="shared" si="1"/>
        <v>-0.28830859714434109</v>
      </c>
    </row>
    <row r="25" spans="1:7" x14ac:dyDescent="0.35">
      <c r="A25" t="s">
        <v>8219</v>
      </c>
      <c r="B25">
        <v>23</v>
      </c>
      <c r="C25" s="22">
        <f t="shared" si="0"/>
        <v>-0.20303843702293015</v>
      </c>
      <c r="E25" t="s">
        <v>8221</v>
      </c>
      <c r="F25">
        <v>12</v>
      </c>
      <c r="G25" s="22">
        <f t="shared" si="1"/>
        <v>-9.2953347529264985E-2</v>
      </c>
    </row>
    <row r="26" spans="1:7" x14ac:dyDescent="0.35">
      <c r="A26" t="s">
        <v>8219</v>
      </c>
      <c r="B26">
        <v>574</v>
      </c>
      <c r="C26" s="22">
        <f t="shared" si="0"/>
        <v>0.44957388203923659</v>
      </c>
      <c r="E26" t="s">
        <v>8221</v>
      </c>
      <c r="F26">
        <v>2</v>
      </c>
      <c r="G26" s="22">
        <f t="shared" si="1"/>
        <v>-0.25574938887516174</v>
      </c>
    </row>
    <row r="27" spans="1:7" x14ac:dyDescent="0.35">
      <c r="A27" t="s">
        <v>8219</v>
      </c>
      <c r="B27">
        <v>14</v>
      </c>
      <c r="C27" s="22">
        <f t="shared" si="0"/>
        <v>-0.21369816637240291</v>
      </c>
      <c r="E27" t="s">
        <v>8221</v>
      </c>
      <c r="F27">
        <v>10</v>
      </c>
      <c r="G27" s="22">
        <f t="shared" si="1"/>
        <v>-0.12551255579844434</v>
      </c>
    </row>
    <row r="28" spans="1:7" x14ac:dyDescent="0.35">
      <c r="A28" t="s">
        <v>8219</v>
      </c>
      <c r="B28">
        <v>19</v>
      </c>
      <c r="C28" s="22">
        <f t="shared" si="0"/>
        <v>-0.20777609451158471</v>
      </c>
      <c r="E28" t="s">
        <v>8221</v>
      </c>
      <c r="F28">
        <v>0</v>
      </c>
      <c r="G28" s="22">
        <f t="shared" si="1"/>
        <v>-0.28830859714434109</v>
      </c>
    </row>
    <row r="29" spans="1:7" x14ac:dyDescent="0.35">
      <c r="A29" t="s">
        <v>8219</v>
      </c>
      <c r="B29">
        <v>150</v>
      </c>
      <c r="C29" s="22">
        <f t="shared" si="0"/>
        <v>-5.2617811758147622E-2</v>
      </c>
      <c r="E29" t="s">
        <v>8221</v>
      </c>
      <c r="F29">
        <v>5</v>
      </c>
      <c r="G29" s="22">
        <f t="shared" si="1"/>
        <v>-0.20691057647139272</v>
      </c>
    </row>
    <row r="30" spans="1:7" x14ac:dyDescent="0.35">
      <c r="A30" t="s">
        <v>8219</v>
      </c>
      <c r="B30">
        <v>71</v>
      </c>
      <c r="C30" s="22">
        <f t="shared" si="0"/>
        <v>-0.14618654715907534</v>
      </c>
      <c r="E30" t="s">
        <v>8221</v>
      </c>
      <c r="F30">
        <v>0</v>
      </c>
      <c r="G30" s="22">
        <f t="shared" si="1"/>
        <v>-0.28830859714434109</v>
      </c>
    </row>
    <row r="31" spans="1:7" x14ac:dyDescent="0.35">
      <c r="A31" t="s">
        <v>8219</v>
      </c>
      <c r="B31">
        <v>117</v>
      </c>
      <c r="C31" s="22">
        <f t="shared" si="0"/>
        <v>-9.1703486039547796E-2</v>
      </c>
      <c r="E31" t="s">
        <v>8221</v>
      </c>
      <c r="F31">
        <v>5</v>
      </c>
      <c r="G31" s="22">
        <f t="shared" si="1"/>
        <v>-0.20691057647139272</v>
      </c>
    </row>
    <row r="32" spans="1:7" x14ac:dyDescent="0.35">
      <c r="A32" t="s">
        <v>8219</v>
      </c>
      <c r="B32">
        <v>53</v>
      </c>
      <c r="C32" s="22">
        <f t="shared" si="0"/>
        <v>-0.16750600585802089</v>
      </c>
      <c r="E32" t="s">
        <v>8221</v>
      </c>
      <c r="F32">
        <v>1</v>
      </c>
      <c r="G32" s="22">
        <f t="shared" si="1"/>
        <v>-0.27202899300975142</v>
      </c>
    </row>
    <row r="33" spans="1:7" x14ac:dyDescent="0.35">
      <c r="A33" t="s">
        <v>8219</v>
      </c>
      <c r="B33">
        <v>1</v>
      </c>
      <c r="C33" s="22">
        <f t="shared" si="0"/>
        <v>-0.22909555321053027</v>
      </c>
      <c r="E33" t="s">
        <v>8221</v>
      </c>
      <c r="F33">
        <v>3</v>
      </c>
      <c r="G33" s="22">
        <f t="shared" si="1"/>
        <v>-0.23946978474057207</v>
      </c>
    </row>
    <row r="34" spans="1:7" x14ac:dyDescent="0.35">
      <c r="A34" t="s">
        <v>8219</v>
      </c>
      <c r="B34">
        <v>89</v>
      </c>
      <c r="C34" s="22">
        <f t="shared" si="0"/>
        <v>-0.12486708846012977</v>
      </c>
      <c r="E34" t="s">
        <v>8221</v>
      </c>
      <c r="F34">
        <v>3</v>
      </c>
      <c r="G34" s="22">
        <f t="shared" si="1"/>
        <v>-0.23946978474057207</v>
      </c>
    </row>
    <row r="35" spans="1:7" x14ac:dyDescent="0.35">
      <c r="A35" t="s">
        <v>8219</v>
      </c>
      <c r="B35">
        <v>64</v>
      </c>
      <c r="C35" s="22">
        <f t="shared" si="0"/>
        <v>-0.15447744776422082</v>
      </c>
      <c r="E35" t="s">
        <v>8221</v>
      </c>
      <c r="F35">
        <v>0</v>
      </c>
      <c r="G35" s="22">
        <f t="shared" si="1"/>
        <v>-0.28830859714434109</v>
      </c>
    </row>
    <row r="36" spans="1:7" x14ac:dyDescent="0.35">
      <c r="A36" t="s">
        <v>8219</v>
      </c>
      <c r="B36">
        <v>68</v>
      </c>
      <c r="C36" s="22">
        <f t="shared" si="0"/>
        <v>-0.14973979027556625</v>
      </c>
      <c r="E36" t="s">
        <v>8221</v>
      </c>
      <c r="F36">
        <v>3</v>
      </c>
      <c r="G36" s="22">
        <f t="shared" si="1"/>
        <v>-0.23946978474057207</v>
      </c>
    </row>
    <row r="37" spans="1:7" x14ac:dyDescent="0.35">
      <c r="A37" t="s">
        <v>8219</v>
      </c>
      <c r="B37">
        <v>28</v>
      </c>
      <c r="C37" s="22">
        <f t="shared" si="0"/>
        <v>-0.19711636516211192</v>
      </c>
      <c r="E37" t="s">
        <v>8221</v>
      </c>
      <c r="F37">
        <v>0</v>
      </c>
      <c r="G37" s="22">
        <f t="shared" si="1"/>
        <v>-0.28830859714434109</v>
      </c>
    </row>
    <row r="38" spans="1:7" x14ac:dyDescent="0.35">
      <c r="A38" t="s">
        <v>8219</v>
      </c>
      <c r="B38">
        <v>44</v>
      </c>
      <c r="C38" s="22">
        <f t="shared" si="0"/>
        <v>-0.17816573520749365</v>
      </c>
      <c r="E38" t="s">
        <v>8221</v>
      </c>
      <c r="F38">
        <v>19</v>
      </c>
      <c r="G38" s="22">
        <f t="shared" si="1"/>
        <v>2.1003881412862739E-2</v>
      </c>
    </row>
    <row r="39" spans="1:7" x14ac:dyDescent="0.35">
      <c r="A39" t="s">
        <v>8219</v>
      </c>
      <c r="B39">
        <v>253</v>
      </c>
      <c r="C39" s="22">
        <f t="shared" si="0"/>
        <v>6.9376868574707498E-2</v>
      </c>
      <c r="E39" t="s">
        <v>8221</v>
      </c>
      <c r="F39">
        <v>8</v>
      </c>
      <c r="G39" s="22">
        <f t="shared" si="1"/>
        <v>-0.15807176406762369</v>
      </c>
    </row>
    <row r="40" spans="1:7" x14ac:dyDescent="0.35">
      <c r="A40" t="s">
        <v>8219</v>
      </c>
      <c r="B40">
        <v>66</v>
      </c>
      <c r="C40" s="22">
        <f t="shared" si="0"/>
        <v>-0.15210861901989353</v>
      </c>
      <c r="E40" t="s">
        <v>8221</v>
      </c>
      <c r="F40">
        <v>6</v>
      </c>
      <c r="G40" s="22">
        <f t="shared" si="1"/>
        <v>-0.19063097233680304</v>
      </c>
    </row>
    <row r="41" spans="1:7" x14ac:dyDescent="0.35">
      <c r="A41" t="s">
        <v>8219</v>
      </c>
      <c r="B41">
        <v>217</v>
      </c>
      <c r="C41" s="22">
        <f t="shared" si="0"/>
        <v>2.6737951176816391E-2</v>
      </c>
      <c r="E41" t="s">
        <v>8221</v>
      </c>
      <c r="F41">
        <v>0</v>
      </c>
      <c r="G41" s="22">
        <f t="shared" si="1"/>
        <v>-0.28830859714434109</v>
      </c>
    </row>
    <row r="42" spans="1:7" x14ac:dyDescent="0.35">
      <c r="A42" t="s">
        <v>8219</v>
      </c>
      <c r="B42">
        <v>16</v>
      </c>
      <c r="C42" s="22">
        <f t="shared" si="0"/>
        <v>-0.21132933762807563</v>
      </c>
      <c r="E42" t="s">
        <v>8221</v>
      </c>
      <c r="F42">
        <v>18</v>
      </c>
      <c r="G42" s="22">
        <f t="shared" si="1"/>
        <v>4.7242772782730659E-3</v>
      </c>
    </row>
    <row r="43" spans="1:7" x14ac:dyDescent="0.35">
      <c r="A43" t="s">
        <v>8219</v>
      </c>
      <c r="B43">
        <v>19</v>
      </c>
      <c r="C43" s="22">
        <f t="shared" si="0"/>
        <v>-0.20777609451158471</v>
      </c>
      <c r="E43" t="s">
        <v>8221</v>
      </c>
      <c r="F43">
        <v>7</v>
      </c>
      <c r="G43" s="22">
        <f t="shared" si="1"/>
        <v>-0.17435136820221336</v>
      </c>
    </row>
    <row r="44" spans="1:7" x14ac:dyDescent="0.35">
      <c r="A44" t="s">
        <v>8219</v>
      </c>
      <c r="B44">
        <v>169</v>
      </c>
      <c r="C44" s="22">
        <f t="shared" si="0"/>
        <v>-3.0113938687038422E-2</v>
      </c>
      <c r="E44" t="s">
        <v>8221</v>
      </c>
      <c r="F44">
        <v>0</v>
      </c>
      <c r="G44" s="22">
        <f t="shared" si="1"/>
        <v>-0.28830859714434109</v>
      </c>
    </row>
    <row r="45" spans="1:7" x14ac:dyDescent="0.35">
      <c r="A45" t="s">
        <v>8219</v>
      </c>
      <c r="B45">
        <v>263</v>
      </c>
      <c r="C45" s="22">
        <f t="shared" si="0"/>
        <v>8.1221012296343917E-2</v>
      </c>
      <c r="E45" t="s">
        <v>8221</v>
      </c>
      <c r="F45">
        <v>8</v>
      </c>
      <c r="G45" s="22">
        <f t="shared" si="1"/>
        <v>-0.15807176406762369</v>
      </c>
    </row>
    <row r="46" spans="1:7" x14ac:dyDescent="0.35">
      <c r="A46" t="s">
        <v>8219</v>
      </c>
      <c r="B46">
        <v>15</v>
      </c>
      <c r="C46" s="22">
        <f t="shared" si="0"/>
        <v>-0.21251375200023928</v>
      </c>
      <c r="E46" t="s">
        <v>8221</v>
      </c>
      <c r="F46">
        <v>1293</v>
      </c>
      <c r="G46" s="22">
        <f t="shared" si="1"/>
        <v>20.76121954888011</v>
      </c>
    </row>
    <row r="47" spans="1:7" x14ac:dyDescent="0.35">
      <c r="A47" t="s">
        <v>8219</v>
      </c>
      <c r="B47">
        <v>61</v>
      </c>
      <c r="C47" s="22">
        <f t="shared" si="0"/>
        <v>-0.15803069088071175</v>
      </c>
      <c r="E47" t="s">
        <v>8221</v>
      </c>
      <c r="F47">
        <v>17</v>
      </c>
      <c r="G47" s="22">
        <f t="shared" si="1"/>
        <v>-1.1555326856316609E-2</v>
      </c>
    </row>
    <row r="48" spans="1:7" x14ac:dyDescent="0.35">
      <c r="A48" t="s">
        <v>8219</v>
      </c>
      <c r="B48">
        <v>45</v>
      </c>
      <c r="C48" s="22">
        <f t="shared" si="0"/>
        <v>-0.17698132083533002</v>
      </c>
      <c r="E48" t="s">
        <v>8221</v>
      </c>
      <c r="F48">
        <v>0</v>
      </c>
      <c r="G48" s="22">
        <f t="shared" si="1"/>
        <v>-0.28830859714434109</v>
      </c>
    </row>
    <row r="49" spans="1:7" x14ac:dyDescent="0.35">
      <c r="A49" t="s">
        <v>8219</v>
      </c>
      <c r="B49">
        <v>70</v>
      </c>
      <c r="C49" s="22">
        <f t="shared" si="0"/>
        <v>-0.14737096153123896</v>
      </c>
      <c r="E49" t="s">
        <v>8221</v>
      </c>
      <c r="F49">
        <v>13</v>
      </c>
      <c r="G49" s="22">
        <f t="shared" si="1"/>
        <v>-7.6673743394675309E-2</v>
      </c>
    </row>
    <row r="50" spans="1:7" x14ac:dyDescent="0.35">
      <c r="A50" t="s">
        <v>8219</v>
      </c>
      <c r="B50">
        <v>38</v>
      </c>
      <c r="C50" s="22">
        <f t="shared" si="0"/>
        <v>-0.1852722214404755</v>
      </c>
      <c r="E50" t="s">
        <v>8221</v>
      </c>
      <c r="F50">
        <v>0</v>
      </c>
      <c r="G50" s="22">
        <f t="shared" si="1"/>
        <v>-0.28830859714434109</v>
      </c>
    </row>
    <row r="51" spans="1:7" x14ac:dyDescent="0.35">
      <c r="A51" t="s">
        <v>8219</v>
      </c>
      <c r="B51">
        <v>87</v>
      </c>
      <c r="C51" s="22">
        <f t="shared" si="0"/>
        <v>-0.12723591720445707</v>
      </c>
      <c r="E51" t="s">
        <v>8221</v>
      </c>
      <c r="F51">
        <v>0</v>
      </c>
      <c r="G51" s="22">
        <f t="shared" si="1"/>
        <v>-0.28830859714434109</v>
      </c>
    </row>
    <row r="52" spans="1:7" x14ac:dyDescent="0.35">
      <c r="A52" t="s">
        <v>8219</v>
      </c>
      <c r="B52">
        <v>22</v>
      </c>
      <c r="C52" s="22">
        <f t="shared" si="0"/>
        <v>-0.20422285139509377</v>
      </c>
      <c r="E52" t="s">
        <v>8221</v>
      </c>
      <c r="F52">
        <v>33</v>
      </c>
      <c r="G52" s="22">
        <f t="shared" si="1"/>
        <v>0.24891833929711821</v>
      </c>
    </row>
    <row r="53" spans="1:7" x14ac:dyDescent="0.35">
      <c r="A53" t="s">
        <v>8219</v>
      </c>
      <c r="B53">
        <v>119</v>
      </c>
      <c r="C53" s="22">
        <f t="shared" si="0"/>
        <v>-8.9334657295220513E-2</v>
      </c>
      <c r="E53" t="s">
        <v>8221</v>
      </c>
      <c r="F53">
        <v>12</v>
      </c>
      <c r="G53" s="22">
        <f t="shared" si="1"/>
        <v>-9.2953347529264985E-2</v>
      </c>
    </row>
    <row r="54" spans="1:7" x14ac:dyDescent="0.35">
      <c r="A54" t="s">
        <v>8219</v>
      </c>
      <c r="B54">
        <v>52</v>
      </c>
      <c r="C54" s="22">
        <f t="shared" si="0"/>
        <v>-0.16869042023018452</v>
      </c>
      <c r="E54" t="s">
        <v>8221</v>
      </c>
      <c r="F54">
        <v>1</v>
      </c>
      <c r="G54" s="22">
        <f t="shared" si="1"/>
        <v>-0.27202899300975142</v>
      </c>
    </row>
    <row r="55" spans="1:7" x14ac:dyDescent="0.35">
      <c r="A55" t="s">
        <v>8219</v>
      </c>
      <c r="B55">
        <v>117</v>
      </c>
      <c r="C55" s="22">
        <f t="shared" si="0"/>
        <v>-9.1703486039547796E-2</v>
      </c>
      <c r="E55" t="s">
        <v>8221</v>
      </c>
      <c r="F55">
        <v>1</v>
      </c>
      <c r="G55" s="22">
        <f t="shared" si="1"/>
        <v>-0.27202899300975142</v>
      </c>
    </row>
    <row r="56" spans="1:7" x14ac:dyDescent="0.35">
      <c r="A56" t="s">
        <v>8219</v>
      </c>
      <c r="B56">
        <v>52</v>
      </c>
      <c r="C56" s="22">
        <f t="shared" si="0"/>
        <v>-0.16869042023018452</v>
      </c>
      <c r="E56" t="s">
        <v>8221</v>
      </c>
      <c r="F56">
        <v>1</v>
      </c>
      <c r="G56" s="22">
        <f t="shared" si="1"/>
        <v>-0.27202899300975142</v>
      </c>
    </row>
    <row r="57" spans="1:7" x14ac:dyDescent="0.35">
      <c r="A57" t="s">
        <v>8219</v>
      </c>
      <c r="B57">
        <v>86</v>
      </c>
      <c r="C57" s="22">
        <f t="shared" si="0"/>
        <v>-0.12842033157662069</v>
      </c>
      <c r="E57" t="s">
        <v>8221</v>
      </c>
      <c r="F57">
        <v>1</v>
      </c>
      <c r="G57" s="22">
        <f t="shared" si="1"/>
        <v>-0.27202899300975142</v>
      </c>
    </row>
    <row r="58" spans="1:7" x14ac:dyDescent="0.35">
      <c r="A58" t="s">
        <v>8219</v>
      </c>
      <c r="B58">
        <v>174</v>
      </c>
      <c r="C58" s="22">
        <f t="shared" si="0"/>
        <v>-2.4191866826220213E-2</v>
      </c>
      <c r="E58" t="s">
        <v>8221</v>
      </c>
      <c r="F58">
        <v>84</v>
      </c>
      <c r="G58" s="22">
        <f t="shared" si="1"/>
        <v>1.0791781501611915</v>
      </c>
    </row>
    <row r="59" spans="1:7" x14ac:dyDescent="0.35">
      <c r="A59" t="s">
        <v>8219</v>
      </c>
      <c r="B59">
        <v>69</v>
      </c>
      <c r="C59" s="22">
        <f t="shared" si="0"/>
        <v>-0.14855537590340262</v>
      </c>
      <c r="E59" t="s">
        <v>8221</v>
      </c>
      <c r="F59">
        <v>38</v>
      </c>
      <c r="G59" s="22">
        <f t="shared" si="1"/>
        <v>0.33031635997006659</v>
      </c>
    </row>
    <row r="60" spans="1:7" x14ac:dyDescent="0.35">
      <c r="A60" t="s">
        <v>8219</v>
      </c>
      <c r="B60">
        <v>75</v>
      </c>
      <c r="C60" s="22">
        <f t="shared" si="0"/>
        <v>-0.14144888967042077</v>
      </c>
      <c r="E60" t="s">
        <v>8221</v>
      </c>
      <c r="F60">
        <v>1</v>
      </c>
      <c r="G60" s="22">
        <f t="shared" si="1"/>
        <v>-0.27202899300975142</v>
      </c>
    </row>
    <row r="61" spans="1:7" x14ac:dyDescent="0.35">
      <c r="A61" t="s">
        <v>8219</v>
      </c>
      <c r="B61">
        <v>33</v>
      </c>
      <c r="C61" s="22">
        <f t="shared" si="0"/>
        <v>-0.19119429330129373</v>
      </c>
      <c r="E61" t="s">
        <v>8221</v>
      </c>
      <c r="F61">
        <v>76</v>
      </c>
      <c r="G61" s="22">
        <f t="shared" si="1"/>
        <v>0.94894131708447427</v>
      </c>
    </row>
    <row r="62" spans="1:7" x14ac:dyDescent="0.35">
      <c r="A62" t="s">
        <v>8219</v>
      </c>
      <c r="B62">
        <v>108</v>
      </c>
      <c r="C62" s="22">
        <f t="shared" si="0"/>
        <v>-0.10236321538902057</v>
      </c>
      <c r="E62" t="s">
        <v>8221</v>
      </c>
      <c r="F62">
        <v>3</v>
      </c>
      <c r="G62" s="22">
        <f t="shared" si="1"/>
        <v>-0.23946978474057207</v>
      </c>
    </row>
    <row r="63" spans="1:7" x14ac:dyDescent="0.35">
      <c r="A63" t="s">
        <v>8219</v>
      </c>
      <c r="B63">
        <v>23</v>
      </c>
      <c r="C63" s="22">
        <f t="shared" si="0"/>
        <v>-0.20303843702293015</v>
      </c>
      <c r="E63" t="s">
        <v>8221</v>
      </c>
      <c r="F63">
        <v>0</v>
      </c>
      <c r="G63" s="22">
        <f t="shared" si="1"/>
        <v>-0.28830859714434109</v>
      </c>
    </row>
    <row r="64" spans="1:7" x14ac:dyDescent="0.35">
      <c r="A64" t="s">
        <v>8219</v>
      </c>
      <c r="B64">
        <v>48</v>
      </c>
      <c r="C64" s="22">
        <f t="shared" si="0"/>
        <v>-0.17342807771883909</v>
      </c>
      <c r="E64" t="s">
        <v>8221</v>
      </c>
      <c r="F64">
        <v>2</v>
      </c>
      <c r="G64" s="22">
        <f t="shared" si="1"/>
        <v>-0.25574938887516174</v>
      </c>
    </row>
    <row r="65" spans="1:7" x14ac:dyDescent="0.35">
      <c r="A65" t="s">
        <v>8219</v>
      </c>
      <c r="B65">
        <v>64</v>
      </c>
      <c r="C65" s="22">
        <f t="shared" si="0"/>
        <v>-0.15447744776422082</v>
      </c>
      <c r="E65" t="s">
        <v>8221</v>
      </c>
      <c r="F65">
        <v>0</v>
      </c>
      <c r="G65" s="22">
        <f t="shared" si="1"/>
        <v>-0.28830859714434109</v>
      </c>
    </row>
    <row r="66" spans="1:7" x14ac:dyDescent="0.35">
      <c r="A66" t="s">
        <v>8219</v>
      </c>
      <c r="B66">
        <v>24</v>
      </c>
      <c r="C66" s="22">
        <f t="shared" si="0"/>
        <v>-0.20185402265076649</v>
      </c>
      <c r="E66" t="s">
        <v>8221</v>
      </c>
      <c r="F66">
        <v>0</v>
      </c>
      <c r="G66" s="22">
        <f t="shared" si="1"/>
        <v>-0.28830859714434109</v>
      </c>
    </row>
    <row r="67" spans="1:7" x14ac:dyDescent="0.35">
      <c r="A67" t="s">
        <v>8219</v>
      </c>
      <c r="B67">
        <v>57</v>
      </c>
      <c r="C67" s="22">
        <f t="shared" ref="C67:C130" si="2">(B67-$J$2)/$J$7</f>
        <v>-0.16276834836936632</v>
      </c>
      <c r="E67" t="s">
        <v>8221</v>
      </c>
      <c r="F67">
        <v>0</v>
      </c>
      <c r="G67" s="22">
        <f t="shared" ref="G67:G130" si="3">(F67-$K$2)/$K$7</f>
        <v>-0.28830859714434109</v>
      </c>
    </row>
    <row r="68" spans="1:7" x14ac:dyDescent="0.35">
      <c r="A68" t="s">
        <v>8219</v>
      </c>
      <c r="B68">
        <v>26</v>
      </c>
      <c r="C68" s="22">
        <f t="shared" si="2"/>
        <v>-0.19948519390643921</v>
      </c>
      <c r="E68" t="s">
        <v>8221</v>
      </c>
      <c r="F68">
        <v>2</v>
      </c>
      <c r="G68" s="22">
        <f t="shared" si="3"/>
        <v>-0.25574938887516174</v>
      </c>
    </row>
    <row r="69" spans="1:7" x14ac:dyDescent="0.35">
      <c r="A69" t="s">
        <v>8219</v>
      </c>
      <c r="B69">
        <v>20</v>
      </c>
      <c r="C69" s="22">
        <f t="shared" si="2"/>
        <v>-0.20659168013942106</v>
      </c>
      <c r="E69" t="s">
        <v>8221</v>
      </c>
      <c r="F69">
        <v>0</v>
      </c>
      <c r="G69" s="22">
        <f t="shared" si="3"/>
        <v>-0.28830859714434109</v>
      </c>
    </row>
    <row r="70" spans="1:7" x14ac:dyDescent="0.35">
      <c r="A70" t="s">
        <v>8219</v>
      </c>
      <c r="B70">
        <v>36</v>
      </c>
      <c r="C70" s="22">
        <f t="shared" si="2"/>
        <v>-0.18764105018480279</v>
      </c>
      <c r="E70" t="s">
        <v>8221</v>
      </c>
      <c r="F70">
        <v>0</v>
      </c>
      <c r="G70" s="22">
        <f t="shared" si="3"/>
        <v>-0.28830859714434109</v>
      </c>
    </row>
    <row r="71" spans="1:7" x14ac:dyDescent="0.35">
      <c r="A71" t="s">
        <v>8219</v>
      </c>
      <c r="B71">
        <v>178</v>
      </c>
      <c r="C71" s="22">
        <f t="shared" si="2"/>
        <v>-1.9454209337565646E-2</v>
      </c>
      <c r="E71" t="s">
        <v>8221</v>
      </c>
      <c r="F71">
        <v>0</v>
      </c>
      <c r="G71" s="22">
        <f t="shared" si="3"/>
        <v>-0.28830859714434109</v>
      </c>
    </row>
    <row r="72" spans="1:7" x14ac:dyDescent="0.35">
      <c r="A72" t="s">
        <v>8219</v>
      </c>
      <c r="B72">
        <v>17</v>
      </c>
      <c r="C72" s="22">
        <f t="shared" si="2"/>
        <v>-0.210144923255912</v>
      </c>
      <c r="E72" t="s">
        <v>8221</v>
      </c>
      <c r="F72">
        <v>2</v>
      </c>
      <c r="G72" s="22">
        <f t="shared" si="3"/>
        <v>-0.25574938887516174</v>
      </c>
    </row>
    <row r="73" spans="1:7" x14ac:dyDescent="0.35">
      <c r="A73" t="s">
        <v>8219</v>
      </c>
      <c r="B73">
        <v>32</v>
      </c>
      <c r="C73" s="22">
        <f t="shared" si="2"/>
        <v>-0.19237870767345736</v>
      </c>
      <c r="E73" t="s">
        <v>8221</v>
      </c>
      <c r="F73">
        <v>0</v>
      </c>
      <c r="G73" s="22">
        <f t="shared" si="3"/>
        <v>-0.28830859714434109</v>
      </c>
    </row>
    <row r="74" spans="1:7" x14ac:dyDescent="0.35">
      <c r="A74" t="s">
        <v>8219</v>
      </c>
      <c r="B74">
        <v>41</v>
      </c>
      <c r="C74" s="22">
        <f t="shared" si="2"/>
        <v>-0.18171897832398459</v>
      </c>
      <c r="E74" t="s">
        <v>8221</v>
      </c>
      <c r="F74">
        <v>7</v>
      </c>
      <c r="G74" s="22">
        <f t="shared" si="3"/>
        <v>-0.17435136820221336</v>
      </c>
    </row>
    <row r="75" spans="1:7" x14ac:dyDescent="0.35">
      <c r="A75" t="s">
        <v>8219</v>
      </c>
      <c r="B75">
        <v>18</v>
      </c>
      <c r="C75" s="22">
        <f t="shared" si="2"/>
        <v>-0.20896050888374834</v>
      </c>
      <c r="E75" t="s">
        <v>8221</v>
      </c>
      <c r="F75">
        <v>0</v>
      </c>
      <c r="G75" s="22">
        <f t="shared" si="3"/>
        <v>-0.28830859714434109</v>
      </c>
    </row>
    <row r="76" spans="1:7" x14ac:dyDescent="0.35">
      <c r="A76" t="s">
        <v>8219</v>
      </c>
      <c r="B76">
        <v>29</v>
      </c>
      <c r="C76" s="22">
        <f t="shared" si="2"/>
        <v>-0.19593195078994829</v>
      </c>
      <c r="E76" t="s">
        <v>8221</v>
      </c>
      <c r="F76">
        <v>5</v>
      </c>
      <c r="G76" s="22">
        <f t="shared" si="3"/>
        <v>-0.20691057647139272</v>
      </c>
    </row>
    <row r="77" spans="1:7" x14ac:dyDescent="0.35">
      <c r="A77" t="s">
        <v>8219</v>
      </c>
      <c r="B77">
        <v>47</v>
      </c>
      <c r="C77" s="22">
        <f t="shared" si="2"/>
        <v>-0.17461249209100274</v>
      </c>
      <c r="E77" t="s">
        <v>8221</v>
      </c>
      <c r="F77">
        <v>0</v>
      </c>
      <c r="G77" s="22">
        <f t="shared" si="3"/>
        <v>-0.28830859714434109</v>
      </c>
    </row>
    <row r="78" spans="1:7" x14ac:dyDescent="0.35">
      <c r="A78" t="s">
        <v>8219</v>
      </c>
      <c r="B78">
        <v>15</v>
      </c>
      <c r="C78" s="22">
        <f t="shared" si="2"/>
        <v>-0.21251375200023928</v>
      </c>
      <c r="E78" t="s">
        <v>8221</v>
      </c>
      <c r="F78">
        <v>0</v>
      </c>
      <c r="G78" s="22">
        <f t="shared" si="3"/>
        <v>-0.28830859714434109</v>
      </c>
    </row>
    <row r="79" spans="1:7" x14ac:dyDescent="0.35">
      <c r="A79" t="s">
        <v>8219</v>
      </c>
      <c r="B79">
        <v>26</v>
      </c>
      <c r="C79" s="22">
        <f t="shared" si="2"/>
        <v>-0.19948519390643921</v>
      </c>
      <c r="E79" t="s">
        <v>8221</v>
      </c>
      <c r="F79">
        <v>1</v>
      </c>
      <c r="G79" s="22">
        <f t="shared" si="3"/>
        <v>-0.27202899300975142</v>
      </c>
    </row>
    <row r="80" spans="1:7" x14ac:dyDescent="0.35">
      <c r="A80" t="s">
        <v>8219</v>
      </c>
      <c r="B80">
        <v>35</v>
      </c>
      <c r="C80" s="22">
        <f t="shared" si="2"/>
        <v>-0.18882546455696644</v>
      </c>
      <c r="E80" t="s">
        <v>8221</v>
      </c>
      <c r="F80">
        <v>0</v>
      </c>
      <c r="G80" s="22">
        <f t="shared" si="3"/>
        <v>-0.28830859714434109</v>
      </c>
    </row>
    <row r="81" spans="1:7" x14ac:dyDescent="0.35">
      <c r="A81" t="s">
        <v>8219</v>
      </c>
      <c r="B81">
        <v>41</v>
      </c>
      <c r="C81" s="22">
        <f t="shared" si="2"/>
        <v>-0.18171897832398459</v>
      </c>
      <c r="E81" t="s">
        <v>8221</v>
      </c>
      <c r="F81">
        <v>5</v>
      </c>
      <c r="G81" s="22">
        <f t="shared" si="3"/>
        <v>-0.20691057647139272</v>
      </c>
    </row>
    <row r="82" spans="1:7" x14ac:dyDescent="0.35">
      <c r="A82" t="s">
        <v>8219</v>
      </c>
      <c r="B82">
        <v>47</v>
      </c>
      <c r="C82" s="22">
        <f t="shared" si="2"/>
        <v>-0.17461249209100274</v>
      </c>
      <c r="E82" t="s">
        <v>8221</v>
      </c>
      <c r="F82">
        <v>3</v>
      </c>
      <c r="G82" s="22">
        <f t="shared" si="3"/>
        <v>-0.23946978474057207</v>
      </c>
    </row>
    <row r="83" spans="1:7" x14ac:dyDescent="0.35">
      <c r="A83" t="s">
        <v>8219</v>
      </c>
      <c r="B83">
        <v>28</v>
      </c>
      <c r="C83" s="22">
        <f t="shared" si="2"/>
        <v>-0.19711636516211192</v>
      </c>
      <c r="E83" t="s">
        <v>8221</v>
      </c>
      <c r="F83">
        <v>6</v>
      </c>
      <c r="G83" s="22">
        <f t="shared" si="3"/>
        <v>-0.19063097233680304</v>
      </c>
    </row>
    <row r="84" spans="1:7" x14ac:dyDescent="0.35">
      <c r="A84" t="s">
        <v>8219</v>
      </c>
      <c r="B84">
        <v>100</v>
      </c>
      <c r="C84" s="22">
        <f t="shared" si="2"/>
        <v>-0.11183853036632971</v>
      </c>
      <c r="E84" t="s">
        <v>8221</v>
      </c>
      <c r="F84">
        <v>12</v>
      </c>
      <c r="G84" s="22">
        <f t="shared" si="3"/>
        <v>-9.2953347529264985E-2</v>
      </c>
    </row>
    <row r="85" spans="1:7" x14ac:dyDescent="0.35">
      <c r="A85" t="s">
        <v>8219</v>
      </c>
      <c r="B85">
        <v>13</v>
      </c>
      <c r="C85" s="22">
        <f t="shared" si="2"/>
        <v>-0.21488258074456656</v>
      </c>
      <c r="E85" t="s">
        <v>8221</v>
      </c>
      <c r="F85">
        <v>13</v>
      </c>
      <c r="G85" s="22">
        <f t="shared" si="3"/>
        <v>-7.6673743394675309E-2</v>
      </c>
    </row>
    <row r="86" spans="1:7" x14ac:dyDescent="0.35">
      <c r="A86" t="s">
        <v>8219</v>
      </c>
      <c r="B86">
        <v>7</v>
      </c>
      <c r="C86" s="22">
        <f t="shared" si="2"/>
        <v>-0.22198906697754842</v>
      </c>
      <c r="E86" t="s">
        <v>8221</v>
      </c>
      <c r="F86">
        <v>5</v>
      </c>
      <c r="G86" s="22">
        <f t="shared" si="3"/>
        <v>-0.20691057647139272</v>
      </c>
    </row>
    <row r="87" spans="1:7" x14ac:dyDescent="0.35">
      <c r="A87" t="s">
        <v>8219</v>
      </c>
      <c r="B87">
        <v>21</v>
      </c>
      <c r="C87" s="22">
        <f t="shared" si="2"/>
        <v>-0.20540726576725743</v>
      </c>
      <c r="E87" t="s">
        <v>8221</v>
      </c>
      <c r="F87">
        <v>2</v>
      </c>
      <c r="G87" s="22">
        <f t="shared" si="3"/>
        <v>-0.25574938887516174</v>
      </c>
    </row>
    <row r="88" spans="1:7" x14ac:dyDescent="0.35">
      <c r="A88" t="s">
        <v>8219</v>
      </c>
      <c r="B88">
        <v>17</v>
      </c>
      <c r="C88" s="22">
        <f t="shared" si="2"/>
        <v>-0.210144923255912</v>
      </c>
      <c r="E88" t="s">
        <v>8221</v>
      </c>
      <c r="F88">
        <v>8</v>
      </c>
      <c r="G88" s="22">
        <f t="shared" si="3"/>
        <v>-0.15807176406762369</v>
      </c>
    </row>
    <row r="89" spans="1:7" x14ac:dyDescent="0.35">
      <c r="A89" t="s">
        <v>8219</v>
      </c>
      <c r="B89">
        <v>25</v>
      </c>
      <c r="C89" s="22">
        <f t="shared" si="2"/>
        <v>-0.20066960827860286</v>
      </c>
      <c r="E89" t="s">
        <v>8221</v>
      </c>
      <c r="F89">
        <v>0</v>
      </c>
      <c r="G89" s="22">
        <f t="shared" si="3"/>
        <v>-0.28830859714434109</v>
      </c>
    </row>
    <row r="90" spans="1:7" x14ac:dyDescent="0.35">
      <c r="A90" t="s">
        <v>8219</v>
      </c>
      <c r="B90">
        <v>60</v>
      </c>
      <c r="C90" s="22">
        <f t="shared" si="2"/>
        <v>-0.15921510525287538</v>
      </c>
      <c r="E90" t="s">
        <v>8221</v>
      </c>
      <c r="F90">
        <v>13</v>
      </c>
      <c r="G90" s="22">
        <f t="shared" si="3"/>
        <v>-7.6673743394675309E-2</v>
      </c>
    </row>
    <row r="91" spans="1:7" x14ac:dyDescent="0.35">
      <c r="A91" t="s">
        <v>8219</v>
      </c>
      <c r="B91">
        <v>56</v>
      </c>
      <c r="C91" s="22">
        <f t="shared" si="2"/>
        <v>-0.16395276274152995</v>
      </c>
      <c r="E91" t="s">
        <v>8221</v>
      </c>
      <c r="F91">
        <v>0</v>
      </c>
      <c r="G91" s="22">
        <f t="shared" si="3"/>
        <v>-0.28830859714434109</v>
      </c>
    </row>
    <row r="92" spans="1:7" x14ac:dyDescent="0.35">
      <c r="A92" t="s">
        <v>8219</v>
      </c>
      <c r="B92">
        <v>16</v>
      </c>
      <c r="C92" s="22">
        <f t="shared" si="2"/>
        <v>-0.21132933762807563</v>
      </c>
      <c r="E92" t="s">
        <v>8221</v>
      </c>
      <c r="F92">
        <v>5</v>
      </c>
      <c r="G92" s="22">
        <f t="shared" si="3"/>
        <v>-0.20691057647139272</v>
      </c>
    </row>
    <row r="93" spans="1:7" x14ac:dyDescent="0.35">
      <c r="A93" t="s">
        <v>8219</v>
      </c>
      <c r="B93">
        <v>46</v>
      </c>
      <c r="C93" s="22">
        <f t="shared" si="2"/>
        <v>-0.17579690646316637</v>
      </c>
      <c r="E93" t="s">
        <v>8221</v>
      </c>
      <c r="F93">
        <v>8</v>
      </c>
      <c r="G93" s="22">
        <f t="shared" si="3"/>
        <v>-0.15807176406762369</v>
      </c>
    </row>
    <row r="94" spans="1:7" x14ac:dyDescent="0.35">
      <c r="A94" t="s">
        <v>8219</v>
      </c>
      <c r="B94">
        <v>43</v>
      </c>
      <c r="C94" s="22">
        <f t="shared" si="2"/>
        <v>-0.17935014957965731</v>
      </c>
      <c r="E94" t="s">
        <v>8221</v>
      </c>
      <c r="F94">
        <v>8</v>
      </c>
      <c r="G94" s="22">
        <f t="shared" si="3"/>
        <v>-0.15807176406762369</v>
      </c>
    </row>
    <row r="95" spans="1:7" x14ac:dyDescent="0.35">
      <c r="A95" t="s">
        <v>8219</v>
      </c>
      <c r="B95">
        <v>15</v>
      </c>
      <c r="C95" s="22">
        <f t="shared" si="2"/>
        <v>-0.21251375200023928</v>
      </c>
      <c r="E95" t="s">
        <v>8221</v>
      </c>
      <c r="F95">
        <v>0</v>
      </c>
      <c r="G95" s="22">
        <f t="shared" si="3"/>
        <v>-0.28830859714434109</v>
      </c>
    </row>
    <row r="96" spans="1:7" x14ac:dyDescent="0.35">
      <c r="A96" t="s">
        <v>8219</v>
      </c>
      <c r="B96">
        <v>12</v>
      </c>
      <c r="C96" s="22">
        <f t="shared" si="2"/>
        <v>-0.21606699511673019</v>
      </c>
      <c r="E96" t="s">
        <v>8221</v>
      </c>
      <c r="F96">
        <v>2</v>
      </c>
      <c r="G96" s="22">
        <f t="shared" si="3"/>
        <v>-0.25574938887516174</v>
      </c>
    </row>
    <row r="97" spans="1:7" x14ac:dyDescent="0.35">
      <c r="A97" t="s">
        <v>8219</v>
      </c>
      <c r="B97">
        <v>21</v>
      </c>
      <c r="C97" s="22">
        <f t="shared" si="2"/>
        <v>-0.20540726576725743</v>
      </c>
      <c r="E97" t="s">
        <v>8221</v>
      </c>
      <c r="F97">
        <v>3</v>
      </c>
      <c r="G97" s="22">
        <f t="shared" si="3"/>
        <v>-0.23946978474057207</v>
      </c>
    </row>
    <row r="98" spans="1:7" x14ac:dyDescent="0.35">
      <c r="A98" t="s">
        <v>8219</v>
      </c>
      <c r="B98">
        <v>34</v>
      </c>
      <c r="C98" s="22">
        <f t="shared" si="2"/>
        <v>-0.19000987892913007</v>
      </c>
      <c r="E98" t="s">
        <v>8221</v>
      </c>
      <c r="F98">
        <v>0</v>
      </c>
      <c r="G98" s="22">
        <f t="shared" si="3"/>
        <v>-0.28830859714434109</v>
      </c>
    </row>
    <row r="99" spans="1:7" x14ac:dyDescent="0.35">
      <c r="A99" t="s">
        <v>8219</v>
      </c>
      <c r="B99">
        <v>8</v>
      </c>
      <c r="C99" s="22">
        <f t="shared" si="2"/>
        <v>-0.22080465260538476</v>
      </c>
      <c r="E99" t="s">
        <v>8221</v>
      </c>
      <c r="F99">
        <v>0</v>
      </c>
      <c r="G99" s="22">
        <f t="shared" si="3"/>
        <v>-0.28830859714434109</v>
      </c>
    </row>
    <row r="100" spans="1:7" x14ac:dyDescent="0.35">
      <c r="A100" t="s">
        <v>8219</v>
      </c>
      <c r="B100">
        <v>60</v>
      </c>
      <c r="C100" s="22">
        <f t="shared" si="2"/>
        <v>-0.15921510525287538</v>
      </c>
      <c r="E100" t="s">
        <v>8221</v>
      </c>
      <c r="F100">
        <v>11</v>
      </c>
      <c r="G100" s="22">
        <f t="shared" si="3"/>
        <v>-0.10923295166385466</v>
      </c>
    </row>
    <row r="101" spans="1:7" x14ac:dyDescent="0.35">
      <c r="A101" t="s">
        <v>8219</v>
      </c>
      <c r="B101">
        <v>39</v>
      </c>
      <c r="C101" s="22">
        <f t="shared" si="2"/>
        <v>-0.18408780706831188</v>
      </c>
      <c r="E101" t="s">
        <v>8221</v>
      </c>
      <c r="F101">
        <v>0</v>
      </c>
      <c r="G101" s="22">
        <f t="shared" si="3"/>
        <v>-0.28830859714434109</v>
      </c>
    </row>
    <row r="102" spans="1:7" x14ac:dyDescent="0.35">
      <c r="A102" t="s">
        <v>8219</v>
      </c>
      <c r="B102">
        <v>26</v>
      </c>
      <c r="C102" s="22">
        <f t="shared" si="2"/>
        <v>-0.19948519390643921</v>
      </c>
      <c r="E102" t="s">
        <v>8221</v>
      </c>
      <c r="F102">
        <v>1</v>
      </c>
      <c r="G102" s="22">
        <f t="shared" si="3"/>
        <v>-0.27202899300975142</v>
      </c>
    </row>
    <row r="103" spans="1:7" x14ac:dyDescent="0.35">
      <c r="A103" t="s">
        <v>8219</v>
      </c>
      <c r="B103">
        <v>35</v>
      </c>
      <c r="C103" s="22">
        <f t="shared" si="2"/>
        <v>-0.18882546455696644</v>
      </c>
      <c r="E103" t="s">
        <v>8221</v>
      </c>
      <c r="F103">
        <v>0</v>
      </c>
      <c r="G103" s="22">
        <f t="shared" si="3"/>
        <v>-0.28830859714434109</v>
      </c>
    </row>
    <row r="104" spans="1:7" x14ac:dyDescent="0.35">
      <c r="A104" t="s">
        <v>8219</v>
      </c>
      <c r="B104">
        <v>65</v>
      </c>
      <c r="C104" s="22">
        <f t="shared" si="2"/>
        <v>-0.15329303339205719</v>
      </c>
      <c r="E104" t="s">
        <v>8221</v>
      </c>
      <c r="F104">
        <v>17</v>
      </c>
      <c r="G104" s="22">
        <f t="shared" si="3"/>
        <v>-1.1555326856316609E-2</v>
      </c>
    </row>
    <row r="105" spans="1:7" x14ac:dyDescent="0.35">
      <c r="A105" t="s">
        <v>8219</v>
      </c>
      <c r="B105">
        <v>49</v>
      </c>
      <c r="C105" s="22">
        <f t="shared" si="2"/>
        <v>-0.17224366334667546</v>
      </c>
      <c r="E105" t="s">
        <v>8221</v>
      </c>
      <c r="F105">
        <v>2</v>
      </c>
      <c r="G105" s="22">
        <f t="shared" si="3"/>
        <v>-0.25574938887516174</v>
      </c>
    </row>
    <row r="106" spans="1:7" x14ac:dyDescent="0.35">
      <c r="A106" t="s">
        <v>8219</v>
      </c>
      <c r="B106">
        <v>10</v>
      </c>
      <c r="C106" s="22">
        <f t="shared" si="2"/>
        <v>-0.21843582386105748</v>
      </c>
      <c r="E106" t="s">
        <v>8221</v>
      </c>
      <c r="F106">
        <v>1</v>
      </c>
      <c r="G106" s="22">
        <f t="shared" si="3"/>
        <v>-0.27202899300975142</v>
      </c>
    </row>
    <row r="107" spans="1:7" x14ac:dyDescent="0.35">
      <c r="A107" t="s">
        <v>8219</v>
      </c>
      <c r="B107">
        <v>60</v>
      </c>
      <c r="C107" s="22">
        <f t="shared" si="2"/>
        <v>-0.15921510525287538</v>
      </c>
      <c r="E107" t="s">
        <v>8221</v>
      </c>
      <c r="F107">
        <v>2</v>
      </c>
      <c r="G107" s="22">
        <f t="shared" si="3"/>
        <v>-0.25574938887516174</v>
      </c>
    </row>
    <row r="108" spans="1:7" x14ac:dyDescent="0.35">
      <c r="A108" t="s">
        <v>8219</v>
      </c>
      <c r="B108">
        <v>27</v>
      </c>
      <c r="C108" s="22">
        <f t="shared" si="2"/>
        <v>-0.19830077953427558</v>
      </c>
      <c r="E108" t="s">
        <v>8221</v>
      </c>
      <c r="F108">
        <v>16</v>
      </c>
      <c r="G108" s="22">
        <f t="shared" si="3"/>
        <v>-2.7834930990906285E-2</v>
      </c>
    </row>
    <row r="109" spans="1:7" x14ac:dyDescent="0.35">
      <c r="A109" t="s">
        <v>8219</v>
      </c>
      <c r="B109">
        <v>69</v>
      </c>
      <c r="C109" s="22">
        <f t="shared" si="2"/>
        <v>-0.14855537590340262</v>
      </c>
      <c r="E109" t="s">
        <v>8221</v>
      </c>
      <c r="F109">
        <v>1</v>
      </c>
      <c r="G109" s="22">
        <f t="shared" si="3"/>
        <v>-0.27202899300975142</v>
      </c>
    </row>
    <row r="110" spans="1:7" x14ac:dyDescent="0.35">
      <c r="A110" t="s">
        <v>8219</v>
      </c>
      <c r="B110">
        <v>47</v>
      </c>
      <c r="C110" s="22">
        <f t="shared" si="2"/>
        <v>-0.17461249209100274</v>
      </c>
      <c r="E110" t="s">
        <v>8221</v>
      </c>
      <c r="F110">
        <v>4</v>
      </c>
      <c r="G110" s="22">
        <f t="shared" si="3"/>
        <v>-0.22319018060598239</v>
      </c>
    </row>
    <row r="111" spans="1:7" x14ac:dyDescent="0.35">
      <c r="A111" t="s">
        <v>8219</v>
      </c>
      <c r="B111">
        <v>47</v>
      </c>
      <c r="C111" s="22">
        <f t="shared" si="2"/>
        <v>-0.17461249209100274</v>
      </c>
      <c r="E111" t="s">
        <v>8221</v>
      </c>
      <c r="F111">
        <v>5</v>
      </c>
      <c r="G111" s="22">
        <f t="shared" si="3"/>
        <v>-0.20691057647139272</v>
      </c>
    </row>
    <row r="112" spans="1:7" x14ac:dyDescent="0.35">
      <c r="A112" t="s">
        <v>8219</v>
      </c>
      <c r="B112">
        <v>26</v>
      </c>
      <c r="C112" s="22">
        <f t="shared" si="2"/>
        <v>-0.19948519390643921</v>
      </c>
      <c r="E112" t="s">
        <v>8221</v>
      </c>
      <c r="F112">
        <v>7</v>
      </c>
      <c r="G112" s="22">
        <f t="shared" si="3"/>
        <v>-0.17435136820221336</v>
      </c>
    </row>
    <row r="113" spans="1:7" x14ac:dyDescent="0.35">
      <c r="A113" t="s">
        <v>8219</v>
      </c>
      <c r="B113">
        <v>53</v>
      </c>
      <c r="C113" s="22">
        <f t="shared" si="2"/>
        <v>-0.16750600585802089</v>
      </c>
      <c r="E113" t="s">
        <v>8221</v>
      </c>
      <c r="F113">
        <v>0</v>
      </c>
      <c r="G113" s="22">
        <f t="shared" si="3"/>
        <v>-0.28830859714434109</v>
      </c>
    </row>
    <row r="114" spans="1:7" x14ac:dyDescent="0.35">
      <c r="A114" t="s">
        <v>8219</v>
      </c>
      <c r="B114">
        <v>81</v>
      </c>
      <c r="C114" s="22">
        <f t="shared" si="2"/>
        <v>-0.13434240343743892</v>
      </c>
      <c r="E114" t="s">
        <v>8221</v>
      </c>
      <c r="F114">
        <v>12</v>
      </c>
      <c r="G114" s="22">
        <f t="shared" si="3"/>
        <v>-9.2953347529264985E-2</v>
      </c>
    </row>
    <row r="115" spans="1:7" x14ac:dyDescent="0.35">
      <c r="A115" t="s">
        <v>8219</v>
      </c>
      <c r="B115">
        <v>78</v>
      </c>
      <c r="C115" s="22">
        <f t="shared" si="2"/>
        <v>-0.13789564655392983</v>
      </c>
      <c r="E115" t="s">
        <v>8221</v>
      </c>
      <c r="F115">
        <v>2</v>
      </c>
      <c r="G115" s="22">
        <f t="shared" si="3"/>
        <v>-0.25574938887516174</v>
      </c>
    </row>
    <row r="116" spans="1:7" x14ac:dyDescent="0.35">
      <c r="A116" t="s">
        <v>8219</v>
      </c>
      <c r="B116">
        <v>35</v>
      </c>
      <c r="C116" s="22">
        <f t="shared" si="2"/>
        <v>-0.18882546455696644</v>
      </c>
      <c r="E116" t="s">
        <v>8221</v>
      </c>
      <c r="F116">
        <v>5</v>
      </c>
      <c r="G116" s="22">
        <f t="shared" si="3"/>
        <v>-0.20691057647139272</v>
      </c>
    </row>
    <row r="117" spans="1:7" x14ac:dyDescent="0.35">
      <c r="A117" t="s">
        <v>8219</v>
      </c>
      <c r="B117">
        <v>22</v>
      </c>
      <c r="C117" s="22">
        <f t="shared" si="2"/>
        <v>-0.20422285139509377</v>
      </c>
      <c r="E117" t="s">
        <v>8221</v>
      </c>
      <c r="F117">
        <v>2</v>
      </c>
      <c r="G117" s="22">
        <f t="shared" si="3"/>
        <v>-0.25574938887516174</v>
      </c>
    </row>
    <row r="118" spans="1:7" x14ac:dyDescent="0.35">
      <c r="A118" t="s">
        <v>8219</v>
      </c>
      <c r="B118">
        <v>57</v>
      </c>
      <c r="C118" s="22">
        <f t="shared" si="2"/>
        <v>-0.16276834836936632</v>
      </c>
      <c r="E118" t="s">
        <v>8221</v>
      </c>
      <c r="F118">
        <v>3</v>
      </c>
      <c r="G118" s="22">
        <f t="shared" si="3"/>
        <v>-0.23946978474057207</v>
      </c>
    </row>
    <row r="119" spans="1:7" x14ac:dyDescent="0.35">
      <c r="A119" t="s">
        <v>8219</v>
      </c>
      <c r="B119">
        <v>27</v>
      </c>
      <c r="C119" s="22">
        <f t="shared" si="2"/>
        <v>-0.19830077953427558</v>
      </c>
      <c r="E119" t="s">
        <v>8221</v>
      </c>
      <c r="F119">
        <v>0</v>
      </c>
      <c r="G119" s="22">
        <f t="shared" si="3"/>
        <v>-0.28830859714434109</v>
      </c>
    </row>
    <row r="120" spans="1:7" x14ac:dyDescent="0.35">
      <c r="A120" t="s">
        <v>8219</v>
      </c>
      <c r="B120">
        <v>39</v>
      </c>
      <c r="C120" s="22">
        <f t="shared" si="2"/>
        <v>-0.18408780706831188</v>
      </c>
      <c r="E120" t="s">
        <v>8221</v>
      </c>
      <c r="F120">
        <v>49</v>
      </c>
      <c r="G120" s="22">
        <f t="shared" si="3"/>
        <v>0.50939200545055296</v>
      </c>
    </row>
    <row r="121" spans="1:7" x14ac:dyDescent="0.35">
      <c r="A121" t="s">
        <v>8219</v>
      </c>
      <c r="B121">
        <v>37</v>
      </c>
      <c r="C121" s="22">
        <f t="shared" si="2"/>
        <v>-0.18645663581263916</v>
      </c>
      <c r="E121" t="s">
        <v>8221</v>
      </c>
      <c r="F121">
        <v>1</v>
      </c>
      <c r="G121" s="22">
        <f t="shared" si="3"/>
        <v>-0.27202899300975142</v>
      </c>
    </row>
    <row r="122" spans="1:7" x14ac:dyDescent="0.35">
      <c r="A122" t="s">
        <v>8219</v>
      </c>
      <c r="B122">
        <v>137</v>
      </c>
      <c r="C122" s="22">
        <f t="shared" si="2"/>
        <v>-6.8015198596274959E-2</v>
      </c>
      <c r="E122" t="s">
        <v>8221</v>
      </c>
      <c r="F122">
        <v>2</v>
      </c>
      <c r="G122" s="22">
        <f t="shared" si="3"/>
        <v>-0.25574938887516174</v>
      </c>
    </row>
    <row r="123" spans="1:7" x14ac:dyDescent="0.35">
      <c r="A123" t="s">
        <v>8219</v>
      </c>
      <c r="B123">
        <v>376</v>
      </c>
      <c r="C123" s="22">
        <f t="shared" si="2"/>
        <v>0.21505983635083545</v>
      </c>
      <c r="E123" t="s">
        <v>8221</v>
      </c>
      <c r="F123">
        <v>0</v>
      </c>
      <c r="G123" s="22">
        <f t="shared" si="3"/>
        <v>-0.28830859714434109</v>
      </c>
    </row>
    <row r="124" spans="1:7" x14ac:dyDescent="0.35">
      <c r="A124" t="s">
        <v>8219</v>
      </c>
      <c r="B124">
        <v>202</v>
      </c>
      <c r="C124" s="22">
        <f t="shared" si="2"/>
        <v>8.9717355943617627E-3</v>
      </c>
      <c r="E124" t="s">
        <v>8221</v>
      </c>
      <c r="F124">
        <v>0</v>
      </c>
      <c r="G124" s="22">
        <f t="shared" si="3"/>
        <v>-0.28830859714434109</v>
      </c>
    </row>
    <row r="125" spans="1:7" x14ac:dyDescent="0.35">
      <c r="A125" t="s">
        <v>8219</v>
      </c>
      <c r="B125">
        <v>328</v>
      </c>
      <c r="C125" s="22">
        <f t="shared" si="2"/>
        <v>0.15820794648698064</v>
      </c>
      <c r="E125" t="s">
        <v>8221</v>
      </c>
      <c r="F125">
        <v>11</v>
      </c>
      <c r="G125" s="22">
        <f t="shared" si="3"/>
        <v>-0.10923295166385466</v>
      </c>
    </row>
    <row r="126" spans="1:7" x14ac:dyDescent="0.35">
      <c r="A126" t="s">
        <v>8219</v>
      </c>
      <c r="B126">
        <v>84</v>
      </c>
      <c r="C126" s="22">
        <f t="shared" si="2"/>
        <v>-0.13078916032094798</v>
      </c>
      <c r="E126" t="s">
        <v>8221</v>
      </c>
      <c r="F126">
        <v>1</v>
      </c>
      <c r="G126" s="22">
        <f t="shared" si="3"/>
        <v>-0.27202899300975142</v>
      </c>
    </row>
    <row r="127" spans="1:7" x14ac:dyDescent="0.35">
      <c r="A127" t="s">
        <v>8219</v>
      </c>
      <c r="B127">
        <v>96</v>
      </c>
      <c r="C127" s="22">
        <f t="shared" si="2"/>
        <v>-0.11657618785498428</v>
      </c>
      <c r="E127" t="s">
        <v>8221</v>
      </c>
      <c r="F127">
        <v>8</v>
      </c>
      <c r="G127" s="22">
        <f t="shared" si="3"/>
        <v>-0.15807176406762369</v>
      </c>
    </row>
    <row r="128" spans="1:7" x14ac:dyDescent="0.35">
      <c r="A128" t="s">
        <v>8219</v>
      </c>
      <c r="B128">
        <v>223</v>
      </c>
      <c r="C128" s="22">
        <f t="shared" si="2"/>
        <v>3.3844437409798242E-2</v>
      </c>
      <c r="E128" t="s">
        <v>8221</v>
      </c>
      <c r="F128">
        <v>5</v>
      </c>
      <c r="G128" s="22">
        <f t="shared" si="3"/>
        <v>-0.20691057647139272</v>
      </c>
    </row>
    <row r="129" spans="1:7" x14ac:dyDescent="0.35">
      <c r="A129" t="s">
        <v>8219</v>
      </c>
      <c r="B129">
        <v>62</v>
      </c>
      <c r="C129" s="22">
        <f t="shared" si="2"/>
        <v>-0.1568462765085481</v>
      </c>
      <c r="E129" t="s">
        <v>8221</v>
      </c>
      <c r="F129">
        <v>39</v>
      </c>
      <c r="G129" s="22">
        <f t="shared" si="3"/>
        <v>0.34659596410465626</v>
      </c>
    </row>
    <row r="130" spans="1:7" x14ac:dyDescent="0.35">
      <c r="A130" t="s">
        <v>8219</v>
      </c>
      <c r="B130">
        <v>146</v>
      </c>
      <c r="C130" s="22">
        <f t="shared" si="2"/>
        <v>-5.7355469246802189E-2</v>
      </c>
      <c r="E130" t="s">
        <v>8221</v>
      </c>
      <c r="F130">
        <v>0</v>
      </c>
      <c r="G130" s="22">
        <f t="shared" si="3"/>
        <v>-0.28830859714434109</v>
      </c>
    </row>
    <row r="131" spans="1:7" x14ac:dyDescent="0.35">
      <c r="A131" t="s">
        <v>8219</v>
      </c>
      <c r="B131">
        <v>235</v>
      </c>
      <c r="C131" s="22">
        <f t="shared" ref="C131:C194" si="4">(B131-$J$2)/$J$7</f>
        <v>4.8057409875761944E-2</v>
      </c>
      <c r="E131" t="s">
        <v>8221</v>
      </c>
      <c r="F131">
        <v>0</v>
      </c>
      <c r="G131" s="22">
        <f t="shared" ref="G131:G194" si="5">(F131-$K$2)/$K$7</f>
        <v>-0.28830859714434109</v>
      </c>
    </row>
    <row r="132" spans="1:7" x14ac:dyDescent="0.35">
      <c r="A132" t="s">
        <v>8219</v>
      </c>
      <c r="B132">
        <v>437</v>
      </c>
      <c r="C132" s="22">
        <f t="shared" si="4"/>
        <v>0.28730911305281759</v>
      </c>
      <c r="E132" t="s">
        <v>8221</v>
      </c>
      <c r="F132">
        <v>2</v>
      </c>
      <c r="G132" s="22">
        <f t="shared" si="5"/>
        <v>-0.25574938887516174</v>
      </c>
    </row>
    <row r="133" spans="1:7" x14ac:dyDescent="0.35">
      <c r="A133" t="s">
        <v>8219</v>
      </c>
      <c r="B133">
        <v>77</v>
      </c>
      <c r="C133" s="22">
        <f t="shared" si="4"/>
        <v>-0.13908006092609349</v>
      </c>
      <c r="E133" t="s">
        <v>8221</v>
      </c>
      <c r="F133">
        <v>170</v>
      </c>
      <c r="G133" s="22">
        <f t="shared" si="5"/>
        <v>2.4792241057359035</v>
      </c>
    </row>
    <row r="134" spans="1:7" x14ac:dyDescent="0.35">
      <c r="A134" t="s">
        <v>8219</v>
      </c>
      <c r="B134">
        <v>108</v>
      </c>
      <c r="C134" s="22">
        <f t="shared" si="4"/>
        <v>-0.10236321538902057</v>
      </c>
      <c r="E134" t="s">
        <v>8221</v>
      </c>
      <c r="F134">
        <v>5</v>
      </c>
      <c r="G134" s="22">
        <f t="shared" si="5"/>
        <v>-0.20691057647139272</v>
      </c>
    </row>
    <row r="135" spans="1:7" x14ac:dyDescent="0.35">
      <c r="A135" t="s">
        <v>8219</v>
      </c>
      <c r="B135">
        <v>7</v>
      </c>
      <c r="C135" s="22">
        <f t="shared" si="4"/>
        <v>-0.22198906697754842</v>
      </c>
      <c r="E135" t="s">
        <v>8221</v>
      </c>
      <c r="F135">
        <v>14</v>
      </c>
      <c r="G135" s="22">
        <f t="shared" si="5"/>
        <v>-6.0394139260085633E-2</v>
      </c>
    </row>
    <row r="136" spans="1:7" x14ac:dyDescent="0.35">
      <c r="A136" t="s">
        <v>8219</v>
      </c>
      <c r="B136">
        <v>314</v>
      </c>
      <c r="C136" s="22">
        <f t="shared" si="4"/>
        <v>0.14162614527668965</v>
      </c>
      <c r="E136" t="s">
        <v>8221</v>
      </c>
      <c r="F136">
        <v>1</v>
      </c>
      <c r="G136" s="22">
        <f t="shared" si="5"/>
        <v>-0.27202899300975142</v>
      </c>
    </row>
    <row r="137" spans="1:7" x14ac:dyDescent="0.35">
      <c r="A137" t="s">
        <v>8219</v>
      </c>
      <c r="B137">
        <v>188</v>
      </c>
      <c r="C137" s="22">
        <f t="shared" si="4"/>
        <v>-7.6100656159292252E-3</v>
      </c>
      <c r="E137" t="s">
        <v>8221</v>
      </c>
      <c r="F137">
        <v>0</v>
      </c>
      <c r="G137" s="22">
        <f t="shared" si="5"/>
        <v>-0.28830859714434109</v>
      </c>
    </row>
    <row r="138" spans="1:7" x14ac:dyDescent="0.35">
      <c r="A138" t="s">
        <v>8219</v>
      </c>
      <c r="B138">
        <v>275</v>
      </c>
      <c r="C138" s="22">
        <f t="shared" si="4"/>
        <v>9.5433984762307619E-2</v>
      </c>
      <c r="E138" t="s">
        <v>8221</v>
      </c>
      <c r="F138">
        <v>124</v>
      </c>
      <c r="G138" s="22">
        <f t="shared" si="5"/>
        <v>1.7303623155447785</v>
      </c>
    </row>
    <row r="139" spans="1:7" x14ac:dyDescent="0.35">
      <c r="A139" t="s">
        <v>8219</v>
      </c>
      <c r="B139">
        <v>560</v>
      </c>
      <c r="C139" s="22">
        <f t="shared" si="4"/>
        <v>0.43299208082894558</v>
      </c>
      <c r="E139" t="s">
        <v>8221</v>
      </c>
      <c r="F139">
        <v>0</v>
      </c>
      <c r="G139" s="22">
        <f t="shared" si="5"/>
        <v>-0.28830859714434109</v>
      </c>
    </row>
    <row r="140" spans="1:7" x14ac:dyDescent="0.35">
      <c r="A140" t="s">
        <v>8219</v>
      </c>
      <c r="B140">
        <v>688</v>
      </c>
      <c r="C140" s="22">
        <f t="shared" si="4"/>
        <v>0.58459712046589174</v>
      </c>
      <c r="E140" t="s">
        <v>8221</v>
      </c>
      <c r="F140">
        <v>0</v>
      </c>
      <c r="G140" s="22">
        <f t="shared" si="5"/>
        <v>-0.28830859714434109</v>
      </c>
    </row>
    <row r="141" spans="1:7" x14ac:dyDescent="0.35">
      <c r="A141" t="s">
        <v>8219</v>
      </c>
      <c r="B141">
        <v>942</v>
      </c>
      <c r="C141" s="22">
        <f t="shared" si="4"/>
        <v>0.88543837099545686</v>
      </c>
      <c r="E141" t="s">
        <v>8221</v>
      </c>
      <c r="F141">
        <v>55</v>
      </c>
      <c r="G141" s="22">
        <f t="shared" si="5"/>
        <v>0.60706963025809102</v>
      </c>
    </row>
    <row r="142" spans="1:7" x14ac:dyDescent="0.35">
      <c r="A142" t="s">
        <v>8219</v>
      </c>
      <c r="B142">
        <v>88</v>
      </c>
      <c r="C142" s="22">
        <f t="shared" si="4"/>
        <v>-0.12605150283229341</v>
      </c>
      <c r="E142" t="s">
        <v>8221</v>
      </c>
      <c r="F142">
        <v>140</v>
      </c>
      <c r="G142" s="22">
        <f t="shared" si="5"/>
        <v>1.9908359816982133</v>
      </c>
    </row>
    <row r="143" spans="1:7" x14ac:dyDescent="0.35">
      <c r="A143" t="s">
        <v>8219</v>
      </c>
      <c r="B143">
        <v>220</v>
      </c>
      <c r="C143" s="22">
        <f t="shared" si="4"/>
        <v>3.0291194293307316E-2</v>
      </c>
      <c r="E143" t="s">
        <v>8221</v>
      </c>
      <c r="F143">
        <v>21</v>
      </c>
      <c r="G143" s="22">
        <f t="shared" si="5"/>
        <v>5.3563089682042091E-2</v>
      </c>
    </row>
    <row r="144" spans="1:7" x14ac:dyDescent="0.35">
      <c r="A144" t="s">
        <v>8219</v>
      </c>
      <c r="B144">
        <v>145</v>
      </c>
      <c r="C144" s="22">
        <f t="shared" si="4"/>
        <v>-5.8539883618965831E-2</v>
      </c>
      <c r="E144" t="s">
        <v>8221</v>
      </c>
      <c r="F144">
        <v>1</v>
      </c>
      <c r="G144" s="22">
        <f t="shared" si="5"/>
        <v>-0.27202899300975142</v>
      </c>
    </row>
    <row r="145" spans="1:7" x14ac:dyDescent="0.35">
      <c r="A145" t="s">
        <v>8219</v>
      </c>
      <c r="B145">
        <v>963</v>
      </c>
      <c r="C145" s="22">
        <f t="shared" si="4"/>
        <v>0.9103110728108933</v>
      </c>
      <c r="E145" t="s">
        <v>8221</v>
      </c>
      <c r="F145">
        <v>147</v>
      </c>
      <c r="G145" s="22">
        <f t="shared" si="5"/>
        <v>2.1047932106403411</v>
      </c>
    </row>
    <row r="146" spans="1:7" x14ac:dyDescent="0.35">
      <c r="A146" t="s">
        <v>8219</v>
      </c>
      <c r="B146">
        <v>91</v>
      </c>
      <c r="C146" s="22">
        <f t="shared" si="4"/>
        <v>-0.12249825971580248</v>
      </c>
      <c r="E146" t="s">
        <v>8221</v>
      </c>
      <c r="F146">
        <v>11</v>
      </c>
      <c r="G146" s="22">
        <f t="shared" si="5"/>
        <v>-0.10923295166385466</v>
      </c>
    </row>
    <row r="147" spans="1:7" x14ac:dyDescent="0.35">
      <c r="A147" t="s">
        <v>8219</v>
      </c>
      <c r="B147">
        <v>58</v>
      </c>
      <c r="C147" s="22">
        <f t="shared" si="4"/>
        <v>-0.16158393399720267</v>
      </c>
      <c r="E147" t="s">
        <v>8221</v>
      </c>
      <c r="F147">
        <v>125</v>
      </c>
      <c r="G147" s="22">
        <f t="shared" si="5"/>
        <v>1.7466419196793681</v>
      </c>
    </row>
    <row r="148" spans="1:7" x14ac:dyDescent="0.35">
      <c r="A148" t="s">
        <v>8219</v>
      </c>
      <c r="B148">
        <v>36</v>
      </c>
      <c r="C148" s="22">
        <f t="shared" si="4"/>
        <v>-0.18764105018480279</v>
      </c>
      <c r="E148" t="s">
        <v>8221</v>
      </c>
      <c r="F148">
        <v>1</v>
      </c>
      <c r="G148" s="22">
        <f t="shared" si="5"/>
        <v>-0.27202899300975142</v>
      </c>
    </row>
    <row r="149" spans="1:7" x14ac:dyDescent="0.35">
      <c r="A149" t="s">
        <v>8219</v>
      </c>
      <c r="B149">
        <v>165</v>
      </c>
      <c r="C149" s="22">
        <f t="shared" si="4"/>
        <v>-3.4851596175692987E-2</v>
      </c>
      <c r="E149" t="s">
        <v>8221</v>
      </c>
      <c r="F149">
        <v>0</v>
      </c>
      <c r="G149" s="22">
        <f t="shared" si="5"/>
        <v>-0.28830859714434109</v>
      </c>
    </row>
    <row r="150" spans="1:7" x14ac:dyDescent="0.35">
      <c r="A150" t="s">
        <v>8219</v>
      </c>
      <c r="B150">
        <v>111</v>
      </c>
      <c r="C150" s="22">
        <f t="shared" si="4"/>
        <v>-9.8809972272529648E-2</v>
      </c>
      <c r="E150" t="s">
        <v>8221</v>
      </c>
      <c r="F150">
        <v>0</v>
      </c>
      <c r="G150" s="22">
        <f t="shared" si="5"/>
        <v>-0.28830859714434109</v>
      </c>
    </row>
    <row r="151" spans="1:7" x14ac:dyDescent="0.35">
      <c r="A151" t="s">
        <v>8219</v>
      </c>
      <c r="B151">
        <v>1596</v>
      </c>
      <c r="C151" s="22">
        <f t="shared" si="4"/>
        <v>1.6600453703904785</v>
      </c>
      <c r="E151" t="s">
        <v>8221</v>
      </c>
      <c r="F151">
        <v>3</v>
      </c>
      <c r="G151" s="22">
        <f t="shared" si="5"/>
        <v>-0.23946978474057207</v>
      </c>
    </row>
    <row r="152" spans="1:7" x14ac:dyDescent="0.35">
      <c r="A152" t="s">
        <v>8219</v>
      </c>
      <c r="B152">
        <v>61</v>
      </c>
      <c r="C152" s="22">
        <f t="shared" si="4"/>
        <v>-0.15803069088071175</v>
      </c>
      <c r="E152" t="s">
        <v>8221</v>
      </c>
      <c r="F152">
        <v>0</v>
      </c>
      <c r="G152" s="22">
        <f t="shared" si="5"/>
        <v>-0.28830859714434109</v>
      </c>
    </row>
    <row r="153" spans="1:7" x14ac:dyDescent="0.35">
      <c r="A153" t="s">
        <v>8219</v>
      </c>
      <c r="B153">
        <v>287</v>
      </c>
      <c r="C153" s="22">
        <f t="shared" si="4"/>
        <v>0.10964695722827132</v>
      </c>
      <c r="E153" t="s">
        <v>8221</v>
      </c>
      <c r="F153">
        <v>0</v>
      </c>
      <c r="G153" s="22">
        <f t="shared" si="5"/>
        <v>-0.28830859714434109</v>
      </c>
    </row>
    <row r="154" spans="1:7" x14ac:dyDescent="0.35">
      <c r="A154" t="s">
        <v>8219</v>
      </c>
      <c r="B154">
        <v>65</v>
      </c>
      <c r="C154" s="22">
        <f t="shared" si="4"/>
        <v>-0.15329303339205719</v>
      </c>
      <c r="E154" t="s">
        <v>8221</v>
      </c>
      <c r="F154">
        <v>0</v>
      </c>
      <c r="G154" s="22">
        <f t="shared" si="5"/>
        <v>-0.28830859714434109</v>
      </c>
    </row>
    <row r="155" spans="1:7" x14ac:dyDescent="0.35">
      <c r="A155" t="s">
        <v>8219</v>
      </c>
      <c r="B155">
        <v>118</v>
      </c>
      <c r="C155" s="22">
        <f t="shared" si="4"/>
        <v>-9.0519071667384154E-2</v>
      </c>
      <c r="E155" t="s">
        <v>8221</v>
      </c>
      <c r="F155">
        <v>0</v>
      </c>
      <c r="G155" s="22">
        <f t="shared" si="5"/>
        <v>-0.28830859714434109</v>
      </c>
    </row>
    <row r="156" spans="1:7" x14ac:dyDescent="0.35">
      <c r="A156" t="s">
        <v>8219</v>
      </c>
      <c r="B156">
        <v>113</v>
      </c>
      <c r="C156" s="22">
        <f t="shared" si="4"/>
        <v>-9.6441143528202364E-2</v>
      </c>
      <c r="E156" t="s">
        <v>8221</v>
      </c>
      <c r="F156">
        <v>3</v>
      </c>
      <c r="G156" s="22">
        <f t="shared" si="5"/>
        <v>-0.23946978474057207</v>
      </c>
    </row>
    <row r="157" spans="1:7" x14ac:dyDescent="0.35">
      <c r="A157" t="s">
        <v>8219</v>
      </c>
      <c r="B157">
        <v>332</v>
      </c>
      <c r="C157" s="22">
        <f t="shared" si="4"/>
        <v>0.16294560397563521</v>
      </c>
      <c r="E157" t="s">
        <v>8221</v>
      </c>
      <c r="F157">
        <v>0</v>
      </c>
      <c r="G157" s="22">
        <f t="shared" si="5"/>
        <v>-0.28830859714434109</v>
      </c>
    </row>
    <row r="158" spans="1:7" x14ac:dyDescent="0.35">
      <c r="A158" t="s">
        <v>8219</v>
      </c>
      <c r="B158">
        <v>62</v>
      </c>
      <c r="C158" s="22">
        <f t="shared" si="4"/>
        <v>-0.1568462765085481</v>
      </c>
      <c r="E158" t="s">
        <v>8221</v>
      </c>
      <c r="F158">
        <v>1</v>
      </c>
      <c r="G158" s="22">
        <f t="shared" si="5"/>
        <v>-0.27202899300975142</v>
      </c>
    </row>
    <row r="159" spans="1:7" x14ac:dyDescent="0.35">
      <c r="A159" t="s">
        <v>8219</v>
      </c>
      <c r="B159">
        <v>951</v>
      </c>
      <c r="C159" s="22">
        <f t="shared" si="4"/>
        <v>0.89609810034492965</v>
      </c>
      <c r="E159" t="s">
        <v>8221</v>
      </c>
      <c r="F159">
        <v>3</v>
      </c>
      <c r="G159" s="22">
        <f t="shared" si="5"/>
        <v>-0.23946978474057207</v>
      </c>
    </row>
    <row r="160" spans="1:7" x14ac:dyDescent="0.35">
      <c r="A160" t="s">
        <v>8219</v>
      </c>
      <c r="B160">
        <v>415</v>
      </c>
      <c r="C160" s="22">
        <f t="shared" si="4"/>
        <v>0.2612519968652175</v>
      </c>
      <c r="E160" t="s">
        <v>8221</v>
      </c>
      <c r="F160">
        <v>22</v>
      </c>
      <c r="G160" s="22">
        <f t="shared" si="5"/>
        <v>6.984269381663176E-2</v>
      </c>
    </row>
    <row r="161" spans="1:7" x14ac:dyDescent="0.35">
      <c r="A161" t="s">
        <v>8219</v>
      </c>
      <c r="B161">
        <v>305</v>
      </c>
      <c r="C161" s="22">
        <f t="shared" si="4"/>
        <v>0.13096641592721689</v>
      </c>
      <c r="E161" t="s">
        <v>8221</v>
      </c>
      <c r="F161">
        <v>26</v>
      </c>
      <c r="G161" s="22">
        <f t="shared" si="5"/>
        <v>0.13496111035499048</v>
      </c>
    </row>
    <row r="162" spans="1:7" x14ac:dyDescent="0.35">
      <c r="A162" t="s">
        <v>8219</v>
      </c>
      <c r="B162">
        <v>2139</v>
      </c>
      <c r="C162" s="22">
        <f t="shared" si="4"/>
        <v>2.3031823744753361</v>
      </c>
      <c r="E162" t="s">
        <v>8221</v>
      </c>
      <c r="F162">
        <v>4</v>
      </c>
      <c r="G162" s="22">
        <f t="shared" si="5"/>
        <v>-0.22319018060598239</v>
      </c>
    </row>
    <row r="163" spans="1:7" x14ac:dyDescent="0.35">
      <c r="A163" t="s">
        <v>8219</v>
      </c>
      <c r="B163">
        <v>79</v>
      </c>
      <c r="C163" s="22">
        <f t="shared" si="4"/>
        <v>-0.1367112321817662</v>
      </c>
      <c r="E163" t="s">
        <v>8221</v>
      </c>
      <c r="F163">
        <v>0</v>
      </c>
      <c r="G163" s="22">
        <f t="shared" si="5"/>
        <v>-0.28830859714434109</v>
      </c>
    </row>
    <row r="164" spans="1:7" x14ac:dyDescent="0.35">
      <c r="A164" t="s">
        <v>8219</v>
      </c>
      <c r="B164">
        <v>179</v>
      </c>
      <c r="C164" s="22">
        <f t="shared" si="4"/>
        <v>-1.8269794965402004E-2</v>
      </c>
      <c r="E164" t="s">
        <v>8221</v>
      </c>
      <c r="F164">
        <v>4</v>
      </c>
      <c r="G164" s="22">
        <f t="shared" si="5"/>
        <v>-0.22319018060598239</v>
      </c>
    </row>
    <row r="165" spans="1:7" x14ac:dyDescent="0.35">
      <c r="A165" t="s">
        <v>8219</v>
      </c>
      <c r="B165">
        <v>202</v>
      </c>
      <c r="C165" s="22">
        <f t="shared" si="4"/>
        <v>8.9717355943617627E-3</v>
      </c>
      <c r="E165" t="s">
        <v>8221</v>
      </c>
      <c r="F165">
        <v>9</v>
      </c>
      <c r="G165" s="22">
        <f t="shared" si="5"/>
        <v>-0.14179215993303401</v>
      </c>
    </row>
    <row r="166" spans="1:7" x14ac:dyDescent="0.35">
      <c r="A166" t="s">
        <v>8219</v>
      </c>
      <c r="B166">
        <v>760</v>
      </c>
      <c r="C166" s="22">
        <f t="shared" si="4"/>
        <v>0.66987495526167395</v>
      </c>
      <c r="E166" t="s">
        <v>8221</v>
      </c>
      <c r="F166">
        <v>5</v>
      </c>
      <c r="G166" s="22">
        <f t="shared" si="5"/>
        <v>-0.20691057647139272</v>
      </c>
    </row>
    <row r="167" spans="1:7" x14ac:dyDescent="0.35">
      <c r="A167" t="s">
        <v>8219</v>
      </c>
      <c r="B167">
        <v>563</v>
      </c>
      <c r="C167" s="22">
        <f t="shared" si="4"/>
        <v>0.43654532394543655</v>
      </c>
      <c r="E167" t="s">
        <v>8221</v>
      </c>
      <c r="F167">
        <v>14</v>
      </c>
      <c r="G167" s="22">
        <f t="shared" si="5"/>
        <v>-6.0394139260085633E-2</v>
      </c>
    </row>
    <row r="168" spans="1:7" x14ac:dyDescent="0.35">
      <c r="A168" t="s">
        <v>8219</v>
      </c>
      <c r="B168">
        <v>135</v>
      </c>
      <c r="C168" s="22">
        <f t="shared" si="4"/>
        <v>-7.0384027340602243E-2</v>
      </c>
      <c r="E168" t="s">
        <v>8221</v>
      </c>
      <c r="F168">
        <v>1</v>
      </c>
      <c r="G168" s="22">
        <f t="shared" si="5"/>
        <v>-0.27202899300975142</v>
      </c>
    </row>
    <row r="169" spans="1:7" x14ac:dyDescent="0.35">
      <c r="A169" t="s">
        <v>8219</v>
      </c>
      <c r="B169">
        <v>290</v>
      </c>
      <c r="C169" s="22">
        <f t="shared" si="4"/>
        <v>0.11320020034476225</v>
      </c>
      <c r="E169" t="s">
        <v>8221</v>
      </c>
      <c r="F169">
        <v>10</v>
      </c>
      <c r="G169" s="22">
        <f t="shared" si="5"/>
        <v>-0.12551255579844434</v>
      </c>
    </row>
    <row r="170" spans="1:7" x14ac:dyDescent="0.35">
      <c r="A170" t="s">
        <v>8219</v>
      </c>
      <c r="B170">
        <v>447</v>
      </c>
      <c r="C170" s="22">
        <f t="shared" si="4"/>
        <v>0.29915325677445403</v>
      </c>
      <c r="E170" t="s">
        <v>8221</v>
      </c>
      <c r="F170">
        <v>3</v>
      </c>
      <c r="G170" s="22">
        <f t="shared" si="5"/>
        <v>-0.23946978474057207</v>
      </c>
    </row>
    <row r="171" spans="1:7" x14ac:dyDescent="0.35">
      <c r="A171" t="s">
        <v>8219</v>
      </c>
      <c r="B171">
        <v>232</v>
      </c>
      <c r="C171" s="22">
        <f t="shared" si="4"/>
        <v>4.4504166759271019E-2</v>
      </c>
      <c r="E171" t="s">
        <v>8221</v>
      </c>
      <c r="F171">
        <v>1</v>
      </c>
      <c r="G171" s="22">
        <f t="shared" si="5"/>
        <v>-0.27202899300975142</v>
      </c>
    </row>
    <row r="172" spans="1:7" x14ac:dyDescent="0.35">
      <c r="A172" t="s">
        <v>8219</v>
      </c>
      <c r="B172">
        <v>168</v>
      </c>
      <c r="C172" s="22">
        <f t="shared" si="4"/>
        <v>-3.1298353059202061E-2</v>
      </c>
      <c r="E172" t="s">
        <v>8221</v>
      </c>
      <c r="F172">
        <v>0</v>
      </c>
      <c r="G172" s="22">
        <f t="shared" si="5"/>
        <v>-0.28830859714434109</v>
      </c>
    </row>
    <row r="173" spans="1:7" x14ac:dyDescent="0.35">
      <c r="A173" t="s">
        <v>8219</v>
      </c>
      <c r="B173">
        <v>128</v>
      </c>
      <c r="C173" s="22">
        <f t="shared" si="4"/>
        <v>-7.8674927945747736E-2</v>
      </c>
      <c r="E173" t="s">
        <v>8221</v>
      </c>
      <c r="F173">
        <v>5</v>
      </c>
      <c r="G173" s="22">
        <f t="shared" si="5"/>
        <v>-0.20691057647139272</v>
      </c>
    </row>
    <row r="174" spans="1:7" x14ac:dyDescent="0.35">
      <c r="A174" t="s">
        <v>8219</v>
      </c>
      <c r="B174">
        <v>493</v>
      </c>
      <c r="C174" s="22">
        <f t="shared" si="4"/>
        <v>0.35363631789398159</v>
      </c>
      <c r="E174" t="s">
        <v>8221</v>
      </c>
      <c r="F174">
        <v>2</v>
      </c>
      <c r="G174" s="22">
        <f t="shared" si="5"/>
        <v>-0.25574938887516174</v>
      </c>
    </row>
    <row r="175" spans="1:7" x14ac:dyDescent="0.35">
      <c r="A175" t="s">
        <v>8219</v>
      </c>
      <c r="B175">
        <v>131</v>
      </c>
      <c r="C175" s="22">
        <f t="shared" si="4"/>
        <v>-7.512168482925681E-2</v>
      </c>
      <c r="E175" t="s">
        <v>8221</v>
      </c>
      <c r="F175">
        <v>68</v>
      </c>
      <c r="G175" s="22">
        <f t="shared" si="5"/>
        <v>0.81870448400775686</v>
      </c>
    </row>
    <row r="176" spans="1:7" x14ac:dyDescent="0.35">
      <c r="A176" t="s">
        <v>8219</v>
      </c>
      <c r="B176">
        <v>50</v>
      </c>
      <c r="C176" s="22">
        <f t="shared" si="4"/>
        <v>-0.1710592489745118</v>
      </c>
      <c r="E176" t="s">
        <v>8221</v>
      </c>
      <c r="F176">
        <v>3</v>
      </c>
      <c r="G176" s="22">
        <f t="shared" si="5"/>
        <v>-0.23946978474057207</v>
      </c>
    </row>
    <row r="177" spans="1:7" x14ac:dyDescent="0.35">
      <c r="A177" t="s">
        <v>8219</v>
      </c>
      <c r="B177">
        <v>665</v>
      </c>
      <c r="C177" s="22">
        <f t="shared" si="4"/>
        <v>0.55735558990612799</v>
      </c>
      <c r="E177" t="s">
        <v>8221</v>
      </c>
      <c r="F177">
        <v>34</v>
      </c>
      <c r="G177" s="22">
        <f t="shared" si="5"/>
        <v>0.26519794343170788</v>
      </c>
    </row>
    <row r="178" spans="1:7" x14ac:dyDescent="0.35">
      <c r="A178" t="s">
        <v>8219</v>
      </c>
      <c r="B178">
        <v>129</v>
      </c>
      <c r="C178" s="22">
        <f t="shared" si="4"/>
        <v>-7.7490513573584094E-2</v>
      </c>
      <c r="E178" t="s">
        <v>8221</v>
      </c>
      <c r="F178">
        <v>0</v>
      </c>
      <c r="G178" s="22">
        <f t="shared" si="5"/>
        <v>-0.28830859714434109</v>
      </c>
    </row>
    <row r="179" spans="1:7" x14ac:dyDescent="0.35">
      <c r="A179" t="s">
        <v>8219</v>
      </c>
      <c r="B179">
        <v>142</v>
      </c>
      <c r="C179" s="22">
        <f t="shared" si="4"/>
        <v>-6.2093126735456756E-2</v>
      </c>
      <c r="E179" t="s">
        <v>8221</v>
      </c>
      <c r="F179">
        <v>3</v>
      </c>
      <c r="G179" s="22">
        <f t="shared" si="5"/>
        <v>-0.23946978474057207</v>
      </c>
    </row>
    <row r="180" spans="1:7" x14ac:dyDescent="0.35">
      <c r="A180" t="s">
        <v>8219</v>
      </c>
      <c r="B180">
        <v>2436</v>
      </c>
      <c r="C180" s="22">
        <f t="shared" si="4"/>
        <v>2.6549534430079378</v>
      </c>
      <c r="E180" t="s">
        <v>8221</v>
      </c>
      <c r="F180">
        <v>0</v>
      </c>
      <c r="G180" s="22">
        <f t="shared" si="5"/>
        <v>-0.28830859714434109</v>
      </c>
    </row>
    <row r="181" spans="1:7" x14ac:dyDescent="0.35">
      <c r="A181" t="s">
        <v>8219</v>
      </c>
      <c r="B181">
        <v>244</v>
      </c>
      <c r="C181" s="22">
        <f t="shared" si="4"/>
        <v>5.8717139225234721E-2</v>
      </c>
      <c r="E181" t="s">
        <v>8221</v>
      </c>
      <c r="F181">
        <v>70</v>
      </c>
      <c r="G181" s="22">
        <f t="shared" si="5"/>
        <v>0.85126369227693621</v>
      </c>
    </row>
    <row r="182" spans="1:7" x14ac:dyDescent="0.35">
      <c r="A182" t="s">
        <v>8219</v>
      </c>
      <c r="B182">
        <v>298</v>
      </c>
      <c r="C182" s="22">
        <f t="shared" si="4"/>
        <v>0.12267551532207138</v>
      </c>
      <c r="E182" t="s">
        <v>8221</v>
      </c>
      <c r="F182">
        <v>1</v>
      </c>
      <c r="G182" s="22">
        <f t="shared" si="5"/>
        <v>-0.27202899300975142</v>
      </c>
    </row>
    <row r="183" spans="1:7" x14ac:dyDescent="0.35">
      <c r="A183" t="s">
        <v>8219</v>
      </c>
      <c r="B183">
        <v>251</v>
      </c>
      <c r="C183" s="22">
        <f t="shared" si="4"/>
        <v>6.7008039830380214E-2</v>
      </c>
      <c r="E183" t="s">
        <v>8221</v>
      </c>
      <c r="F183">
        <v>1</v>
      </c>
      <c r="G183" s="22">
        <f t="shared" si="5"/>
        <v>-0.27202899300975142</v>
      </c>
    </row>
    <row r="184" spans="1:7" x14ac:dyDescent="0.35">
      <c r="A184" t="s">
        <v>8219</v>
      </c>
      <c r="B184">
        <v>108</v>
      </c>
      <c r="C184" s="22">
        <f t="shared" si="4"/>
        <v>-0.10236321538902057</v>
      </c>
      <c r="E184" t="s">
        <v>8221</v>
      </c>
      <c r="F184">
        <v>1</v>
      </c>
      <c r="G184" s="22">
        <f t="shared" si="5"/>
        <v>-0.27202899300975142</v>
      </c>
    </row>
    <row r="185" spans="1:7" x14ac:dyDescent="0.35">
      <c r="A185" t="s">
        <v>8219</v>
      </c>
      <c r="B185">
        <v>82</v>
      </c>
      <c r="C185" s="22">
        <f t="shared" si="4"/>
        <v>-0.13315798906527526</v>
      </c>
      <c r="E185" t="s">
        <v>8221</v>
      </c>
      <c r="F185">
        <v>2</v>
      </c>
      <c r="G185" s="22">
        <f t="shared" si="5"/>
        <v>-0.25574938887516174</v>
      </c>
    </row>
    <row r="186" spans="1:7" x14ac:dyDescent="0.35">
      <c r="A186" t="s">
        <v>8219</v>
      </c>
      <c r="B186">
        <v>74</v>
      </c>
      <c r="C186" s="22">
        <f t="shared" si="4"/>
        <v>-0.1426333040425844</v>
      </c>
      <c r="E186" t="s">
        <v>8221</v>
      </c>
      <c r="F186">
        <v>2</v>
      </c>
      <c r="G186" s="22">
        <f t="shared" si="5"/>
        <v>-0.25574938887516174</v>
      </c>
    </row>
    <row r="187" spans="1:7" x14ac:dyDescent="0.35">
      <c r="A187" t="s">
        <v>8219</v>
      </c>
      <c r="B187">
        <v>189</v>
      </c>
      <c r="C187" s="22">
        <f t="shared" si="4"/>
        <v>-6.4256512437655833E-3</v>
      </c>
      <c r="E187" t="s">
        <v>8221</v>
      </c>
      <c r="F187">
        <v>34</v>
      </c>
      <c r="G187" s="22">
        <f t="shared" si="5"/>
        <v>0.26519794343170788</v>
      </c>
    </row>
    <row r="188" spans="1:7" x14ac:dyDescent="0.35">
      <c r="A188" t="s">
        <v>8219</v>
      </c>
      <c r="B188">
        <v>80</v>
      </c>
      <c r="C188" s="22">
        <f t="shared" si="4"/>
        <v>-0.13552681780960255</v>
      </c>
      <c r="E188" t="s">
        <v>8221</v>
      </c>
      <c r="F188">
        <v>2</v>
      </c>
      <c r="G188" s="22">
        <f t="shared" si="5"/>
        <v>-0.25574938887516174</v>
      </c>
    </row>
    <row r="189" spans="1:7" x14ac:dyDescent="0.35">
      <c r="A189" t="s">
        <v>8219</v>
      </c>
      <c r="B189">
        <v>576</v>
      </c>
      <c r="C189" s="22">
        <f t="shared" si="4"/>
        <v>0.45194271078356385</v>
      </c>
      <c r="E189" t="s">
        <v>8221</v>
      </c>
      <c r="F189">
        <v>0</v>
      </c>
      <c r="G189" s="22">
        <f t="shared" si="5"/>
        <v>-0.28830859714434109</v>
      </c>
    </row>
    <row r="190" spans="1:7" x14ac:dyDescent="0.35">
      <c r="A190" t="s">
        <v>8219</v>
      </c>
      <c r="B190">
        <v>202</v>
      </c>
      <c r="C190" s="22">
        <f t="shared" si="4"/>
        <v>8.9717355943617627E-3</v>
      </c>
      <c r="E190" t="s">
        <v>8221</v>
      </c>
      <c r="F190">
        <v>1</v>
      </c>
      <c r="G190" s="22">
        <f t="shared" si="5"/>
        <v>-0.27202899300975142</v>
      </c>
    </row>
    <row r="191" spans="1:7" x14ac:dyDescent="0.35">
      <c r="A191" t="s">
        <v>8219</v>
      </c>
      <c r="B191">
        <v>238</v>
      </c>
      <c r="C191" s="22">
        <f t="shared" si="4"/>
        <v>5.161065299225287E-2</v>
      </c>
      <c r="E191" t="s">
        <v>8221</v>
      </c>
      <c r="F191">
        <v>8</v>
      </c>
      <c r="G191" s="22">
        <f t="shared" si="5"/>
        <v>-0.15807176406762369</v>
      </c>
    </row>
    <row r="192" spans="1:7" x14ac:dyDescent="0.35">
      <c r="A192" t="s">
        <v>8219</v>
      </c>
      <c r="B192">
        <v>36</v>
      </c>
      <c r="C192" s="22">
        <f t="shared" si="4"/>
        <v>-0.18764105018480279</v>
      </c>
      <c r="E192" t="s">
        <v>8221</v>
      </c>
      <c r="F192">
        <v>4</v>
      </c>
      <c r="G192" s="22">
        <f t="shared" si="5"/>
        <v>-0.22319018060598239</v>
      </c>
    </row>
    <row r="193" spans="1:7" x14ac:dyDescent="0.35">
      <c r="A193" t="s">
        <v>8219</v>
      </c>
      <c r="B193">
        <v>150</v>
      </c>
      <c r="C193" s="22">
        <f t="shared" si="4"/>
        <v>-5.2617811758147622E-2</v>
      </c>
      <c r="E193" t="s">
        <v>8221</v>
      </c>
      <c r="F193">
        <v>28</v>
      </c>
      <c r="G193" s="22">
        <f t="shared" si="5"/>
        <v>0.16752031862416983</v>
      </c>
    </row>
    <row r="194" spans="1:7" x14ac:dyDescent="0.35">
      <c r="A194" t="s">
        <v>8219</v>
      </c>
      <c r="B194">
        <v>146</v>
      </c>
      <c r="C194" s="22">
        <f t="shared" si="4"/>
        <v>-5.7355469246802189E-2</v>
      </c>
      <c r="E194" t="s">
        <v>8221</v>
      </c>
      <c r="F194">
        <v>0</v>
      </c>
      <c r="G194" s="22">
        <f t="shared" si="5"/>
        <v>-0.28830859714434109</v>
      </c>
    </row>
    <row r="195" spans="1:7" x14ac:dyDescent="0.35">
      <c r="A195" t="s">
        <v>8219</v>
      </c>
      <c r="B195">
        <v>222</v>
      </c>
      <c r="C195" s="22">
        <f t="shared" ref="C195:C258" si="6">(B195-$J$2)/$J$7</f>
        <v>3.26600230376346E-2</v>
      </c>
      <c r="E195" t="s">
        <v>8221</v>
      </c>
      <c r="F195">
        <v>6</v>
      </c>
      <c r="G195" s="22">
        <f t="shared" ref="G195:G258" si="7">(F195-$K$2)/$K$7</f>
        <v>-0.19063097233680304</v>
      </c>
    </row>
    <row r="196" spans="1:7" x14ac:dyDescent="0.35">
      <c r="A196" t="s">
        <v>8219</v>
      </c>
      <c r="B196">
        <v>120</v>
      </c>
      <c r="C196" s="22">
        <f t="shared" si="6"/>
        <v>-8.8150242923056871E-2</v>
      </c>
      <c r="E196" t="s">
        <v>8221</v>
      </c>
      <c r="F196">
        <v>22</v>
      </c>
      <c r="G196" s="22">
        <f t="shared" si="7"/>
        <v>6.984269381663176E-2</v>
      </c>
    </row>
    <row r="197" spans="1:7" x14ac:dyDescent="0.35">
      <c r="A197" t="s">
        <v>8219</v>
      </c>
      <c r="B197">
        <v>126</v>
      </c>
      <c r="C197" s="22">
        <f t="shared" si="6"/>
        <v>-8.1043756690075019E-2</v>
      </c>
      <c r="E197" t="s">
        <v>8221</v>
      </c>
      <c r="F197">
        <v>0</v>
      </c>
      <c r="G197" s="22">
        <f t="shared" si="7"/>
        <v>-0.28830859714434109</v>
      </c>
    </row>
    <row r="198" spans="1:7" x14ac:dyDescent="0.35">
      <c r="A198" t="s">
        <v>8219</v>
      </c>
      <c r="B198">
        <v>158</v>
      </c>
      <c r="C198" s="22">
        <f t="shared" si="6"/>
        <v>-4.314249678083848E-2</v>
      </c>
      <c r="E198" t="s">
        <v>8221</v>
      </c>
      <c r="F198">
        <v>1</v>
      </c>
      <c r="G198" s="22">
        <f t="shared" si="7"/>
        <v>-0.27202899300975142</v>
      </c>
    </row>
    <row r="199" spans="1:7" x14ac:dyDescent="0.35">
      <c r="A199" t="s">
        <v>8219</v>
      </c>
      <c r="B199">
        <v>316</v>
      </c>
      <c r="C199" s="22">
        <f t="shared" si="6"/>
        <v>0.14399497402101694</v>
      </c>
      <c r="E199" t="s">
        <v>8221</v>
      </c>
      <c r="F199">
        <v>20</v>
      </c>
      <c r="G199" s="22">
        <f t="shared" si="7"/>
        <v>3.7283485547452415E-2</v>
      </c>
    </row>
    <row r="200" spans="1:7" x14ac:dyDescent="0.35">
      <c r="A200" t="s">
        <v>8219</v>
      </c>
      <c r="B200">
        <v>284</v>
      </c>
      <c r="C200" s="22">
        <f t="shared" si="6"/>
        <v>0.1060937141117804</v>
      </c>
      <c r="E200" t="s">
        <v>8221</v>
      </c>
      <c r="F200">
        <v>0</v>
      </c>
      <c r="G200" s="22">
        <f t="shared" si="7"/>
        <v>-0.28830859714434109</v>
      </c>
    </row>
    <row r="201" spans="1:7" x14ac:dyDescent="0.35">
      <c r="A201" t="s">
        <v>8219</v>
      </c>
      <c r="B201">
        <v>51</v>
      </c>
      <c r="C201" s="22">
        <f t="shared" si="6"/>
        <v>-0.16987483460234817</v>
      </c>
      <c r="E201" t="s">
        <v>8221</v>
      </c>
      <c r="F201">
        <v>1</v>
      </c>
      <c r="G201" s="22">
        <f t="shared" si="7"/>
        <v>-0.27202899300975142</v>
      </c>
    </row>
    <row r="202" spans="1:7" x14ac:dyDescent="0.35">
      <c r="A202" t="s">
        <v>8219</v>
      </c>
      <c r="B202">
        <v>158</v>
      </c>
      <c r="C202" s="22">
        <f t="shared" si="6"/>
        <v>-4.314249678083848E-2</v>
      </c>
      <c r="E202" t="s">
        <v>8221</v>
      </c>
      <c r="F202">
        <v>3</v>
      </c>
      <c r="G202" s="22">
        <f t="shared" si="7"/>
        <v>-0.23946978474057207</v>
      </c>
    </row>
    <row r="203" spans="1:7" x14ac:dyDescent="0.35">
      <c r="A203" t="s">
        <v>8219</v>
      </c>
      <c r="B203">
        <v>337</v>
      </c>
      <c r="C203" s="22">
        <f t="shared" si="6"/>
        <v>0.16886767583645343</v>
      </c>
      <c r="E203" t="s">
        <v>8221</v>
      </c>
      <c r="F203">
        <v>2</v>
      </c>
      <c r="G203" s="22">
        <f t="shared" si="7"/>
        <v>-0.25574938887516174</v>
      </c>
    </row>
    <row r="204" spans="1:7" x14ac:dyDescent="0.35">
      <c r="A204" t="s">
        <v>8219</v>
      </c>
      <c r="B204">
        <v>186</v>
      </c>
      <c r="C204" s="22">
        <f t="shared" si="6"/>
        <v>-9.978894360256509E-3</v>
      </c>
      <c r="E204" t="s">
        <v>8221</v>
      </c>
      <c r="F204">
        <v>0</v>
      </c>
      <c r="G204" s="22">
        <f t="shared" si="7"/>
        <v>-0.28830859714434109</v>
      </c>
    </row>
    <row r="205" spans="1:7" x14ac:dyDescent="0.35">
      <c r="A205" t="s">
        <v>8219</v>
      </c>
      <c r="B205">
        <v>58</v>
      </c>
      <c r="C205" s="22">
        <f t="shared" si="6"/>
        <v>-0.16158393399720267</v>
      </c>
      <c r="E205" t="s">
        <v>8221</v>
      </c>
      <c r="F205">
        <v>2</v>
      </c>
      <c r="G205" s="22">
        <f t="shared" si="7"/>
        <v>-0.25574938887516174</v>
      </c>
    </row>
    <row r="206" spans="1:7" x14ac:dyDescent="0.35">
      <c r="A206" t="s">
        <v>8219</v>
      </c>
      <c r="B206">
        <v>82</v>
      </c>
      <c r="C206" s="22">
        <f t="shared" si="6"/>
        <v>-0.13315798906527526</v>
      </c>
      <c r="E206" t="s">
        <v>8221</v>
      </c>
      <c r="F206">
        <v>1</v>
      </c>
      <c r="G206" s="22">
        <f t="shared" si="7"/>
        <v>-0.27202899300975142</v>
      </c>
    </row>
    <row r="207" spans="1:7" x14ac:dyDescent="0.35">
      <c r="A207" t="s">
        <v>8219</v>
      </c>
      <c r="B207">
        <v>736</v>
      </c>
      <c r="C207" s="22">
        <f t="shared" si="6"/>
        <v>0.64144901032974655</v>
      </c>
      <c r="E207" t="s">
        <v>8221</v>
      </c>
      <c r="F207">
        <v>0</v>
      </c>
      <c r="G207" s="22">
        <f t="shared" si="7"/>
        <v>-0.28830859714434109</v>
      </c>
    </row>
    <row r="208" spans="1:7" x14ac:dyDescent="0.35">
      <c r="A208" t="s">
        <v>8219</v>
      </c>
      <c r="B208">
        <v>1151</v>
      </c>
      <c r="C208" s="22">
        <f t="shared" si="6"/>
        <v>1.132980974777658</v>
      </c>
      <c r="E208" t="s">
        <v>8221</v>
      </c>
      <c r="F208">
        <v>1</v>
      </c>
      <c r="G208" s="22">
        <f t="shared" si="7"/>
        <v>-0.27202899300975142</v>
      </c>
    </row>
    <row r="209" spans="1:7" x14ac:dyDescent="0.35">
      <c r="A209" t="s">
        <v>8219</v>
      </c>
      <c r="B209">
        <v>34</v>
      </c>
      <c r="C209" s="22">
        <f t="shared" si="6"/>
        <v>-0.19000987892913007</v>
      </c>
      <c r="E209" t="s">
        <v>8221</v>
      </c>
      <c r="F209">
        <v>0</v>
      </c>
      <c r="G209" s="22">
        <f t="shared" si="7"/>
        <v>-0.28830859714434109</v>
      </c>
    </row>
    <row r="210" spans="1:7" x14ac:dyDescent="0.35">
      <c r="A210" t="s">
        <v>8219</v>
      </c>
      <c r="B210">
        <v>498</v>
      </c>
      <c r="C210" s="22">
        <f t="shared" si="6"/>
        <v>0.35955838975479981</v>
      </c>
      <c r="E210" t="s">
        <v>8221</v>
      </c>
      <c r="F210">
        <v>5</v>
      </c>
      <c r="G210" s="22">
        <f t="shared" si="7"/>
        <v>-0.20691057647139272</v>
      </c>
    </row>
    <row r="211" spans="1:7" x14ac:dyDescent="0.35">
      <c r="A211" t="s">
        <v>8219</v>
      </c>
      <c r="B211">
        <v>167</v>
      </c>
      <c r="C211" s="22">
        <f t="shared" si="6"/>
        <v>-3.2482767431365703E-2</v>
      </c>
      <c r="E211" t="s">
        <v>8221</v>
      </c>
      <c r="F211">
        <v>1</v>
      </c>
      <c r="G211" s="22">
        <f t="shared" si="7"/>
        <v>-0.27202899300975142</v>
      </c>
    </row>
    <row r="212" spans="1:7" x14ac:dyDescent="0.35">
      <c r="A212" t="s">
        <v>8219</v>
      </c>
      <c r="B212">
        <v>340</v>
      </c>
      <c r="C212" s="22">
        <f t="shared" si="6"/>
        <v>0.17242091895294434</v>
      </c>
      <c r="E212" t="s">
        <v>8221</v>
      </c>
      <c r="F212">
        <v>1</v>
      </c>
      <c r="G212" s="22">
        <f t="shared" si="7"/>
        <v>-0.27202899300975142</v>
      </c>
    </row>
    <row r="213" spans="1:7" x14ac:dyDescent="0.35">
      <c r="A213" t="s">
        <v>8219</v>
      </c>
      <c r="B213">
        <v>438</v>
      </c>
      <c r="C213" s="22">
        <f t="shared" si="6"/>
        <v>0.28849352742498124</v>
      </c>
      <c r="E213" t="s">
        <v>8221</v>
      </c>
      <c r="F213">
        <v>2</v>
      </c>
      <c r="G213" s="22">
        <f t="shared" si="7"/>
        <v>-0.25574938887516174</v>
      </c>
    </row>
    <row r="214" spans="1:7" x14ac:dyDescent="0.35">
      <c r="A214" t="s">
        <v>8219</v>
      </c>
      <c r="B214">
        <v>555</v>
      </c>
      <c r="C214" s="22">
        <f t="shared" si="6"/>
        <v>0.42707000896812741</v>
      </c>
      <c r="E214" t="s">
        <v>8221</v>
      </c>
      <c r="F214">
        <v>0</v>
      </c>
      <c r="G214" s="22">
        <f t="shared" si="7"/>
        <v>-0.28830859714434109</v>
      </c>
    </row>
    <row r="215" spans="1:7" x14ac:dyDescent="0.35">
      <c r="A215" t="s">
        <v>8219</v>
      </c>
      <c r="B215">
        <v>266</v>
      </c>
      <c r="C215" s="22">
        <f t="shared" si="6"/>
        <v>8.4774255412834842E-2</v>
      </c>
      <c r="E215" t="s">
        <v>8221</v>
      </c>
      <c r="F215">
        <v>9</v>
      </c>
      <c r="G215" s="22">
        <f t="shared" si="7"/>
        <v>-0.14179215993303401</v>
      </c>
    </row>
    <row r="216" spans="1:7" x14ac:dyDescent="0.35">
      <c r="A216" t="s">
        <v>8219</v>
      </c>
      <c r="B216">
        <v>69</v>
      </c>
      <c r="C216" s="22">
        <f t="shared" si="6"/>
        <v>-0.14855537590340262</v>
      </c>
      <c r="E216" t="s">
        <v>8221</v>
      </c>
      <c r="F216">
        <v>4</v>
      </c>
      <c r="G216" s="22">
        <f t="shared" si="7"/>
        <v>-0.22319018060598239</v>
      </c>
    </row>
    <row r="217" spans="1:7" x14ac:dyDescent="0.35">
      <c r="A217" t="s">
        <v>8219</v>
      </c>
      <c r="B217">
        <v>80</v>
      </c>
      <c r="C217" s="22">
        <f t="shared" si="6"/>
        <v>-0.13552681780960255</v>
      </c>
      <c r="E217" t="s">
        <v>8221</v>
      </c>
      <c r="F217">
        <v>4</v>
      </c>
      <c r="G217" s="22">
        <f t="shared" si="7"/>
        <v>-0.22319018060598239</v>
      </c>
    </row>
    <row r="218" spans="1:7" x14ac:dyDescent="0.35">
      <c r="A218" t="s">
        <v>8219</v>
      </c>
      <c r="B218">
        <v>493</v>
      </c>
      <c r="C218" s="22">
        <f t="shared" si="6"/>
        <v>0.35363631789398159</v>
      </c>
      <c r="E218" t="s">
        <v>8221</v>
      </c>
      <c r="F218">
        <v>1</v>
      </c>
      <c r="G218" s="22">
        <f t="shared" si="7"/>
        <v>-0.27202899300975142</v>
      </c>
    </row>
    <row r="219" spans="1:7" x14ac:dyDescent="0.35">
      <c r="A219" t="s">
        <v>8219</v>
      </c>
      <c r="B219">
        <v>31</v>
      </c>
      <c r="C219" s="22">
        <f t="shared" si="6"/>
        <v>-0.19356312204562101</v>
      </c>
      <c r="E219" t="s">
        <v>8221</v>
      </c>
      <c r="F219">
        <v>1</v>
      </c>
      <c r="G219" s="22">
        <f t="shared" si="7"/>
        <v>-0.27202899300975142</v>
      </c>
    </row>
    <row r="220" spans="1:7" x14ac:dyDescent="0.35">
      <c r="A220" t="s">
        <v>8219</v>
      </c>
      <c r="B220">
        <v>236</v>
      </c>
      <c r="C220" s="22">
        <f t="shared" si="6"/>
        <v>4.9241824247925586E-2</v>
      </c>
      <c r="E220" t="s">
        <v>8221</v>
      </c>
      <c r="F220">
        <v>7</v>
      </c>
      <c r="G220" s="22">
        <f t="shared" si="7"/>
        <v>-0.17435136820221336</v>
      </c>
    </row>
    <row r="221" spans="1:7" x14ac:dyDescent="0.35">
      <c r="A221" t="s">
        <v>8219</v>
      </c>
      <c r="B221">
        <v>89</v>
      </c>
      <c r="C221" s="22">
        <f t="shared" si="6"/>
        <v>-0.12486708846012977</v>
      </c>
      <c r="E221" t="s">
        <v>8221</v>
      </c>
      <c r="F221">
        <v>5</v>
      </c>
      <c r="G221" s="22">
        <f t="shared" si="7"/>
        <v>-0.20691057647139272</v>
      </c>
    </row>
    <row r="222" spans="1:7" x14ac:dyDescent="0.35">
      <c r="A222" t="s">
        <v>8219</v>
      </c>
      <c r="B222">
        <v>299</v>
      </c>
      <c r="C222" s="22">
        <f t="shared" si="6"/>
        <v>0.12385992969423502</v>
      </c>
      <c r="E222" t="s">
        <v>8221</v>
      </c>
      <c r="F222">
        <v>1</v>
      </c>
      <c r="G222" s="22">
        <f t="shared" si="7"/>
        <v>-0.27202899300975142</v>
      </c>
    </row>
    <row r="223" spans="1:7" x14ac:dyDescent="0.35">
      <c r="A223" t="s">
        <v>8219</v>
      </c>
      <c r="B223">
        <v>55</v>
      </c>
      <c r="C223" s="22">
        <f t="shared" si="6"/>
        <v>-0.16513717711369361</v>
      </c>
      <c r="E223" t="s">
        <v>8221</v>
      </c>
      <c r="F223">
        <v>0</v>
      </c>
      <c r="G223" s="22">
        <f t="shared" si="7"/>
        <v>-0.28830859714434109</v>
      </c>
    </row>
    <row r="224" spans="1:7" x14ac:dyDescent="0.35">
      <c r="A224" t="s">
        <v>8219</v>
      </c>
      <c r="B224">
        <v>325</v>
      </c>
      <c r="C224" s="22">
        <f t="shared" si="6"/>
        <v>0.15465470337048973</v>
      </c>
      <c r="E224" t="s">
        <v>8221</v>
      </c>
      <c r="F224">
        <v>0</v>
      </c>
      <c r="G224" s="22">
        <f t="shared" si="7"/>
        <v>-0.28830859714434109</v>
      </c>
    </row>
    <row r="225" spans="1:7" x14ac:dyDescent="0.35">
      <c r="A225" t="s">
        <v>8219</v>
      </c>
      <c r="B225">
        <v>524</v>
      </c>
      <c r="C225" s="22">
        <f t="shared" si="6"/>
        <v>0.39035316343105447</v>
      </c>
      <c r="E225" t="s">
        <v>8221</v>
      </c>
      <c r="F225">
        <v>1</v>
      </c>
      <c r="G225" s="22">
        <f t="shared" si="7"/>
        <v>-0.27202899300975142</v>
      </c>
    </row>
    <row r="226" spans="1:7" x14ac:dyDescent="0.35">
      <c r="A226" t="s">
        <v>8219</v>
      </c>
      <c r="B226">
        <v>285</v>
      </c>
      <c r="C226" s="22">
        <f t="shared" si="6"/>
        <v>0.10727812848394404</v>
      </c>
      <c r="E226" t="s">
        <v>8221</v>
      </c>
      <c r="F226">
        <v>2</v>
      </c>
      <c r="G226" s="22">
        <f t="shared" si="7"/>
        <v>-0.25574938887516174</v>
      </c>
    </row>
    <row r="227" spans="1:7" x14ac:dyDescent="0.35">
      <c r="A227" t="s">
        <v>8219</v>
      </c>
      <c r="B227">
        <v>179</v>
      </c>
      <c r="C227" s="22">
        <f t="shared" si="6"/>
        <v>-1.8269794965402004E-2</v>
      </c>
      <c r="E227" t="s">
        <v>8221</v>
      </c>
      <c r="F227">
        <v>0</v>
      </c>
      <c r="G227" s="22">
        <f t="shared" si="7"/>
        <v>-0.28830859714434109</v>
      </c>
    </row>
    <row r="228" spans="1:7" x14ac:dyDescent="0.35">
      <c r="A228" t="s">
        <v>8219</v>
      </c>
      <c r="B228">
        <v>188</v>
      </c>
      <c r="C228" s="22">
        <f t="shared" si="6"/>
        <v>-7.6100656159292252E-3</v>
      </c>
      <c r="E228" t="s">
        <v>8221</v>
      </c>
      <c r="F228">
        <v>4</v>
      </c>
      <c r="G228" s="22">
        <f t="shared" si="7"/>
        <v>-0.22319018060598239</v>
      </c>
    </row>
    <row r="229" spans="1:7" x14ac:dyDescent="0.35">
      <c r="A229" t="s">
        <v>8219</v>
      </c>
      <c r="B229">
        <v>379</v>
      </c>
      <c r="C229" s="22">
        <f t="shared" si="6"/>
        <v>0.21861307946732639</v>
      </c>
      <c r="E229" t="s">
        <v>8221</v>
      </c>
      <c r="F229">
        <v>7</v>
      </c>
      <c r="G229" s="22">
        <f t="shared" si="7"/>
        <v>-0.17435136820221336</v>
      </c>
    </row>
    <row r="230" spans="1:7" x14ac:dyDescent="0.35">
      <c r="A230" t="s">
        <v>8219</v>
      </c>
      <c r="B230">
        <v>119</v>
      </c>
      <c r="C230" s="22">
        <f t="shared" si="6"/>
        <v>-8.9334657295220513E-2</v>
      </c>
      <c r="E230" t="s">
        <v>8221</v>
      </c>
      <c r="F230">
        <v>2</v>
      </c>
      <c r="G230" s="22">
        <f t="shared" si="7"/>
        <v>-0.25574938887516174</v>
      </c>
    </row>
    <row r="231" spans="1:7" x14ac:dyDescent="0.35">
      <c r="A231" t="s">
        <v>8219</v>
      </c>
      <c r="B231">
        <v>167</v>
      </c>
      <c r="C231" s="22">
        <f t="shared" si="6"/>
        <v>-3.2482767431365703E-2</v>
      </c>
      <c r="E231" t="s">
        <v>8221</v>
      </c>
      <c r="F231">
        <v>1</v>
      </c>
      <c r="G231" s="22">
        <f t="shared" si="7"/>
        <v>-0.27202899300975142</v>
      </c>
    </row>
    <row r="232" spans="1:7" x14ac:dyDescent="0.35">
      <c r="A232" t="s">
        <v>8219</v>
      </c>
      <c r="B232">
        <v>221</v>
      </c>
      <c r="C232" s="22">
        <f t="shared" si="6"/>
        <v>3.1475608665470958E-2</v>
      </c>
      <c r="E232" t="s">
        <v>8221</v>
      </c>
      <c r="F232">
        <v>9</v>
      </c>
      <c r="G232" s="22">
        <f t="shared" si="7"/>
        <v>-0.14179215993303401</v>
      </c>
    </row>
    <row r="233" spans="1:7" x14ac:dyDescent="0.35">
      <c r="A233" t="s">
        <v>8219</v>
      </c>
      <c r="B233">
        <v>964</v>
      </c>
      <c r="C233" s="22">
        <f t="shared" si="6"/>
        <v>0.91149548718305695</v>
      </c>
      <c r="E233" t="s">
        <v>8221</v>
      </c>
      <c r="F233">
        <v>2</v>
      </c>
      <c r="G233" s="22">
        <f t="shared" si="7"/>
        <v>-0.25574938887516174</v>
      </c>
    </row>
    <row r="234" spans="1:7" x14ac:dyDescent="0.35">
      <c r="A234" t="s">
        <v>8219</v>
      </c>
      <c r="B234">
        <v>286</v>
      </c>
      <c r="C234" s="22">
        <f t="shared" si="6"/>
        <v>0.10846254285610768</v>
      </c>
      <c r="E234" t="s">
        <v>8221</v>
      </c>
      <c r="F234">
        <v>1</v>
      </c>
      <c r="G234" s="22">
        <f t="shared" si="7"/>
        <v>-0.27202899300975142</v>
      </c>
    </row>
    <row r="235" spans="1:7" x14ac:dyDescent="0.35">
      <c r="A235" t="s">
        <v>8219</v>
      </c>
      <c r="B235">
        <v>613</v>
      </c>
      <c r="C235" s="22">
        <f t="shared" si="6"/>
        <v>0.49576604255361861</v>
      </c>
      <c r="E235" t="s">
        <v>8221</v>
      </c>
      <c r="F235">
        <v>7</v>
      </c>
      <c r="G235" s="22">
        <f t="shared" si="7"/>
        <v>-0.17435136820221336</v>
      </c>
    </row>
    <row r="236" spans="1:7" x14ac:dyDescent="0.35">
      <c r="A236" t="s">
        <v>8219</v>
      </c>
      <c r="B236">
        <v>29</v>
      </c>
      <c r="C236" s="22">
        <f t="shared" si="6"/>
        <v>-0.19593195078994829</v>
      </c>
      <c r="E236" t="s">
        <v>8221</v>
      </c>
      <c r="F236">
        <v>2</v>
      </c>
      <c r="G236" s="22">
        <f t="shared" si="7"/>
        <v>-0.25574938887516174</v>
      </c>
    </row>
    <row r="237" spans="1:7" x14ac:dyDescent="0.35">
      <c r="A237" t="s">
        <v>8219</v>
      </c>
      <c r="B237">
        <v>165</v>
      </c>
      <c r="C237" s="22">
        <f t="shared" si="6"/>
        <v>-3.4851596175692987E-2</v>
      </c>
      <c r="E237" t="s">
        <v>8221</v>
      </c>
      <c r="F237">
        <v>8</v>
      </c>
      <c r="G237" s="22">
        <f t="shared" si="7"/>
        <v>-0.15807176406762369</v>
      </c>
    </row>
    <row r="238" spans="1:7" x14ac:dyDescent="0.35">
      <c r="A238" t="s">
        <v>8219</v>
      </c>
      <c r="B238">
        <v>97</v>
      </c>
      <c r="C238" s="22">
        <f t="shared" si="6"/>
        <v>-0.11539177348282063</v>
      </c>
      <c r="E238" t="s">
        <v>8221</v>
      </c>
      <c r="F238">
        <v>2</v>
      </c>
      <c r="G238" s="22">
        <f t="shared" si="7"/>
        <v>-0.25574938887516174</v>
      </c>
    </row>
    <row r="239" spans="1:7" x14ac:dyDescent="0.35">
      <c r="A239" t="s">
        <v>8219</v>
      </c>
      <c r="B239">
        <v>303</v>
      </c>
      <c r="C239" s="22">
        <f t="shared" si="6"/>
        <v>0.12859758718288961</v>
      </c>
      <c r="E239" t="s">
        <v>8221</v>
      </c>
      <c r="F239">
        <v>2</v>
      </c>
      <c r="G239" s="22">
        <f t="shared" si="7"/>
        <v>-0.25574938887516174</v>
      </c>
    </row>
    <row r="240" spans="1:7" x14ac:dyDescent="0.35">
      <c r="A240" t="s">
        <v>8219</v>
      </c>
      <c r="B240">
        <v>267</v>
      </c>
      <c r="C240" s="22">
        <f t="shared" si="6"/>
        <v>8.5958669784998484E-2</v>
      </c>
      <c r="E240" t="s">
        <v>8221</v>
      </c>
      <c r="F240">
        <v>7</v>
      </c>
      <c r="G240" s="22">
        <f t="shared" si="7"/>
        <v>-0.17435136820221336</v>
      </c>
    </row>
    <row r="241" spans="1:7" x14ac:dyDescent="0.35">
      <c r="A241" t="s">
        <v>8219</v>
      </c>
      <c r="B241">
        <v>302</v>
      </c>
      <c r="C241" s="22">
        <f t="shared" si="6"/>
        <v>0.12741317281072595</v>
      </c>
      <c r="E241" t="s">
        <v>8221</v>
      </c>
      <c r="F241">
        <v>2</v>
      </c>
      <c r="G241" s="22">
        <f t="shared" si="7"/>
        <v>-0.25574938887516174</v>
      </c>
    </row>
    <row r="242" spans="1:7" x14ac:dyDescent="0.35">
      <c r="A242" t="s">
        <v>8219</v>
      </c>
      <c r="B242">
        <v>87</v>
      </c>
      <c r="C242" s="22">
        <f t="shared" si="6"/>
        <v>-0.12723591720445707</v>
      </c>
      <c r="E242" t="s">
        <v>8221</v>
      </c>
      <c r="F242">
        <v>18</v>
      </c>
      <c r="G242" s="22">
        <f t="shared" si="7"/>
        <v>4.7242772782730659E-3</v>
      </c>
    </row>
    <row r="243" spans="1:7" x14ac:dyDescent="0.35">
      <c r="A243" t="s">
        <v>8219</v>
      </c>
      <c r="B243">
        <v>354</v>
      </c>
      <c r="C243" s="22">
        <f t="shared" si="6"/>
        <v>0.18900272016323533</v>
      </c>
      <c r="E243" t="s">
        <v>8221</v>
      </c>
      <c r="F243">
        <v>9</v>
      </c>
      <c r="G243" s="22">
        <f t="shared" si="7"/>
        <v>-0.14179215993303401</v>
      </c>
    </row>
    <row r="244" spans="1:7" x14ac:dyDescent="0.35">
      <c r="A244" t="s">
        <v>8219</v>
      </c>
      <c r="B244">
        <v>86</v>
      </c>
      <c r="C244" s="22">
        <f t="shared" si="6"/>
        <v>-0.12842033157662069</v>
      </c>
      <c r="E244" t="s">
        <v>8221</v>
      </c>
      <c r="F244">
        <v>4</v>
      </c>
      <c r="G244" s="22">
        <f t="shared" si="7"/>
        <v>-0.22319018060598239</v>
      </c>
    </row>
    <row r="245" spans="1:7" x14ac:dyDescent="0.35">
      <c r="A245" t="s">
        <v>8219</v>
      </c>
      <c r="B245">
        <v>26</v>
      </c>
      <c r="C245" s="22">
        <f t="shared" si="6"/>
        <v>-0.19948519390643921</v>
      </c>
      <c r="E245" t="s">
        <v>8221</v>
      </c>
      <c r="F245">
        <v>7</v>
      </c>
      <c r="G245" s="22">
        <f t="shared" si="7"/>
        <v>-0.17435136820221336</v>
      </c>
    </row>
    <row r="246" spans="1:7" x14ac:dyDescent="0.35">
      <c r="A246" t="s">
        <v>8219</v>
      </c>
      <c r="B246">
        <v>113</v>
      </c>
      <c r="C246" s="22">
        <f t="shared" si="6"/>
        <v>-9.6441143528202364E-2</v>
      </c>
      <c r="E246" t="s">
        <v>8221</v>
      </c>
      <c r="F246">
        <v>29</v>
      </c>
      <c r="G246" s="22">
        <f t="shared" si="7"/>
        <v>0.1837999227587595</v>
      </c>
    </row>
    <row r="247" spans="1:7" x14ac:dyDescent="0.35">
      <c r="A247" t="s">
        <v>8219</v>
      </c>
      <c r="B247">
        <v>65</v>
      </c>
      <c r="C247" s="22">
        <f t="shared" si="6"/>
        <v>-0.15329303339205719</v>
      </c>
      <c r="E247" t="s">
        <v>8221</v>
      </c>
      <c r="F247">
        <v>12</v>
      </c>
      <c r="G247" s="22">
        <f t="shared" si="7"/>
        <v>-9.2953347529264985E-2</v>
      </c>
    </row>
    <row r="248" spans="1:7" x14ac:dyDescent="0.35">
      <c r="A248" t="s">
        <v>8219</v>
      </c>
      <c r="B248">
        <v>134</v>
      </c>
      <c r="C248" s="22">
        <f t="shared" si="6"/>
        <v>-7.1568441712765885E-2</v>
      </c>
      <c r="E248" t="s">
        <v>8221</v>
      </c>
      <c r="F248">
        <v>4</v>
      </c>
      <c r="G248" s="22">
        <f t="shared" si="7"/>
        <v>-0.22319018060598239</v>
      </c>
    </row>
    <row r="249" spans="1:7" x14ac:dyDescent="0.35">
      <c r="A249" t="s">
        <v>8219</v>
      </c>
      <c r="B249">
        <v>119</v>
      </c>
      <c r="C249" s="22">
        <f t="shared" si="6"/>
        <v>-8.9334657295220513E-2</v>
      </c>
      <c r="E249" t="s">
        <v>8221</v>
      </c>
      <c r="F249">
        <v>28</v>
      </c>
      <c r="G249" s="22">
        <f t="shared" si="7"/>
        <v>0.16752031862416983</v>
      </c>
    </row>
    <row r="250" spans="1:7" x14ac:dyDescent="0.35">
      <c r="A250" t="s">
        <v>8219</v>
      </c>
      <c r="B250">
        <v>159</v>
      </c>
      <c r="C250" s="22">
        <f t="shared" si="6"/>
        <v>-4.1958082408674838E-2</v>
      </c>
      <c r="E250" t="s">
        <v>8221</v>
      </c>
      <c r="F250">
        <v>25</v>
      </c>
      <c r="G250" s="22">
        <f t="shared" si="7"/>
        <v>0.11868150622040079</v>
      </c>
    </row>
    <row r="251" spans="1:7" x14ac:dyDescent="0.35">
      <c r="A251" t="s">
        <v>8219</v>
      </c>
      <c r="B251">
        <v>167</v>
      </c>
      <c r="C251" s="22">
        <f t="shared" si="6"/>
        <v>-3.2482767431365703E-2</v>
      </c>
      <c r="E251" t="s">
        <v>8221</v>
      </c>
      <c r="F251">
        <v>28</v>
      </c>
      <c r="G251" s="22">
        <f t="shared" si="7"/>
        <v>0.16752031862416983</v>
      </c>
    </row>
    <row r="252" spans="1:7" x14ac:dyDescent="0.35">
      <c r="A252" t="s">
        <v>8219</v>
      </c>
      <c r="B252">
        <v>43</v>
      </c>
      <c r="C252" s="22">
        <f t="shared" si="6"/>
        <v>-0.17935014957965731</v>
      </c>
      <c r="E252" t="s">
        <v>8221</v>
      </c>
      <c r="F252">
        <v>310</v>
      </c>
      <c r="G252" s="22">
        <f t="shared" si="7"/>
        <v>4.7583686845784587</v>
      </c>
    </row>
    <row r="253" spans="1:7" x14ac:dyDescent="0.35">
      <c r="A253" t="s">
        <v>8219</v>
      </c>
      <c r="B253">
        <v>1062</v>
      </c>
      <c r="C253" s="22">
        <f t="shared" si="6"/>
        <v>1.0275680956550939</v>
      </c>
      <c r="E253" t="s">
        <v>8221</v>
      </c>
      <c r="F253">
        <v>15</v>
      </c>
      <c r="G253" s="22">
        <f t="shared" si="7"/>
        <v>-4.4114535125495957E-2</v>
      </c>
    </row>
    <row r="254" spans="1:7" x14ac:dyDescent="0.35">
      <c r="A254" t="s">
        <v>8219</v>
      </c>
      <c r="B254">
        <v>9</v>
      </c>
      <c r="C254" s="22">
        <f t="shared" si="6"/>
        <v>-0.21962023823322113</v>
      </c>
      <c r="E254" t="s">
        <v>8221</v>
      </c>
      <c r="F254">
        <v>215</v>
      </c>
      <c r="G254" s="22">
        <f t="shared" si="7"/>
        <v>3.2118062917924388</v>
      </c>
    </row>
    <row r="255" spans="1:7" x14ac:dyDescent="0.35">
      <c r="A255" t="s">
        <v>8219</v>
      </c>
      <c r="B255">
        <v>89</v>
      </c>
      <c r="C255" s="22">
        <f t="shared" si="6"/>
        <v>-0.12486708846012977</v>
      </c>
      <c r="E255" t="s">
        <v>8221</v>
      </c>
      <c r="F255">
        <v>3</v>
      </c>
      <c r="G255" s="22">
        <f t="shared" si="7"/>
        <v>-0.23946978474057207</v>
      </c>
    </row>
    <row r="256" spans="1:7" x14ac:dyDescent="0.35">
      <c r="A256" t="s">
        <v>8219</v>
      </c>
      <c r="B256">
        <v>174</v>
      </c>
      <c r="C256" s="22">
        <f t="shared" si="6"/>
        <v>-2.4191866826220213E-2</v>
      </c>
      <c r="E256" t="s">
        <v>8221</v>
      </c>
      <c r="F256">
        <v>2</v>
      </c>
      <c r="G256" s="22">
        <f t="shared" si="7"/>
        <v>-0.25574938887516174</v>
      </c>
    </row>
    <row r="257" spans="1:7" x14ac:dyDescent="0.35">
      <c r="A257" t="s">
        <v>8219</v>
      </c>
      <c r="B257">
        <v>14</v>
      </c>
      <c r="C257" s="22">
        <f t="shared" si="6"/>
        <v>-0.21369816637240291</v>
      </c>
      <c r="E257" t="s">
        <v>8221</v>
      </c>
      <c r="F257">
        <v>26</v>
      </c>
      <c r="G257" s="22">
        <f t="shared" si="7"/>
        <v>0.13496111035499048</v>
      </c>
    </row>
    <row r="258" spans="1:7" x14ac:dyDescent="0.35">
      <c r="A258" t="s">
        <v>8219</v>
      </c>
      <c r="B258">
        <v>48</v>
      </c>
      <c r="C258" s="22">
        <f t="shared" si="6"/>
        <v>-0.17342807771883909</v>
      </c>
      <c r="E258" t="s">
        <v>8221</v>
      </c>
      <c r="F258">
        <v>24</v>
      </c>
      <c r="G258" s="22">
        <f t="shared" si="7"/>
        <v>0.10240190208581111</v>
      </c>
    </row>
    <row r="259" spans="1:7" x14ac:dyDescent="0.35">
      <c r="A259" t="s">
        <v>8219</v>
      </c>
      <c r="B259">
        <v>133</v>
      </c>
      <c r="C259" s="22">
        <f t="shared" ref="C259:C322" si="8">(B259-$J$2)/$J$7</f>
        <v>-7.2752856084929526E-2</v>
      </c>
      <c r="E259" t="s">
        <v>8221</v>
      </c>
      <c r="F259">
        <v>96</v>
      </c>
      <c r="G259" s="22">
        <f t="shared" ref="G259:G322" si="9">(F259-$K$2)/$K$7</f>
        <v>1.2745333997762676</v>
      </c>
    </row>
    <row r="260" spans="1:7" x14ac:dyDescent="0.35">
      <c r="A260" t="s">
        <v>8219</v>
      </c>
      <c r="B260">
        <v>83</v>
      </c>
      <c r="C260" s="22">
        <f t="shared" si="8"/>
        <v>-0.13197357469311163</v>
      </c>
      <c r="E260" t="s">
        <v>8221</v>
      </c>
      <c r="F260">
        <v>17</v>
      </c>
      <c r="G260" s="22">
        <f t="shared" si="9"/>
        <v>-1.1555326856316609E-2</v>
      </c>
    </row>
    <row r="261" spans="1:7" x14ac:dyDescent="0.35">
      <c r="A261" t="s">
        <v>8219</v>
      </c>
      <c r="B261">
        <v>149</v>
      </c>
      <c r="C261" s="22">
        <f t="shared" si="8"/>
        <v>-5.3802226130311263E-2</v>
      </c>
      <c r="E261" t="s">
        <v>8221</v>
      </c>
      <c r="F261">
        <v>94</v>
      </c>
      <c r="G261" s="22">
        <f t="shared" si="9"/>
        <v>1.2419741915070883</v>
      </c>
    </row>
    <row r="262" spans="1:7" x14ac:dyDescent="0.35">
      <c r="A262" t="s">
        <v>8219</v>
      </c>
      <c r="B262">
        <v>49</v>
      </c>
      <c r="C262" s="22">
        <f t="shared" si="8"/>
        <v>-0.17224366334667546</v>
      </c>
      <c r="E262" t="s">
        <v>8221</v>
      </c>
      <c r="F262">
        <v>129</v>
      </c>
      <c r="G262" s="22">
        <f t="shared" si="9"/>
        <v>1.8117603362177268</v>
      </c>
    </row>
    <row r="263" spans="1:7" x14ac:dyDescent="0.35">
      <c r="A263" t="s">
        <v>8219</v>
      </c>
      <c r="B263">
        <v>251</v>
      </c>
      <c r="C263" s="22">
        <f t="shared" si="8"/>
        <v>6.7008039830380214E-2</v>
      </c>
      <c r="E263" t="s">
        <v>8221</v>
      </c>
      <c r="F263">
        <v>1</v>
      </c>
      <c r="G263" s="22">
        <f t="shared" si="9"/>
        <v>-0.27202899300975142</v>
      </c>
    </row>
    <row r="264" spans="1:7" x14ac:dyDescent="0.35">
      <c r="A264" t="s">
        <v>8219</v>
      </c>
      <c r="B264">
        <v>22</v>
      </c>
      <c r="C264" s="22">
        <f t="shared" si="8"/>
        <v>-0.20422285139509377</v>
      </c>
      <c r="E264" t="s">
        <v>8221</v>
      </c>
      <c r="F264">
        <v>4</v>
      </c>
      <c r="G264" s="22">
        <f t="shared" si="9"/>
        <v>-0.22319018060598239</v>
      </c>
    </row>
    <row r="265" spans="1:7" x14ac:dyDescent="0.35">
      <c r="A265" t="s">
        <v>8219</v>
      </c>
      <c r="B265">
        <v>48</v>
      </c>
      <c r="C265" s="22">
        <f t="shared" si="8"/>
        <v>-0.17342807771883909</v>
      </c>
      <c r="E265" t="s">
        <v>8221</v>
      </c>
      <c r="F265">
        <v>3</v>
      </c>
      <c r="G265" s="22">
        <f t="shared" si="9"/>
        <v>-0.23946978474057207</v>
      </c>
    </row>
    <row r="266" spans="1:7" x14ac:dyDescent="0.35">
      <c r="A266" t="s">
        <v>8219</v>
      </c>
      <c r="B266">
        <v>383</v>
      </c>
      <c r="C266" s="22">
        <f t="shared" si="8"/>
        <v>0.22335073695598096</v>
      </c>
      <c r="E266" t="s">
        <v>8221</v>
      </c>
      <c r="F266">
        <v>135</v>
      </c>
      <c r="G266" s="22">
        <f t="shared" si="9"/>
        <v>1.909437961025265</v>
      </c>
    </row>
    <row r="267" spans="1:7" x14ac:dyDescent="0.35">
      <c r="A267" t="s">
        <v>8219</v>
      </c>
      <c r="B267">
        <v>237</v>
      </c>
      <c r="C267" s="22">
        <f t="shared" si="8"/>
        <v>5.0426238620089228E-2</v>
      </c>
      <c r="E267" t="s">
        <v>8221</v>
      </c>
      <c r="F267">
        <v>10</v>
      </c>
      <c r="G267" s="22">
        <f t="shared" si="9"/>
        <v>-0.12551255579844434</v>
      </c>
    </row>
    <row r="268" spans="1:7" x14ac:dyDescent="0.35">
      <c r="A268" t="s">
        <v>8219</v>
      </c>
      <c r="B268">
        <v>13</v>
      </c>
      <c r="C268" s="22">
        <f t="shared" si="8"/>
        <v>-0.21488258074456656</v>
      </c>
      <c r="E268" t="s">
        <v>8221</v>
      </c>
      <c r="F268">
        <v>0</v>
      </c>
      <c r="G268" s="22">
        <f t="shared" si="9"/>
        <v>-0.28830859714434109</v>
      </c>
    </row>
    <row r="269" spans="1:7" x14ac:dyDescent="0.35">
      <c r="A269" t="s">
        <v>8219</v>
      </c>
      <c r="B269">
        <v>562</v>
      </c>
      <c r="C269" s="22">
        <f t="shared" si="8"/>
        <v>0.43536090957327289</v>
      </c>
      <c r="E269" t="s">
        <v>8221</v>
      </c>
      <c r="F269">
        <v>6</v>
      </c>
      <c r="G269" s="22">
        <f t="shared" si="9"/>
        <v>-0.19063097233680304</v>
      </c>
    </row>
    <row r="270" spans="1:7" x14ac:dyDescent="0.35">
      <c r="A270" t="s">
        <v>8219</v>
      </c>
      <c r="B270">
        <v>71</v>
      </c>
      <c r="C270" s="22">
        <f t="shared" si="8"/>
        <v>-0.14618654715907534</v>
      </c>
      <c r="E270" t="s">
        <v>8221</v>
      </c>
      <c r="F270">
        <v>36</v>
      </c>
      <c r="G270" s="22">
        <f t="shared" si="9"/>
        <v>0.29775715170088723</v>
      </c>
    </row>
    <row r="271" spans="1:7" x14ac:dyDescent="0.35">
      <c r="A271" t="s">
        <v>8219</v>
      </c>
      <c r="B271">
        <v>1510</v>
      </c>
      <c r="C271" s="22">
        <f t="shared" si="8"/>
        <v>1.5581857343844052</v>
      </c>
      <c r="E271" t="s">
        <v>8221</v>
      </c>
      <c r="F271">
        <v>336</v>
      </c>
      <c r="G271" s="22">
        <f t="shared" si="9"/>
        <v>5.1816383920777902</v>
      </c>
    </row>
    <row r="272" spans="1:7" x14ac:dyDescent="0.35">
      <c r="A272" t="s">
        <v>8219</v>
      </c>
      <c r="B272">
        <v>14</v>
      </c>
      <c r="C272" s="22">
        <f t="shared" si="8"/>
        <v>-0.21369816637240291</v>
      </c>
      <c r="E272" t="s">
        <v>8221</v>
      </c>
      <c r="F272">
        <v>34</v>
      </c>
      <c r="G272" s="22">
        <f t="shared" si="9"/>
        <v>0.26519794343170788</v>
      </c>
    </row>
    <row r="273" spans="1:7" x14ac:dyDescent="0.35">
      <c r="A273" t="s">
        <v>8219</v>
      </c>
      <c r="B273">
        <v>193</v>
      </c>
      <c r="C273" s="22">
        <f t="shared" si="8"/>
        <v>-1.6879937551110154E-3</v>
      </c>
      <c r="E273" t="s">
        <v>8221</v>
      </c>
      <c r="F273">
        <v>10</v>
      </c>
      <c r="G273" s="22">
        <f t="shared" si="9"/>
        <v>-0.12551255579844434</v>
      </c>
    </row>
    <row r="274" spans="1:7" x14ac:dyDescent="0.35">
      <c r="A274" t="s">
        <v>8219</v>
      </c>
      <c r="B274">
        <v>206</v>
      </c>
      <c r="C274" s="22">
        <f t="shared" si="8"/>
        <v>1.370939308301633E-2</v>
      </c>
      <c r="E274" t="s">
        <v>8221</v>
      </c>
      <c r="F274">
        <v>201</v>
      </c>
      <c r="G274" s="22">
        <f t="shared" si="9"/>
        <v>2.9838918339081837</v>
      </c>
    </row>
    <row r="275" spans="1:7" x14ac:dyDescent="0.35">
      <c r="A275" t="s">
        <v>8219</v>
      </c>
      <c r="B275">
        <v>351</v>
      </c>
      <c r="C275" s="22">
        <f t="shared" si="8"/>
        <v>0.18544947704674442</v>
      </c>
      <c r="E275" t="s">
        <v>8221</v>
      </c>
      <c r="F275">
        <v>296</v>
      </c>
      <c r="G275" s="22">
        <f t="shared" si="9"/>
        <v>4.5304542266942027</v>
      </c>
    </row>
    <row r="276" spans="1:7" x14ac:dyDescent="0.35">
      <c r="A276" t="s">
        <v>8219</v>
      </c>
      <c r="B276">
        <v>50</v>
      </c>
      <c r="C276" s="22">
        <f t="shared" si="8"/>
        <v>-0.1710592489745118</v>
      </c>
      <c r="E276" t="s">
        <v>8221</v>
      </c>
      <c r="F276">
        <v>7</v>
      </c>
      <c r="G276" s="22">
        <f t="shared" si="9"/>
        <v>-0.17435136820221336</v>
      </c>
    </row>
    <row r="277" spans="1:7" x14ac:dyDescent="0.35">
      <c r="A277" t="s">
        <v>8219</v>
      </c>
      <c r="B277">
        <v>184</v>
      </c>
      <c r="C277" s="22">
        <f t="shared" si="8"/>
        <v>-1.2347723104583793E-2</v>
      </c>
      <c r="E277" t="s">
        <v>8221</v>
      </c>
      <c r="F277">
        <v>7</v>
      </c>
      <c r="G277" s="22">
        <f t="shared" si="9"/>
        <v>-0.17435136820221336</v>
      </c>
    </row>
    <row r="278" spans="1:7" x14ac:dyDescent="0.35">
      <c r="A278" t="s">
        <v>8219</v>
      </c>
      <c r="B278">
        <v>196</v>
      </c>
      <c r="C278" s="22">
        <f t="shared" si="8"/>
        <v>1.8652493613799104E-3</v>
      </c>
      <c r="E278" t="s">
        <v>8221</v>
      </c>
      <c r="F278">
        <v>1</v>
      </c>
      <c r="G278" s="22">
        <f t="shared" si="9"/>
        <v>-0.27202899300975142</v>
      </c>
    </row>
    <row r="279" spans="1:7" x14ac:dyDescent="0.35">
      <c r="A279" t="s">
        <v>8219</v>
      </c>
      <c r="B279">
        <v>229</v>
      </c>
      <c r="C279" s="22">
        <f t="shared" si="8"/>
        <v>4.0950923642780093E-2</v>
      </c>
      <c r="E279" t="s">
        <v>8221</v>
      </c>
      <c r="F279">
        <v>114</v>
      </c>
      <c r="G279" s="22">
        <f t="shared" si="9"/>
        <v>1.5675662741988818</v>
      </c>
    </row>
    <row r="280" spans="1:7" x14ac:dyDescent="0.35">
      <c r="A280" t="s">
        <v>8219</v>
      </c>
      <c r="B280">
        <v>67</v>
      </c>
      <c r="C280" s="22">
        <f t="shared" si="8"/>
        <v>-0.1509242046477299</v>
      </c>
      <c r="E280" t="s">
        <v>8221</v>
      </c>
      <c r="F280">
        <v>29</v>
      </c>
      <c r="G280" s="22">
        <f t="shared" si="9"/>
        <v>0.1837999227587595</v>
      </c>
    </row>
    <row r="281" spans="1:7" x14ac:dyDescent="0.35">
      <c r="A281" t="s">
        <v>8219</v>
      </c>
      <c r="B281">
        <v>95</v>
      </c>
      <c r="C281" s="22">
        <f t="shared" si="8"/>
        <v>-0.11776060222714792</v>
      </c>
      <c r="E281" t="s">
        <v>8221</v>
      </c>
      <c r="F281">
        <v>890</v>
      </c>
      <c r="G281" s="22">
        <f t="shared" si="9"/>
        <v>14.20053908264047</v>
      </c>
    </row>
    <row r="282" spans="1:7" x14ac:dyDescent="0.35">
      <c r="A282" t="s">
        <v>8219</v>
      </c>
      <c r="B282">
        <v>62</v>
      </c>
      <c r="C282" s="22">
        <f t="shared" si="8"/>
        <v>-0.1568462765085481</v>
      </c>
      <c r="E282" t="s">
        <v>8221</v>
      </c>
      <c r="F282">
        <v>31</v>
      </c>
      <c r="G282" s="22">
        <f t="shared" si="9"/>
        <v>0.21635913102793886</v>
      </c>
    </row>
    <row r="283" spans="1:7" x14ac:dyDescent="0.35">
      <c r="A283" t="s">
        <v>8219</v>
      </c>
      <c r="B283">
        <v>73</v>
      </c>
      <c r="C283" s="22">
        <f t="shared" si="8"/>
        <v>-0.14381771841474805</v>
      </c>
      <c r="E283" t="s">
        <v>8221</v>
      </c>
      <c r="F283">
        <v>21</v>
      </c>
      <c r="G283" s="22">
        <f t="shared" si="9"/>
        <v>5.3563089682042091E-2</v>
      </c>
    </row>
    <row r="284" spans="1:7" x14ac:dyDescent="0.35">
      <c r="A284" t="s">
        <v>8219</v>
      </c>
      <c r="B284">
        <v>43</v>
      </c>
      <c r="C284" s="22">
        <f t="shared" si="8"/>
        <v>-0.17935014957965731</v>
      </c>
      <c r="E284" t="s">
        <v>8221</v>
      </c>
      <c r="F284">
        <v>37</v>
      </c>
      <c r="G284" s="22">
        <f t="shared" si="9"/>
        <v>0.31403675583547691</v>
      </c>
    </row>
    <row r="285" spans="1:7" x14ac:dyDescent="0.35">
      <c r="A285" t="s">
        <v>8219</v>
      </c>
      <c r="B285">
        <v>70</v>
      </c>
      <c r="C285" s="22">
        <f t="shared" si="8"/>
        <v>-0.14737096153123896</v>
      </c>
      <c r="E285" t="s">
        <v>8221</v>
      </c>
      <c r="F285">
        <v>7</v>
      </c>
      <c r="G285" s="22">
        <f t="shared" si="9"/>
        <v>-0.17435136820221336</v>
      </c>
    </row>
    <row r="286" spans="1:7" x14ac:dyDescent="0.35">
      <c r="A286" t="s">
        <v>8219</v>
      </c>
      <c r="B286">
        <v>271</v>
      </c>
      <c r="C286" s="22">
        <f t="shared" si="8"/>
        <v>9.0696327273653052E-2</v>
      </c>
      <c r="E286" t="s">
        <v>8221</v>
      </c>
      <c r="F286">
        <v>4</v>
      </c>
      <c r="G286" s="22">
        <f t="shared" si="9"/>
        <v>-0.22319018060598239</v>
      </c>
    </row>
    <row r="287" spans="1:7" x14ac:dyDescent="0.35">
      <c r="A287" t="s">
        <v>8219</v>
      </c>
      <c r="B287">
        <v>55</v>
      </c>
      <c r="C287" s="22">
        <f t="shared" si="8"/>
        <v>-0.16513717711369361</v>
      </c>
      <c r="E287" t="s">
        <v>8221</v>
      </c>
      <c r="F287">
        <v>5</v>
      </c>
      <c r="G287" s="22">
        <f t="shared" si="9"/>
        <v>-0.20691057647139272</v>
      </c>
    </row>
    <row r="288" spans="1:7" x14ac:dyDescent="0.35">
      <c r="A288" t="s">
        <v>8219</v>
      </c>
      <c r="B288">
        <v>35</v>
      </c>
      <c r="C288" s="22">
        <f t="shared" si="8"/>
        <v>-0.18882546455696644</v>
      </c>
      <c r="E288" t="s">
        <v>8221</v>
      </c>
      <c r="F288">
        <v>0</v>
      </c>
      <c r="G288" s="22">
        <f t="shared" si="9"/>
        <v>-0.28830859714434109</v>
      </c>
    </row>
    <row r="289" spans="1:7" x14ac:dyDescent="0.35">
      <c r="A289" t="s">
        <v>8219</v>
      </c>
      <c r="B289">
        <v>22</v>
      </c>
      <c r="C289" s="22">
        <f t="shared" si="8"/>
        <v>-0.20422285139509377</v>
      </c>
      <c r="E289" t="s">
        <v>8221</v>
      </c>
      <c r="F289">
        <v>456</v>
      </c>
      <c r="G289" s="22">
        <f t="shared" si="9"/>
        <v>7.1351908882285509</v>
      </c>
    </row>
    <row r="290" spans="1:7" x14ac:dyDescent="0.35">
      <c r="A290" t="s">
        <v>8219</v>
      </c>
      <c r="B290">
        <v>38</v>
      </c>
      <c r="C290" s="22">
        <f t="shared" si="8"/>
        <v>-0.1852722214404755</v>
      </c>
      <c r="E290" t="s">
        <v>8221</v>
      </c>
      <c r="F290">
        <v>369</v>
      </c>
      <c r="G290" s="22">
        <f t="shared" si="9"/>
        <v>5.7188653285192492</v>
      </c>
    </row>
    <row r="291" spans="1:7" x14ac:dyDescent="0.35">
      <c r="A291" t="s">
        <v>8219</v>
      </c>
      <c r="B291">
        <v>15</v>
      </c>
      <c r="C291" s="22">
        <f t="shared" si="8"/>
        <v>-0.21251375200023928</v>
      </c>
      <c r="E291" t="s">
        <v>8221</v>
      </c>
      <c r="F291">
        <v>2</v>
      </c>
      <c r="G291" s="22">
        <f t="shared" si="9"/>
        <v>-0.25574938887516174</v>
      </c>
    </row>
    <row r="292" spans="1:7" x14ac:dyDescent="0.35">
      <c r="A292" t="s">
        <v>8219</v>
      </c>
      <c r="B292">
        <v>7</v>
      </c>
      <c r="C292" s="22">
        <f t="shared" si="8"/>
        <v>-0.22198906697754842</v>
      </c>
      <c r="E292" t="s">
        <v>8221</v>
      </c>
      <c r="F292">
        <v>0</v>
      </c>
      <c r="G292" s="22">
        <f t="shared" si="9"/>
        <v>-0.28830859714434109</v>
      </c>
    </row>
    <row r="293" spans="1:7" x14ac:dyDescent="0.35">
      <c r="A293" t="s">
        <v>8219</v>
      </c>
      <c r="B293">
        <v>241</v>
      </c>
      <c r="C293" s="22">
        <f t="shared" si="8"/>
        <v>5.5163896108743796E-2</v>
      </c>
      <c r="E293" t="s">
        <v>8221</v>
      </c>
      <c r="F293">
        <v>338</v>
      </c>
      <c r="G293" s="22">
        <f t="shared" si="9"/>
        <v>5.2141976003469699</v>
      </c>
    </row>
    <row r="294" spans="1:7" x14ac:dyDescent="0.35">
      <c r="A294" t="s">
        <v>8219</v>
      </c>
      <c r="B294">
        <v>55</v>
      </c>
      <c r="C294" s="22">
        <f t="shared" si="8"/>
        <v>-0.16513717711369361</v>
      </c>
      <c r="E294" t="s">
        <v>8221</v>
      </c>
      <c r="F294">
        <v>4</v>
      </c>
      <c r="G294" s="22">
        <f t="shared" si="9"/>
        <v>-0.22319018060598239</v>
      </c>
    </row>
    <row r="295" spans="1:7" x14ac:dyDescent="0.35">
      <c r="A295" t="s">
        <v>8219</v>
      </c>
      <c r="B295">
        <v>171</v>
      </c>
      <c r="C295" s="22">
        <f t="shared" si="8"/>
        <v>-2.7745109942711139E-2</v>
      </c>
      <c r="E295" t="s">
        <v>8221</v>
      </c>
      <c r="F295">
        <v>1</v>
      </c>
      <c r="G295" s="22">
        <f t="shared" si="9"/>
        <v>-0.27202899300975142</v>
      </c>
    </row>
    <row r="296" spans="1:7" x14ac:dyDescent="0.35">
      <c r="A296" t="s">
        <v>8219</v>
      </c>
      <c r="B296">
        <v>208</v>
      </c>
      <c r="C296" s="22">
        <f t="shared" si="8"/>
        <v>1.6078221827343614E-2</v>
      </c>
      <c r="E296" t="s">
        <v>8221</v>
      </c>
      <c r="F296">
        <v>28</v>
      </c>
      <c r="G296" s="22">
        <f t="shared" si="9"/>
        <v>0.16752031862416983</v>
      </c>
    </row>
    <row r="297" spans="1:7" x14ac:dyDescent="0.35">
      <c r="A297" t="s">
        <v>8219</v>
      </c>
      <c r="B297">
        <v>21</v>
      </c>
      <c r="C297" s="22">
        <f t="shared" si="8"/>
        <v>-0.20540726576725743</v>
      </c>
      <c r="E297" t="s">
        <v>8221</v>
      </c>
      <c r="F297">
        <v>12</v>
      </c>
      <c r="G297" s="22">
        <f t="shared" si="9"/>
        <v>-9.2953347529264985E-2</v>
      </c>
    </row>
    <row r="298" spans="1:7" x14ac:dyDescent="0.35">
      <c r="A298" t="s">
        <v>8219</v>
      </c>
      <c r="B298">
        <v>25</v>
      </c>
      <c r="C298" s="22">
        <f t="shared" si="8"/>
        <v>-0.20066960827860286</v>
      </c>
      <c r="E298" t="s">
        <v>8221</v>
      </c>
      <c r="F298">
        <v>16</v>
      </c>
      <c r="G298" s="22">
        <f t="shared" si="9"/>
        <v>-2.7834930990906285E-2</v>
      </c>
    </row>
    <row r="299" spans="1:7" x14ac:dyDescent="0.35">
      <c r="A299" t="s">
        <v>8219</v>
      </c>
      <c r="B299">
        <v>52</v>
      </c>
      <c r="C299" s="22">
        <f t="shared" si="8"/>
        <v>-0.16869042023018452</v>
      </c>
      <c r="E299" t="s">
        <v>8221</v>
      </c>
      <c r="F299">
        <v>4</v>
      </c>
      <c r="G299" s="22">
        <f t="shared" si="9"/>
        <v>-0.22319018060598239</v>
      </c>
    </row>
    <row r="300" spans="1:7" x14ac:dyDescent="0.35">
      <c r="A300" t="s">
        <v>8219</v>
      </c>
      <c r="B300">
        <v>104</v>
      </c>
      <c r="C300" s="22">
        <f t="shared" si="8"/>
        <v>-0.10710087287767514</v>
      </c>
      <c r="E300" t="s">
        <v>8221</v>
      </c>
      <c r="F300">
        <v>4</v>
      </c>
      <c r="G300" s="22">
        <f t="shared" si="9"/>
        <v>-0.22319018060598239</v>
      </c>
    </row>
    <row r="301" spans="1:7" x14ac:dyDescent="0.35">
      <c r="A301" t="s">
        <v>8219</v>
      </c>
      <c r="B301">
        <v>73</v>
      </c>
      <c r="C301" s="22">
        <f t="shared" si="8"/>
        <v>-0.14381771841474805</v>
      </c>
      <c r="E301" t="s">
        <v>8221</v>
      </c>
      <c r="F301">
        <v>10</v>
      </c>
      <c r="G301" s="22">
        <f t="shared" si="9"/>
        <v>-0.12551255579844434</v>
      </c>
    </row>
    <row r="302" spans="1:7" x14ac:dyDescent="0.35">
      <c r="A302" t="s">
        <v>8219</v>
      </c>
      <c r="B302">
        <v>34</v>
      </c>
      <c r="C302" s="22">
        <f t="shared" si="8"/>
        <v>-0.19000987892913007</v>
      </c>
      <c r="E302" t="s">
        <v>8221</v>
      </c>
      <c r="F302">
        <v>0</v>
      </c>
      <c r="G302" s="22">
        <f t="shared" si="9"/>
        <v>-0.28830859714434109</v>
      </c>
    </row>
    <row r="303" spans="1:7" x14ac:dyDescent="0.35">
      <c r="A303" t="s">
        <v>8219</v>
      </c>
      <c r="B303">
        <v>56</v>
      </c>
      <c r="C303" s="22">
        <f t="shared" si="8"/>
        <v>-0.16395276274152995</v>
      </c>
      <c r="E303" t="s">
        <v>8221</v>
      </c>
      <c r="F303">
        <v>6</v>
      </c>
      <c r="G303" s="22">
        <f t="shared" si="9"/>
        <v>-0.19063097233680304</v>
      </c>
    </row>
    <row r="304" spans="1:7" x14ac:dyDescent="0.35">
      <c r="A304" t="s">
        <v>8219</v>
      </c>
      <c r="B304">
        <v>31</v>
      </c>
      <c r="C304" s="22">
        <f t="shared" si="8"/>
        <v>-0.19356312204562101</v>
      </c>
      <c r="E304" t="s">
        <v>8221</v>
      </c>
      <c r="F304">
        <v>0</v>
      </c>
      <c r="G304" s="22">
        <f t="shared" si="9"/>
        <v>-0.28830859714434109</v>
      </c>
    </row>
    <row r="305" spans="1:7" x14ac:dyDescent="0.35">
      <c r="A305" t="s">
        <v>8219</v>
      </c>
      <c r="B305">
        <v>84</v>
      </c>
      <c r="C305" s="22">
        <f t="shared" si="8"/>
        <v>-0.13078916032094798</v>
      </c>
      <c r="E305" t="s">
        <v>8221</v>
      </c>
      <c r="F305">
        <v>1</v>
      </c>
      <c r="G305" s="22">
        <f t="shared" si="9"/>
        <v>-0.27202899300975142</v>
      </c>
    </row>
    <row r="306" spans="1:7" x14ac:dyDescent="0.35">
      <c r="A306" t="s">
        <v>8219</v>
      </c>
      <c r="B306">
        <v>130</v>
      </c>
      <c r="C306" s="22">
        <f t="shared" si="8"/>
        <v>-7.6306099201420452E-2</v>
      </c>
      <c r="E306" t="s">
        <v>8221</v>
      </c>
      <c r="F306">
        <v>0</v>
      </c>
      <c r="G306" s="22">
        <f t="shared" si="9"/>
        <v>-0.28830859714434109</v>
      </c>
    </row>
    <row r="307" spans="1:7" x14ac:dyDescent="0.35">
      <c r="A307" t="s">
        <v>8219</v>
      </c>
      <c r="B307">
        <v>12</v>
      </c>
      <c r="C307" s="22">
        <f t="shared" si="8"/>
        <v>-0.21606699511673019</v>
      </c>
      <c r="E307" t="s">
        <v>8221</v>
      </c>
      <c r="F307">
        <v>44</v>
      </c>
      <c r="G307" s="22">
        <f t="shared" si="9"/>
        <v>0.42799398477760464</v>
      </c>
    </row>
    <row r="308" spans="1:7" x14ac:dyDescent="0.35">
      <c r="A308" t="s">
        <v>8219</v>
      </c>
      <c r="B308">
        <v>23</v>
      </c>
      <c r="C308" s="22">
        <f t="shared" si="8"/>
        <v>-0.20303843702293015</v>
      </c>
      <c r="E308" t="s">
        <v>8221</v>
      </c>
      <c r="F308">
        <v>0</v>
      </c>
      <c r="G308" s="22">
        <f t="shared" si="9"/>
        <v>-0.28830859714434109</v>
      </c>
    </row>
    <row r="309" spans="1:7" x14ac:dyDescent="0.35">
      <c r="A309" t="s">
        <v>8219</v>
      </c>
      <c r="B309">
        <v>158</v>
      </c>
      <c r="C309" s="22">
        <f t="shared" si="8"/>
        <v>-4.314249678083848E-2</v>
      </c>
      <c r="E309" t="s">
        <v>8221</v>
      </c>
      <c r="F309">
        <v>3</v>
      </c>
      <c r="G309" s="22">
        <f t="shared" si="9"/>
        <v>-0.23946978474057207</v>
      </c>
    </row>
    <row r="310" spans="1:7" x14ac:dyDescent="0.35">
      <c r="A310" t="s">
        <v>8219</v>
      </c>
      <c r="B310">
        <v>30</v>
      </c>
      <c r="C310" s="22">
        <f t="shared" si="8"/>
        <v>-0.19474753641778464</v>
      </c>
      <c r="E310" t="s">
        <v>8221</v>
      </c>
      <c r="F310">
        <v>0</v>
      </c>
      <c r="G310" s="22">
        <f t="shared" si="9"/>
        <v>-0.28830859714434109</v>
      </c>
    </row>
    <row r="311" spans="1:7" x14ac:dyDescent="0.35">
      <c r="A311" t="s">
        <v>8219</v>
      </c>
      <c r="B311">
        <v>18</v>
      </c>
      <c r="C311" s="22">
        <f t="shared" si="8"/>
        <v>-0.20896050888374834</v>
      </c>
      <c r="E311" t="s">
        <v>8221</v>
      </c>
      <c r="F311">
        <v>52</v>
      </c>
      <c r="G311" s="22">
        <f t="shared" si="9"/>
        <v>0.55823081785432205</v>
      </c>
    </row>
    <row r="312" spans="1:7" x14ac:dyDescent="0.35">
      <c r="A312" t="s">
        <v>8219</v>
      </c>
      <c r="B312">
        <v>29</v>
      </c>
      <c r="C312" s="22">
        <f t="shared" si="8"/>
        <v>-0.19593195078994829</v>
      </c>
      <c r="E312" t="s">
        <v>8221</v>
      </c>
      <c r="F312">
        <v>0</v>
      </c>
      <c r="G312" s="22">
        <f t="shared" si="9"/>
        <v>-0.28830859714434109</v>
      </c>
    </row>
    <row r="313" spans="1:7" x14ac:dyDescent="0.35">
      <c r="A313" t="s">
        <v>8219</v>
      </c>
      <c r="B313">
        <v>31</v>
      </c>
      <c r="C313" s="22">
        <f t="shared" si="8"/>
        <v>-0.19356312204562101</v>
      </c>
      <c r="E313" t="s">
        <v>8221</v>
      </c>
      <c r="F313">
        <v>1</v>
      </c>
      <c r="G313" s="22">
        <f t="shared" si="9"/>
        <v>-0.27202899300975142</v>
      </c>
    </row>
    <row r="314" spans="1:7" x14ac:dyDescent="0.35">
      <c r="A314" t="s">
        <v>8219</v>
      </c>
      <c r="B314">
        <v>173</v>
      </c>
      <c r="C314" s="22">
        <f t="shared" si="8"/>
        <v>-2.5376281198383855E-2</v>
      </c>
      <c r="E314" t="s">
        <v>8221</v>
      </c>
      <c r="F314">
        <v>1</v>
      </c>
      <c r="G314" s="22">
        <f t="shared" si="9"/>
        <v>-0.27202899300975142</v>
      </c>
    </row>
    <row r="315" spans="1:7" x14ac:dyDescent="0.35">
      <c r="A315" t="s">
        <v>8219</v>
      </c>
      <c r="B315">
        <v>17</v>
      </c>
      <c r="C315" s="22">
        <f t="shared" si="8"/>
        <v>-0.210144923255912</v>
      </c>
      <c r="E315" t="s">
        <v>8221</v>
      </c>
      <c r="F315">
        <v>2</v>
      </c>
      <c r="G315" s="22">
        <f t="shared" si="9"/>
        <v>-0.25574938887516174</v>
      </c>
    </row>
    <row r="316" spans="1:7" x14ac:dyDescent="0.35">
      <c r="A316" t="s">
        <v>8219</v>
      </c>
      <c r="B316">
        <v>48</v>
      </c>
      <c r="C316" s="22">
        <f t="shared" si="8"/>
        <v>-0.17342807771883909</v>
      </c>
      <c r="E316" t="s">
        <v>8221</v>
      </c>
      <c r="F316">
        <v>9</v>
      </c>
      <c r="G316" s="22">
        <f t="shared" si="9"/>
        <v>-0.14179215993303401</v>
      </c>
    </row>
    <row r="317" spans="1:7" x14ac:dyDescent="0.35">
      <c r="A317" t="s">
        <v>8219</v>
      </c>
      <c r="B317">
        <v>59</v>
      </c>
      <c r="C317" s="22">
        <f t="shared" si="8"/>
        <v>-0.16039951962503904</v>
      </c>
      <c r="E317" t="s">
        <v>8221</v>
      </c>
      <c r="F317">
        <v>5</v>
      </c>
      <c r="G317" s="22">
        <f t="shared" si="9"/>
        <v>-0.20691057647139272</v>
      </c>
    </row>
    <row r="318" spans="1:7" x14ac:dyDescent="0.35">
      <c r="A318" t="s">
        <v>8219</v>
      </c>
      <c r="B318">
        <v>39</v>
      </c>
      <c r="C318" s="22">
        <f t="shared" si="8"/>
        <v>-0.18408780706831188</v>
      </c>
      <c r="E318" t="s">
        <v>8221</v>
      </c>
      <c r="F318">
        <v>57</v>
      </c>
      <c r="G318" s="22">
        <f t="shared" si="9"/>
        <v>0.63962883852727037</v>
      </c>
    </row>
    <row r="319" spans="1:7" x14ac:dyDescent="0.35">
      <c r="A319" t="s">
        <v>8219</v>
      </c>
      <c r="B319">
        <v>59</v>
      </c>
      <c r="C319" s="22">
        <f t="shared" si="8"/>
        <v>-0.16039951962503904</v>
      </c>
      <c r="E319" t="s">
        <v>8221</v>
      </c>
      <c r="F319">
        <v>3</v>
      </c>
      <c r="G319" s="22">
        <f t="shared" si="9"/>
        <v>-0.23946978474057207</v>
      </c>
    </row>
    <row r="320" spans="1:7" x14ac:dyDescent="0.35">
      <c r="A320" t="s">
        <v>8219</v>
      </c>
      <c r="B320">
        <v>60</v>
      </c>
      <c r="C320" s="22">
        <f t="shared" si="8"/>
        <v>-0.15921510525287538</v>
      </c>
      <c r="E320" t="s">
        <v>8221</v>
      </c>
      <c r="F320">
        <v>1</v>
      </c>
      <c r="G320" s="22">
        <f t="shared" si="9"/>
        <v>-0.27202899300975142</v>
      </c>
    </row>
    <row r="321" spans="1:7" x14ac:dyDescent="0.35">
      <c r="A321" t="s">
        <v>8219</v>
      </c>
      <c r="B321">
        <v>20</v>
      </c>
      <c r="C321" s="22">
        <f t="shared" si="8"/>
        <v>-0.20659168013942106</v>
      </c>
      <c r="E321" t="s">
        <v>8221</v>
      </c>
      <c r="F321">
        <v>6</v>
      </c>
      <c r="G321" s="22">
        <f t="shared" si="9"/>
        <v>-0.19063097233680304</v>
      </c>
    </row>
    <row r="322" spans="1:7" x14ac:dyDescent="0.35">
      <c r="A322" t="s">
        <v>8219</v>
      </c>
      <c r="B322">
        <v>2</v>
      </c>
      <c r="C322" s="22">
        <f t="shared" si="8"/>
        <v>-0.22791113883836661</v>
      </c>
      <c r="E322" t="s">
        <v>8221</v>
      </c>
      <c r="F322">
        <v>48</v>
      </c>
      <c r="G322" s="22">
        <f t="shared" si="9"/>
        <v>0.49311240131596334</v>
      </c>
    </row>
    <row r="323" spans="1:7" x14ac:dyDescent="0.35">
      <c r="A323" t="s">
        <v>8219</v>
      </c>
      <c r="B323">
        <v>315</v>
      </c>
      <c r="C323" s="22">
        <f t="shared" ref="C323:C386" si="10">(B323-$J$2)/$J$7</f>
        <v>0.14281055964885331</v>
      </c>
      <c r="E323" t="s">
        <v>8221</v>
      </c>
      <c r="F323">
        <v>2</v>
      </c>
      <c r="G323" s="22">
        <f t="shared" ref="G323:G386" si="11">(F323-$K$2)/$K$7</f>
        <v>-0.25574938887516174</v>
      </c>
    </row>
    <row r="324" spans="1:7" x14ac:dyDescent="0.35">
      <c r="A324" t="s">
        <v>8219</v>
      </c>
      <c r="B324">
        <v>2174</v>
      </c>
      <c r="C324" s="22">
        <f t="shared" si="10"/>
        <v>2.3446368775010633</v>
      </c>
      <c r="E324" t="s">
        <v>8221</v>
      </c>
      <c r="F324">
        <v>4</v>
      </c>
      <c r="G324" s="22">
        <f t="shared" si="11"/>
        <v>-0.22319018060598239</v>
      </c>
    </row>
    <row r="325" spans="1:7" x14ac:dyDescent="0.35">
      <c r="A325" t="s">
        <v>8219</v>
      </c>
      <c r="B325">
        <v>152</v>
      </c>
      <c r="C325" s="22">
        <f t="shared" si="10"/>
        <v>-5.0248983013820331E-2</v>
      </c>
      <c r="E325" t="s">
        <v>8221</v>
      </c>
      <c r="F325">
        <v>5</v>
      </c>
      <c r="G325" s="22">
        <f t="shared" si="11"/>
        <v>-0.20691057647139272</v>
      </c>
    </row>
    <row r="326" spans="1:7" x14ac:dyDescent="0.35">
      <c r="A326" t="s">
        <v>8219</v>
      </c>
      <c r="B326">
        <v>1021</v>
      </c>
      <c r="C326" s="22">
        <f t="shared" si="10"/>
        <v>0.97900710639638455</v>
      </c>
      <c r="E326" t="s">
        <v>8221</v>
      </c>
      <c r="F326">
        <v>79</v>
      </c>
      <c r="G326" s="22">
        <f t="shared" si="11"/>
        <v>0.99778012948824324</v>
      </c>
    </row>
    <row r="327" spans="1:7" x14ac:dyDescent="0.35">
      <c r="A327" t="s">
        <v>8219</v>
      </c>
      <c r="B327">
        <v>237</v>
      </c>
      <c r="C327" s="22">
        <f t="shared" si="10"/>
        <v>5.0426238620089228E-2</v>
      </c>
      <c r="E327" t="s">
        <v>8221</v>
      </c>
      <c r="F327">
        <v>2</v>
      </c>
      <c r="G327" s="22">
        <f t="shared" si="11"/>
        <v>-0.25574938887516174</v>
      </c>
    </row>
    <row r="328" spans="1:7" x14ac:dyDescent="0.35">
      <c r="A328" t="s">
        <v>8219</v>
      </c>
      <c r="B328">
        <v>27</v>
      </c>
      <c r="C328" s="22">
        <f t="shared" si="10"/>
        <v>-0.19830077953427558</v>
      </c>
      <c r="E328" t="s">
        <v>8221</v>
      </c>
      <c r="F328">
        <v>11</v>
      </c>
      <c r="G328" s="22">
        <f t="shared" si="11"/>
        <v>-0.10923295166385466</v>
      </c>
    </row>
    <row r="329" spans="1:7" x14ac:dyDescent="0.35">
      <c r="A329" t="s">
        <v>8219</v>
      </c>
      <c r="B329">
        <v>17</v>
      </c>
      <c r="C329" s="22">
        <f t="shared" si="10"/>
        <v>-0.210144923255912</v>
      </c>
      <c r="E329" t="s">
        <v>8221</v>
      </c>
      <c r="F329">
        <v>11</v>
      </c>
      <c r="G329" s="22">
        <f t="shared" si="11"/>
        <v>-0.10923295166385466</v>
      </c>
    </row>
    <row r="330" spans="1:7" x14ac:dyDescent="0.35">
      <c r="A330" t="s">
        <v>8219</v>
      </c>
      <c r="B330">
        <v>27</v>
      </c>
      <c r="C330" s="22">
        <f t="shared" si="10"/>
        <v>-0.19830077953427558</v>
      </c>
      <c r="E330" t="s">
        <v>8221</v>
      </c>
      <c r="F330">
        <v>1</v>
      </c>
      <c r="G330" s="22">
        <f t="shared" si="11"/>
        <v>-0.27202899300975142</v>
      </c>
    </row>
    <row r="331" spans="1:7" x14ac:dyDescent="0.35">
      <c r="A331" t="s">
        <v>8219</v>
      </c>
      <c r="B331">
        <v>82</v>
      </c>
      <c r="C331" s="22">
        <f t="shared" si="10"/>
        <v>-0.13315798906527526</v>
      </c>
      <c r="E331" t="s">
        <v>8221</v>
      </c>
      <c r="F331">
        <v>3</v>
      </c>
      <c r="G331" s="22">
        <f t="shared" si="11"/>
        <v>-0.23946978474057207</v>
      </c>
    </row>
    <row r="332" spans="1:7" x14ac:dyDescent="0.35">
      <c r="A332" t="s">
        <v>8219</v>
      </c>
      <c r="B332">
        <v>48</v>
      </c>
      <c r="C332" s="22">
        <f t="shared" si="10"/>
        <v>-0.17342807771883909</v>
      </c>
      <c r="E332" t="s">
        <v>8221</v>
      </c>
      <c r="F332">
        <v>5</v>
      </c>
      <c r="G332" s="22">
        <f t="shared" si="11"/>
        <v>-0.20691057647139272</v>
      </c>
    </row>
    <row r="333" spans="1:7" x14ac:dyDescent="0.35">
      <c r="A333" t="s">
        <v>8219</v>
      </c>
      <c r="B333">
        <v>105</v>
      </c>
      <c r="C333" s="22">
        <f t="shared" si="10"/>
        <v>-0.1059164585055115</v>
      </c>
      <c r="E333" t="s">
        <v>8221</v>
      </c>
      <c r="F333">
        <v>12</v>
      </c>
      <c r="G333" s="22">
        <f t="shared" si="11"/>
        <v>-9.2953347529264985E-2</v>
      </c>
    </row>
    <row r="334" spans="1:7" x14ac:dyDescent="0.35">
      <c r="A334" t="s">
        <v>8219</v>
      </c>
      <c r="B334">
        <v>28</v>
      </c>
      <c r="C334" s="22">
        <f t="shared" si="10"/>
        <v>-0.19711636516211192</v>
      </c>
      <c r="E334" t="s">
        <v>8221</v>
      </c>
      <c r="F334">
        <v>2</v>
      </c>
      <c r="G334" s="22">
        <f t="shared" si="11"/>
        <v>-0.25574938887516174</v>
      </c>
    </row>
    <row r="335" spans="1:7" x14ac:dyDescent="0.35">
      <c r="A335" t="s">
        <v>8219</v>
      </c>
      <c r="B335">
        <v>1107</v>
      </c>
      <c r="C335" s="22">
        <f t="shared" si="10"/>
        <v>1.0808667424024578</v>
      </c>
      <c r="E335" t="s">
        <v>8221</v>
      </c>
      <c r="F335">
        <v>5</v>
      </c>
      <c r="G335" s="22">
        <f t="shared" si="11"/>
        <v>-0.20691057647139272</v>
      </c>
    </row>
    <row r="336" spans="1:7" x14ac:dyDescent="0.35">
      <c r="A336" t="s">
        <v>8219</v>
      </c>
      <c r="B336">
        <v>1013</v>
      </c>
      <c r="C336" s="22">
        <f t="shared" si="10"/>
        <v>0.96953179141907542</v>
      </c>
      <c r="E336" t="s">
        <v>8221</v>
      </c>
      <c r="F336">
        <v>21</v>
      </c>
      <c r="G336" s="22">
        <f t="shared" si="11"/>
        <v>5.3563089682042091E-2</v>
      </c>
    </row>
    <row r="337" spans="1:7" x14ac:dyDescent="0.35">
      <c r="A337" t="s">
        <v>8219</v>
      </c>
      <c r="B337">
        <v>274</v>
      </c>
      <c r="C337" s="22">
        <f t="shared" si="10"/>
        <v>9.4249570390143977E-2</v>
      </c>
      <c r="E337" t="s">
        <v>8221</v>
      </c>
      <c r="F337">
        <v>0</v>
      </c>
      <c r="G337" s="22">
        <f t="shared" si="11"/>
        <v>-0.28830859714434109</v>
      </c>
    </row>
    <row r="338" spans="1:7" x14ac:dyDescent="0.35">
      <c r="A338" t="s">
        <v>8219</v>
      </c>
      <c r="B338">
        <v>87</v>
      </c>
      <c r="C338" s="22">
        <f t="shared" si="10"/>
        <v>-0.12723591720445707</v>
      </c>
      <c r="E338" t="s">
        <v>8221</v>
      </c>
      <c r="F338">
        <v>45</v>
      </c>
      <c r="G338" s="22">
        <f t="shared" si="11"/>
        <v>0.44427358891219432</v>
      </c>
    </row>
    <row r="339" spans="1:7" x14ac:dyDescent="0.35">
      <c r="A339" t="s">
        <v>8219</v>
      </c>
      <c r="B339">
        <v>99</v>
      </c>
      <c r="C339" s="22">
        <f t="shared" si="10"/>
        <v>-0.11302294473849335</v>
      </c>
      <c r="E339" t="s">
        <v>8221</v>
      </c>
      <c r="F339">
        <v>29</v>
      </c>
      <c r="G339" s="22">
        <f t="shared" si="11"/>
        <v>0.1837999227587595</v>
      </c>
    </row>
    <row r="340" spans="1:7" x14ac:dyDescent="0.35">
      <c r="A340" t="s">
        <v>8219</v>
      </c>
      <c r="B340">
        <v>276</v>
      </c>
      <c r="C340" s="22">
        <f t="shared" si="10"/>
        <v>9.6618399134471261E-2</v>
      </c>
      <c r="E340" t="s">
        <v>8221</v>
      </c>
      <c r="F340">
        <v>2</v>
      </c>
      <c r="G340" s="22">
        <f t="shared" si="11"/>
        <v>-0.25574938887516174</v>
      </c>
    </row>
    <row r="341" spans="1:7" x14ac:dyDescent="0.35">
      <c r="A341" t="s">
        <v>8219</v>
      </c>
      <c r="B341">
        <v>21</v>
      </c>
      <c r="C341" s="22">
        <f t="shared" si="10"/>
        <v>-0.20540726576725743</v>
      </c>
      <c r="E341" t="s">
        <v>8221</v>
      </c>
      <c r="F341">
        <v>30</v>
      </c>
      <c r="G341" s="22">
        <f t="shared" si="11"/>
        <v>0.20007952689334918</v>
      </c>
    </row>
    <row r="342" spans="1:7" x14ac:dyDescent="0.35">
      <c r="A342" t="s">
        <v>8219</v>
      </c>
      <c r="B342">
        <v>41</v>
      </c>
      <c r="C342" s="22">
        <f t="shared" si="10"/>
        <v>-0.18171897832398459</v>
      </c>
      <c r="E342" t="s">
        <v>8221</v>
      </c>
      <c r="F342">
        <v>8</v>
      </c>
      <c r="G342" s="22">
        <f t="shared" si="11"/>
        <v>-0.15807176406762369</v>
      </c>
    </row>
    <row r="343" spans="1:7" x14ac:dyDescent="0.35">
      <c r="A343" t="s">
        <v>8219</v>
      </c>
      <c r="B343">
        <v>119</v>
      </c>
      <c r="C343" s="22">
        <f t="shared" si="10"/>
        <v>-8.9334657295220513E-2</v>
      </c>
      <c r="E343" t="s">
        <v>8221</v>
      </c>
      <c r="F343">
        <v>1</v>
      </c>
      <c r="G343" s="22">
        <f t="shared" si="11"/>
        <v>-0.27202899300975142</v>
      </c>
    </row>
    <row r="344" spans="1:7" x14ac:dyDescent="0.35">
      <c r="A344" t="s">
        <v>8219</v>
      </c>
      <c r="B344">
        <v>153</v>
      </c>
      <c r="C344" s="22">
        <f t="shared" si="10"/>
        <v>-4.9064568641656689E-2</v>
      </c>
      <c r="E344" t="s">
        <v>8221</v>
      </c>
      <c r="F344">
        <v>14</v>
      </c>
      <c r="G344" s="22">
        <f t="shared" si="11"/>
        <v>-6.0394139260085633E-2</v>
      </c>
    </row>
    <row r="345" spans="1:7" x14ac:dyDescent="0.35">
      <c r="A345" t="s">
        <v>8219</v>
      </c>
      <c r="B345">
        <v>100</v>
      </c>
      <c r="C345" s="22">
        <f t="shared" si="10"/>
        <v>-0.11183853036632971</v>
      </c>
      <c r="E345" t="s">
        <v>8221</v>
      </c>
      <c r="F345">
        <v>24</v>
      </c>
      <c r="G345" s="22">
        <f t="shared" si="11"/>
        <v>0.10240190208581111</v>
      </c>
    </row>
    <row r="346" spans="1:7" x14ac:dyDescent="0.35">
      <c r="A346" t="s">
        <v>8219</v>
      </c>
      <c r="B346">
        <v>143</v>
      </c>
      <c r="C346" s="22">
        <f t="shared" si="10"/>
        <v>-6.0908712363293115E-2</v>
      </c>
      <c r="E346" t="s">
        <v>8221</v>
      </c>
      <c r="F346">
        <v>2</v>
      </c>
      <c r="G346" s="22">
        <f t="shared" si="11"/>
        <v>-0.25574938887516174</v>
      </c>
    </row>
    <row r="347" spans="1:7" x14ac:dyDescent="0.35">
      <c r="A347" t="s">
        <v>8219</v>
      </c>
      <c r="B347">
        <v>140</v>
      </c>
      <c r="C347" s="22">
        <f t="shared" si="10"/>
        <v>-6.4461955479784033E-2</v>
      </c>
      <c r="E347" t="s">
        <v>8221</v>
      </c>
      <c r="F347">
        <v>21</v>
      </c>
      <c r="G347" s="22">
        <f t="shared" si="11"/>
        <v>5.3563089682042091E-2</v>
      </c>
    </row>
    <row r="348" spans="1:7" x14ac:dyDescent="0.35">
      <c r="A348" t="s">
        <v>8219</v>
      </c>
      <c r="B348">
        <v>35</v>
      </c>
      <c r="C348" s="22">
        <f t="shared" si="10"/>
        <v>-0.18882546455696644</v>
      </c>
      <c r="E348" t="s">
        <v>8221</v>
      </c>
      <c r="F348">
        <v>7</v>
      </c>
      <c r="G348" s="22">
        <f t="shared" si="11"/>
        <v>-0.17435136820221336</v>
      </c>
    </row>
    <row r="349" spans="1:7" x14ac:dyDescent="0.35">
      <c r="A349" t="s">
        <v>8219</v>
      </c>
      <c r="B349">
        <v>149</v>
      </c>
      <c r="C349" s="22">
        <f t="shared" si="10"/>
        <v>-5.3802226130311263E-2</v>
      </c>
      <c r="E349" t="s">
        <v>8221</v>
      </c>
      <c r="F349">
        <v>0</v>
      </c>
      <c r="G349" s="22">
        <f t="shared" si="11"/>
        <v>-0.28830859714434109</v>
      </c>
    </row>
    <row r="350" spans="1:7" x14ac:dyDescent="0.35">
      <c r="A350" t="s">
        <v>8219</v>
      </c>
      <c r="B350">
        <v>130</v>
      </c>
      <c r="C350" s="22">
        <f t="shared" si="10"/>
        <v>-7.6306099201420452E-2</v>
      </c>
      <c r="E350" t="s">
        <v>8221</v>
      </c>
      <c r="F350">
        <v>4</v>
      </c>
      <c r="G350" s="22">
        <f t="shared" si="11"/>
        <v>-0.22319018060598239</v>
      </c>
    </row>
    <row r="351" spans="1:7" x14ac:dyDescent="0.35">
      <c r="A351" t="s">
        <v>8219</v>
      </c>
      <c r="B351">
        <v>120</v>
      </c>
      <c r="C351" s="22">
        <f t="shared" si="10"/>
        <v>-8.8150242923056871E-2</v>
      </c>
      <c r="E351" t="s">
        <v>8221</v>
      </c>
      <c r="F351">
        <v>32</v>
      </c>
      <c r="G351" s="22">
        <f t="shared" si="11"/>
        <v>0.23263873516252853</v>
      </c>
    </row>
    <row r="352" spans="1:7" x14ac:dyDescent="0.35">
      <c r="A352" t="s">
        <v>8219</v>
      </c>
      <c r="B352">
        <v>265</v>
      </c>
      <c r="C352" s="22">
        <f t="shared" si="10"/>
        <v>8.3589841040671201E-2</v>
      </c>
      <c r="E352" t="s">
        <v>8221</v>
      </c>
      <c r="F352">
        <v>4</v>
      </c>
      <c r="G352" s="22">
        <f t="shared" si="11"/>
        <v>-0.22319018060598239</v>
      </c>
    </row>
    <row r="353" spans="1:7" x14ac:dyDescent="0.35">
      <c r="A353" t="s">
        <v>8219</v>
      </c>
      <c r="B353">
        <v>71</v>
      </c>
      <c r="C353" s="22">
        <f t="shared" si="10"/>
        <v>-0.14618654715907534</v>
      </c>
      <c r="E353" t="s">
        <v>8221</v>
      </c>
      <c r="F353">
        <v>9</v>
      </c>
      <c r="G353" s="22">
        <f t="shared" si="11"/>
        <v>-0.14179215993303401</v>
      </c>
    </row>
    <row r="354" spans="1:7" x14ac:dyDescent="0.35">
      <c r="A354" t="s">
        <v>8219</v>
      </c>
      <c r="B354">
        <v>13</v>
      </c>
      <c r="C354" s="22">
        <f t="shared" si="10"/>
        <v>-0.21488258074456656</v>
      </c>
      <c r="E354" t="s">
        <v>8221</v>
      </c>
      <c r="F354">
        <v>17</v>
      </c>
      <c r="G354" s="22">
        <f t="shared" si="11"/>
        <v>-1.1555326856316609E-2</v>
      </c>
    </row>
    <row r="355" spans="1:7" x14ac:dyDescent="0.35">
      <c r="A355" t="s">
        <v>8219</v>
      </c>
      <c r="B355">
        <v>169</v>
      </c>
      <c r="C355" s="22">
        <f t="shared" si="10"/>
        <v>-3.0113938687038422E-2</v>
      </c>
      <c r="E355" t="s">
        <v>8221</v>
      </c>
      <c r="F355">
        <v>5</v>
      </c>
      <c r="G355" s="22">
        <f t="shared" si="11"/>
        <v>-0.20691057647139272</v>
      </c>
    </row>
    <row r="356" spans="1:7" x14ac:dyDescent="0.35">
      <c r="A356" t="s">
        <v>8219</v>
      </c>
      <c r="B356">
        <v>57</v>
      </c>
      <c r="C356" s="22">
        <f t="shared" si="10"/>
        <v>-0.16276834836936632</v>
      </c>
      <c r="E356" t="s">
        <v>8221</v>
      </c>
      <c r="F356">
        <v>53</v>
      </c>
      <c r="G356" s="22">
        <f t="shared" si="11"/>
        <v>0.57451042198891167</v>
      </c>
    </row>
    <row r="357" spans="1:7" x14ac:dyDescent="0.35">
      <c r="A357" t="s">
        <v>8219</v>
      </c>
      <c r="B357">
        <v>229</v>
      </c>
      <c r="C357" s="22">
        <f t="shared" si="10"/>
        <v>4.0950923642780093E-2</v>
      </c>
      <c r="E357" t="s">
        <v>8221</v>
      </c>
      <c r="F357">
        <v>7</v>
      </c>
      <c r="G357" s="22">
        <f t="shared" si="11"/>
        <v>-0.17435136820221336</v>
      </c>
    </row>
    <row r="358" spans="1:7" x14ac:dyDescent="0.35">
      <c r="A358" t="s">
        <v>8219</v>
      </c>
      <c r="B358">
        <v>108</v>
      </c>
      <c r="C358" s="22">
        <f t="shared" si="10"/>
        <v>-0.10236321538902057</v>
      </c>
      <c r="E358" t="s">
        <v>8221</v>
      </c>
      <c r="F358">
        <v>72</v>
      </c>
      <c r="G358" s="22">
        <f t="shared" si="11"/>
        <v>0.88382290054611556</v>
      </c>
    </row>
    <row r="359" spans="1:7" x14ac:dyDescent="0.35">
      <c r="A359" t="s">
        <v>8219</v>
      </c>
      <c r="B359">
        <v>108</v>
      </c>
      <c r="C359" s="22">
        <f t="shared" si="10"/>
        <v>-0.10236321538902057</v>
      </c>
      <c r="E359" t="s">
        <v>8221</v>
      </c>
      <c r="F359">
        <v>0</v>
      </c>
      <c r="G359" s="22">
        <f t="shared" si="11"/>
        <v>-0.28830859714434109</v>
      </c>
    </row>
    <row r="360" spans="1:7" x14ac:dyDescent="0.35">
      <c r="A360" t="s">
        <v>8219</v>
      </c>
      <c r="B360">
        <v>41</v>
      </c>
      <c r="C360" s="22">
        <f t="shared" si="10"/>
        <v>-0.18171897832398459</v>
      </c>
      <c r="E360" t="s">
        <v>8221</v>
      </c>
      <c r="F360">
        <v>2</v>
      </c>
      <c r="G360" s="22">
        <f t="shared" si="11"/>
        <v>-0.25574938887516174</v>
      </c>
    </row>
    <row r="361" spans="1:7" x14ac:dyDescent="0.35">
      <c r="A361" t="s">
        <v>8219</v>
      </c>
      <c r="B361">
        <v>139</v>
      </c>
      <c r="C361" s="22">
        <f t="shared" si="10"/>
        <v>-6.5646369851947675E-2</v>
      </c>
      <c r="E361" t="s">
        <v>8221</v>
      </c>
      <c r="F361">
        <v>8</v>
      </c>
      <c r="G361" s="22">
        <f t="shared" si="11"/>
        <v>-0.15807176406762369</v>
      </c>
    </row>
    <row r="362" spans="1:7" x14ac:dyDescent="0.35">
      <c r="A362" t="s">
        <v>8219</v>
      </c>
      <c r="B362">
        <v>19</v>
      </c>
      <c r="C362" s="22">
        <f t="shared" si="10"/>
        <v>-0.20777609451158471</v>
      </c>
      <c r="E362" t="s">
        <v>8221</v>
      </c>
      <c r="F362">
        <v>2</v>
      </c>
      <c r="G362" s="22">
        <f t="shared" si="11"/>
        <v>-0.25574938887516174</v>
      </c>
    </row>
    <row r="363" spans="1:7" x14ac:dyDescent="0.35">
      <c r="A363" t="s">
        <v>8219</v>
      </c>
      <c r="B363">
        <v>94</v>
      </c>
      <c r="C363" s="22">
        <f t="shared" si="10"/>
        <v>-0.11894501659931156</v>
      </c>
      <c r="E363" t="s">
        <v>8221</v>
      </c>
      <c r="F363">
        <v>0</v>
      </c>
      <c r="G363" s="22">
        <f t="shared" si="11"/>
        <v>-0.28830859714434109</v>
      </c>
    </row>
    <row r="364" spans="1:7" x14ac:dyDescent="0.35">
      <c r="A364" t="s">
        <v>8219</v>
      </c>
      <c r="B364">
        <v>23</v>
      </c>
      <c r="C364" s="22">
        <f t="shared" si="10"/>
        <v>-0.20303843702293015</v>
      </c>
      <c r="E364" t="s">
        <v>8221</v>
      </c>
      <c r="F364">
        <v>3</v>
      </c>
      <c r="G364" s="22">
        <f t="shared" si="11"/>
        <v>-0.23946978474057207</v>
      </c>
    </row>
    <row r="365" spans="1:7" x14ac:dyDescent="0.35">
      <c r="A365" t="s">
        <v>8219</v>
      </c>
      <c r="B365">
        <v>15</v>
      </c>
      <c r="C365" s="22">
        <f t="shared" si="10"/>
        <v>-0.21251375200023928</v>
      </c>
      <c r="E365" t="s">
        <v>8221</v>
      </c>
      <c r="F365">
        <v>4</v>
      </c>
      <c r="G365" s="22">
        <f t="shared" si="11"/>
        <v>-0.22319018060598239</v>
      </c>
    </row>
    <row r="366" spans="1:7" x14ac:dyDescent="0.35">
      <c r="A366" t="s">
        <v>8219</v>
      </c>
      <c r="B366">
        <v>62</v>
      </c>
      <c r="C366" s="22">
        <f t="shared" si="10"/>
        <v>-0.1568462765085481</v>
      </c>
      <c r="E366" t="s">
        <v>8221</v>
      </c>
      <c r="F366">
        <v>3</v>
      </c>
      <c r="G366" s="22">
        <f t="shared" si="11"/>
        <v>-0.23946978474057207</v>
      </c>
    </row>
    <row r="367" spans="1:7" x14ac:dyDescent="0.35">
      <c r="A367" t="s">
        <v>8219</v>
      </c>
      <c r="B367">
        <v>74</v>
      </c>
      <c r="C367" s="22">
        <f t="shared" si="10"/>
        <v>-0.1426333040425844</v>
      </c>
      <c r="E367" t="s">
        <v>8221</v>
      </c>
      <c r="F367">
        <v>6</v>
      </c>
      <c r="G367" s="22">
        <f t="shared" si="11"/>
        <v>-0.19063097233680304</v>
      </c>
    </row>
    <row r="368" spans="1:7" x14ac:dyDescent="0.35">
      <c r="A368" t="s">
        <v>8219</v>
      </c>
      <c r="B368">
        <v>97</v>
      </c>
      <c r="C368" s="22">
        <f t="shared" si="10"/>
        <v>-0.11539177348282063</v>
      </c>
      <c r="E368" t="s">
        <v>8221</v>
      </c>
      <c r="F368">
        <v>0</v>
      </c>
      <c r="G368" s="22">
        <f t="shared" si="11"/>
        <v>-0.28830859714434109</v>
      </c>
    </row>
    <row r="369" spans="1:7" x14ac:dyDescent="0.35">
      <c r="A369" t="s">
        <v>8219</v>
      </c>
      <c r="B369">
        <v>55</v>
      </c>
      <c r="C369" s="22">
        <f t="shared" si="10"/>
        <v>-0.16513717711369361</v>
      </c>
      <c r="E369" t="s">
        <v>8221</v>
      </c>
      <c r="F369">
        <v>0</v>
      </c>
      <c r="G369" s="22">
        <f t="shared" si="11"/>
        <v>-0.28830859714434109</v>
      </c>
    </row>
    <row r="370" spans="1:7" x14ac:dyDescent="0.35">
      <c r="A370" t="s">
        <v>8219</v>
      </c>
      <c r="B370">
        <v>44</v>
      </c>
      <c r="C370" s="22">
        <f t="shared" si="10"/>
        <v>-0.17816573520749365</v>
      </c>
      <c r="E370" t="s">
        <v>8221</v>
      </c>
      <c r="F370">
        <v>0</v>
      </c>
      <c r="G370" s="22">
        <f t="shared" si="11"/>
        <v>-0.28830859714434109</v>
      </c>
    </row>
    <row r="371" spans="1:7" x14ac:dyDescent="0.35">
      <c r="A371" t="s">
        <v>8219</v>
      </c>
      <c r="B371">
        <v>110</v>
      </c>
      <c r="C371" s="22">
        <f t="shared" si="10"/>
        <v>-9.9994386644693289E-2</v>
      </c>
      <c r="E371" t="s">
        <v>8221</v>
      </c>
      <c r="F371">
        <v>8</v>
      </c>
      <c r="G371" s="22">
        <f t="shared" si="11"/>
        <v>-0.15807176406762369</v>
      </c>
    </row>
    <row r="372" spans="1:7" x14ac:dyDescent="0.35">
      <c r="A372" t="s">
        <v>8219</v>
      </c>
      <c r="B372">
        <v>59</v>
      </c>
      <c r="C372" s="22">
        <f t="shared" si="10"/>
        <v>-0.16039951962503904</v>
      </c>
      <c r="E372" t="s">
        <v>8221</v>
      </c>
      <c r="F372">
        <v>5</v>
      </c>
      <c r="G372" s="22">
        <f t="shared" si="11"/>
        <v>-0.20691057647139272</v>
      </c>
    </row>
    <row r="373" spans="1:7" x14ac:dyDescent="0.35">
      <c r="A373" t="s">
        <v>8219</v>
      </c>
      <c r="B373">
        <v>62</v>
      </c>
      <c r="C373" s="22">
        <f t="shared" si="10"/>
        <v>-0.1568462765085481</v>
      </c>
      <c r="E373" t="s">
        <v>8221</v>
      </c>
      <c r="F373">
        <v>0</v>
      </c>
      <c r="G373" s="22">
        <f t="shared" si="11"/>
        <v>-0.28830859714434109</v>
      </c>
    </row>
    <row r="374" spans="1:7" x14ac:dyDescent="0.35">
      <c r="A374" t="s">
        <v>8219</v>
      </c>
      <c r="B374">
        <v>105</v>
      </c>
      <c r="C374" s="22">
        <f t="shared" si="10"/>
        <v>-0.1059164585055115</v>
      </c>
      <c r="E374" t="s">
        <v>8221</v>
      </c>
      <c r="F374">
        <v>2</v>
      </c>
      <c r="G374" s="22">
        <f t="shared" si="11"/>
        <v>-0.25574938887516174</v>
      </c>
    </row>
    <row r="375" spans="1:7" x14ac:dyDescent="0.35">
      <c r="A375" t="s">
        <v>8219</v>
      </c>
      <c r="B375">
        <v>26</v>
      </c>
      <c r="C375" s="22">
        <f t="shared" si="10"/>
        <v>-0.19948519390643921</v>
      </c>
      <c r="E375" t="s">
        <v>8221</v>
      </c>
      <c r="F375">
        <v>24</v>
      </c>
      <c r="G375" s="22">
        <f t="shared" si="11"/>
        <v>0.10240190208581111</v>
      </c>
    </row>
    <row r="376" spans="1:7" x14ac:dyDescent="0.35">
      <c r="A376" t="s">
        <v>8219</v>
      </c>
      <c r="B376">
        <v>49</v>
      </c>
      <c r="C376" s="22">
        <f t="shared" si="10"/>
        <v>-0.17224366334667546</v>
      </c>
      <c r="E376" t="s">
        <v>8221</v>
      </c>
      <c r="F376">
        <v>0</v>
      </c>
      <c r="G376" s="22">
        <f t="shared" si="11"/>
        <v>-0.28830859714434109</v>
      </c>
    </row>
    <row r="377" spans="1:7" x14ac:dyDescent="0.35">
      <c r="A377" t="s">
        <v>8219</v>
      </c>
      <c r="B377">
        <v>68</v>
      </c>
      <c r="C377" s="22">
        <f t="shared" si="10"/>
        <v>-0.14973979027556625</v>
      </c>
      <c r="E377" t="s">
        <v>8221</v>
      </c>
      <c r="F377">
        <v>9</v>
      </c>
      <c r="G377" s="22">
        <f t="shared" si="11"/>
        <v>-0.14179215993303401</v>
      </c>
    </row>
    <row r="378" spans="1:7" x14ac:dyDescent="0.35">
      <c r="A378" t="s">
        <v>8219</v>
      </c>
      <c r="B378">
        <v>22</v>
      </c>
      <c r="C378" s="22">
        <f t="shared" si="10"/>
        <v>-0.20422285139509377</v>
      </c>
      <c r="E378" t="s">
        <v>8221</v>
      </c>
      <c r="F378">
        <v>0</v>
      </c>
      <c r="G378" s="22">
        <f t="shared" si="11"/>
        <v>-0.28830859714434109</v>
      </c>
    </row>
    <row r="379" spans="1:7" x14ac:dyDescent="0.35">
      <c r="A379" t="s">
        <v>8219</v>
      </c>
      <c r="B379">
        <v>18</v>
      </c>
      <c r="C379" s="22">
        <f t="shared" si="10"/>
        <v>-0.20896050888374834</v>
      </c>
      <c r="E379" t="s">
        <v>8221</v>
      </c>
      <c r="F379">
        <v>1</v>
      </c>
      <c r="G379" s="22">
        <f t="shared" si="11"/>
        <v>-0.27202899300975142</v>
      </c>
    </row>
    <row r="380" spans="1:7" x14ac:dyDescent="0.35">
      <c r="A380" t="s">
        <v>8219</v>
      </c>
      <c r="B380">
        <v>19</v>
      </c>
      <c r="C380" s="22">
        <f t="shared" si="10"/>
        <v>-0.20777609451158471</v>
      </c>
      <c r="E380" t="s">
        <v>8221</v>
      </c>
      <c r="F380">
        <v>10</v>
      </c>
      <c r="G380" s="22">
        <f t="shared" si="11"/>
        <v>-0.12551255579844434</v>
      </c>
    </row>
    <row r="381" spans="1:7" x14ac:dyDescent="0.35">
      <c r="A381" t="s">
        <v>8219</v>
      </c>
      <c r="B381">
        <v>99</v>
      </c>
      <c r="C381" s="22">
        <f t="shared" si="10"/>
        <v>-0.11302294473849335</v>
      </c>
      <c r="E381" t="s">
        <v>8221</v>
      </c>
      <c r="F381">
        <v>1</v>
      </c>
      <c r="G381" s="22">
        <f t="shared" si="11"/>
        <v>-0.27202899300975142</v>
      </c>
    </row>
    <row r="382" spans="1:7" x14ac:dyDescent="0.35">
      <c r="A382" t="s">
        <v>8219</v>
      </c>
      <c r="B382">
        <v>27</v>
      </c>
      <c r="C382" s="22">
        <f t="shared" si="10"/>
        <v>-0.19830077953427558</v>
      </c>
      <c r="E382" t="s">
        <v>8221</v>
      </c>
      <c r="F382">
        <v>0</v>
      </c>
      <c r="G382" s="22">
        <f t="shared" si="11"/>
        <v>-0.28830859714434109</v>
      </c>
    </row>
    <row r="383" spans="1:7" x14ac:dyDescent="0.35">
      <c r="A383" t="s">
        <v>8219</v>
      </c>
      <c r="B383">
        <v>25</v>
      </c>
      <c r="C383" s="22">
        <f t="shared" si="10"/>
        <v>-0.20066960827860286</v>
      </c>
      <c r="E383" t="s">
        <v>8221</v>
      </c>
      <c r="F383">
        <v>20</v>
      </c>
      <c r="G383" s="22">
        <f t="shared" si="11"/>
        <v>3.7283485547452415E-2</v>
      </c>
    </row>
    <row r="384" spans="1:7" x14ac:dyDescent="0.35">
      <c r="A384" t="s">
        <v>8219</v>
      </c>
      <c r="B384">
        <v>14</v>
      </c>
      <c r="C384" s="22">
        <f t="shared" si="10"/>
        <v>-0.21369816637240291</v>
      </c>
      <c r="E384" t="s">
        <v>8221</v>
      </c>
      <c r="F384">
        <v>30</v>
      </c>
      <c r="G384" s="22">
        <f t="shared" si="11"/>
        <v>0.20007952689334918</v>
      </c>
    </row>
    <row r="385" spans="1:7" x14ac:dyDescent="0.35">
      <c r="A385" t="s">
        <v>8219</v>
      </c>
      <c r="B385">
        <v>35</v>
      </c>
      <c r="C385" s="22">
        <f t="shared" si="10"/>
        <v>-0.18882546455696644</v>
      </c>
      <c r="E385" t="s">
        <v>8221</v>
      </c>
      <c r="F385">
        <v>6</v>
      </c>
      <c r="G385" s="22">
        <f t="shared" si="11"/>
        <v>-0.19063097233680304</v>
      </c>
    </row>
    <row r="386" spans="1:7" x14ac:dyDescent="0.35">
      <c r="A386" t="s">
        <v>8219</v>
      </c>
      <c r="B386">
        <v>10</v>
      </c>
      <c r="C386" s="22">
        <f t="shared" si="10"/>
        <v>-0.21843582386105748</v>
      </c>
      <c r="E386" t="s">
        <v>8221</v>
      </c>
      <c r="F386">
        <v>15</v>
      </c>
      <c r="G386" s="22">
        <f t="shared" si="11"/>
        <v>-4.4114535125495957E-2</v>
      </c>
    </row>
    <row r="387" spans="1:7" x14ac:dyDescent="0.35">
      <c r="A387" t="s">
        <v>8219</v>
      </c>
      <c r="B387">
        <v>29</v>
      </c>
      <c r="C387" s="22">
        <f t="shared" ref="C387:C450" si="12">(B387-$J$2)/$J$7</f>
        <v>-0.19593195078994829</v>
      </c>
      <c r="E387" t="s">
        <v>8221</v>
      </c>
      <c r="F387">
        <v>5</v>
      </c>
      <c r="G387" s="22">
        <f t="shared" ref="G387:G450" si="13">(F387-$K$2)/$K$7</f>
        <v>-0.20691057647139272</v>
      </c>
    </row>
    <row r="388" spans="1:7" x14ac:dyDescent="0.35">
      <c r="A388" t="s">
        <v>8219</v>
      </c>
      <c r="B388">
        <v>44</v>
      </c>
      <c r="C388" s="22">
        <f t="shared" si="12"/>
        <v>-0.17816573520749365</v>
      </c>
      <c r="E388" t="s">
        <v>8221</v>
      </c>
      <c r="F388">
        <v>0</v>
      </c>
      <c r="G388" s="22">
        <f t="shared" si="13"/>
        <v>-0.28830859714434109</v>
      </c>
    </row>
    <row r="389" spans="1:7" x14ac:dyDescent="0.35">
      <c r="A389" t="s">
        <v>8219</v>
      </c>
      <c r="B389">
        <v>17</v>
      </c>
      <c r="C389" s="22">
        <f t="shared" si="12"/>
        <v>-0.210144923255912</v>
      </c>
      <c r="E389" t="s">
        <v>8221</v>
      </c>
      <c r="F389">
        <v>0</v>
      </c>
      <c r="G389" s="22">
        <f t="shared" si="13"/>
        <v>-0.28830859714434109</v>
      </c>
    </row>
    <row r="390" spans="1:7" x14ac:dyDescent="0.35">
      <c r="A390" t="s">
        <v>8219</v>
      </c>
      <c r="B390">
        <v>34</v>
      </c>
      <c r="C390" s="22">
        <f t="shared" si="12"/>
        <v>-0.19000987892913007</v>
      </c>
      <c r="E390" t="s">
        <v>8221</v>
      </c>
      <c r="F390">
        <v>28</v>
      </c>
      <c r="G390" s="22">
        <f t="shared" si="13"/>
        <v>0.16752031862416983</v>
      </c>
    </row>
    <row r="391" spans="1:7" x14ac:dyDescent="0.35">
      <c r="A391" t="s">
        <v>8219</v>
      </c>
      <c r="B391">
        <v>14</v>
      </c>
      <c r="C391" s="22">
        <f t="shared" si="12"/>
        <v>-0.21369816637240291</v>
      </c>
      <c r="E391" t="s">
        <v>8221</v>
      </c>
      <c r="F391">
        <v>0</v>
      </c>
      <c r="G391" s="22">
        <f t="shared" si="13"/>
        <v>-0.28830859714434109</v>
      </c>
    </row>
    <row r="392" spans="1:7" x14ac:dyDescent="0.35">
      <c r="A392" t="s">
        <v>8219</v>
      </c>
      <c r="B392">
        <v>156</v>
      </c>
      <c r="C392" s="22">
        <f t="shared" si="12"/>
        <v>-4.5511325525165763E-2</v>
      </c>
      <c r="E392" t="s">
        <v>8221</v>
      </c>
      <c r="F392">
        <v>5</v>
      </c>
      <c r="G392" s="22">
        <f t="shared" si="13"/>
        <v>-0.20691057647139272</v>
      </c>
    </row>
    <row r="393" spans="1:7" x14ac:dyDescent="0.35">
      <c r="A393" t="s">
        <v>8219</v>
      </c>
      <c r="B393">
        <v>128</v>
      </c>
      <c r="C393" s="22">
        <f t="shared" si="12"/>
        <v>-7.8674927945747736E-2</v>
      </c>
      <c r="E393" t="s">
        <v>8221</v>
      </c>
      <c r="F393">
        <v>7</v>
      </c>
      <c r="G393" s="22">
        <f t="shared" si="13"/>
        <v>-0.17435136820221336</v>
      </c>
    </row>
    <row r="394" spans="1:7" x14ac:dyDescent="0.35">
      <c r="A394" t="s">
        <v>8219</v>
      </c>
      <c r="B394">
        <v>60</v>
      </c>
      <c r="C394" s="22">
        <f t="shared" si="12"/>
        <v>-0.15921510525287538</v>
      </c>
      <c r="E394" t="s">
        <v>8221</v>
      </c>
      <c r="F394">
        <v>30</v>
      </c>
      <c r="G394" s="22">
        <f t="shared" si="13"/>
        <v>0.20007952689334918</v>
      </c>
    </row>
    <row r="395" spans="1:7" x14ac:dyDescent="0.35">
      <c r="A395" t="s">
        <v>8219</v>
      </c>
      <c r="B395">
        <v>32</v>
      </c>
      <c r="C395" s="22">
        <f t="shared" si="12"/>
        <v>-0.19237870767345736</v>
      </c>
      <c r="E395" t="s">
        <v>8221</v>
      </c>
      <c r="F395">
        <v>2</v>
      </c>
      <c r="G395" s="22">
        <f t="shared" si="13"/>
        <v>-0.25574938887516174</v>
      </c>
    </row>
    <row r="396" spans="1:7" x14ac:dyDescent="0.35">
      <c r="A396" t="s">
        <v>8219</v>
      </c>
      <c r="B396">
        <v>53</v>
      </c>
      <c r="C396" s="22">
        <f t="shared" si="12"/>
        <v>-0.16750600585802089</v>
      </c>
      <c r="E396" t="s">
        <v>8221</v>
      </c>
      <c r="F396">
        <v>30</v>
      </c>
      <c r="G396" s="22">
        <f t="shared" si="13"/>
        <v>0.20007952689334918</v>
      </c>
    </row>
    <row r="397" spans="1:7" x14ac:dyDescent="0.35">
      <c r="A397" t="s">
        <v>8219</v>
      </c>
      <c r="B397">
        <v>184</v>
      </c>
      <c r="C397" s="22">
        <f t="shared" si="12"/>
        <v>-1.2347723104583793E-2</v>
      </c>
      <c r="E397" t="s">
        <v>8221</v>
      </c>
      <c r="F397">
        <v>2</v>
      </c>
      <c r="G397" s="22">
        <f t="shared" si="13"/>
        <v>-0.25574938887516174</v>
      </c>
    </row>
    <row r="398" spans="1:7" x14ac:dyDescent="0.35">
      <c r="A398" t="s">
        <v>8219</v>
      </c>
      <c r="B398">
        <v>90</v>
      </c>
      <c r="C398" s="22">
        <f t="shared" si="12"/>
        <v>-0.12368267408796613</v>
      </c>
      <c r="E398" t="s">
        <v>8221</v>
      </c>
      <c r="F398">
        <v>0</v>
      </c>
      <c r="G398" s="22">
        <f t="shared" si="13"/>
        <v>-0.28830859714434109</v>
      </c>
    </row>
    <row r="399" spans="1:7" x14ac:dyDescent="0.35">
      <c r="A399" t="s">
        <v>8219</v>
      </c>
      <c r="B399">
        <v>71</v>
      </c>
      <c r="C399" s="22">
        <f t="shared" si="12"/>
        <v>-0.14618654715907534</v>
      </c>
      <c r="E399" t="s">
        <v>8221</v>
      </c>
      <c r="F399">
        <v>2</v>
      </c>
      <c r="G399" s="22">
        <f t="shared" si="13"/>
        <v>-0.25574938887516174</v>
      </c>
    </row>
    <row r="400" spans="1:7" x14ac:dyDescent="0.35">
      <c r="A400" t="s">
        <v>8219</v>
      </c>
      <c r="B400">
        <v>87</v>
      </c>
      <c r="C400" s="22">
        <f t="shared" si="12"/>
        <v>-0.12723591720445707</v>
      </c>
      <c r="E400" t="s">
        <v>8221</v>
      </c>
      <c r="F400">
        <v>1</v>
      </c>
      <c r="G400" s="22">
        <f t="shared" si="13"/>
        <v>-0.27202899300975142</v>
      </c>
    </row>
    <row r="401" spans="1:7" x14ac:dyDescent="0.35">
      <c r="A401" t="s">
        <v>8219</v>
      </c>
      <c r="B401">
        <v>28</v>
      </c>
      <c r="C401" s="22">
        <f t="shared" si="12"/>
        <v>-0.19711636516211192</v>
      </c>
      <c r="E401" t="s">
        <v>8221</v>
      </c>
      <c r="F401">
        <v>2</v>
      </c>
      <c r="G401" s="22">
        <f t="shared" si="13"/>
        <v>-0.25574938887516174</v>
      </c>
    </row>
    <row r="402" spans="1:7" x14ac:dyDescent="0.35">
      <c r="A402" t="s">
        <v>8219</v>
      </c>
      <c r="B402">
        <v>56</v>
      </c>
      <c r="C402" s="22">
        <f t="shared" si="12"/>
        <v>-0.16395276274152995</v>
      </c>
      <c r="E402" t="s">
        <v>8221</v>
      </c>
      <c r="F402">
        <v>14</v>
      </c>
      <c r="G402" s="22">
        <f t="shared" si="13"/>
        <v>-6.0394139260085633E-2</v>
      </c>
    </row>
    <row r="403" spans="1:7" x14ac:dyDescent="0.35">
      <c r="A403" t="s">
        <v>8219</v>
      </c>
      <c r="B403">
        <v>51</v>
      </c>
      <c r="C403" s="22">
        <f t="shared" si="12"/>
        <v>-0.16987483460234817</v>
      </c>
      <c r="E403" t="s">
        <v>8221</v>
      </c>
      <c r="F403">
        <v>31</v>
      </c>
      <c r="G403" s="22">
        <f t="shared" si="13"/>
        <v>0.21635913102793886</v>
      </c>
    </row>
    <row r="404" spans="1:7" x14ac:dyDescent="0.35">
      <c r="A404" t="s">
        <v>8219</v>
      </c>
      <c r="B404">
        <v>75</v>
      </c>
      <c r="C404" s="22">
        <f t="shared" si="12"/>
        <v>-0.14144888967042077</v>
      </c>
      <c r="E404" t="s">
        <v>8221</v>
      </c>
      <c r="F404">
        <v>16</v>
      </c>
      <c r="G404" s="22">
        <f t="shared" si="13"/>
        <v>-2.7834930990906285E-2</v>
      </c>
    </row>
    <row r="405" spans="1:7" x14ac:dyDescent="0.35">
      <c r="A405" t="s">
        <v>8219</v>
      </c>
      <c r="B405">
        <v>38</v>
      </c>
      <c r="C405" s="22">
        <f t="shared" si="12"/>
        <v>-0.1852722214404755</v>
      </c>
      <c r="E405" t="s">
        <v>8221</v>
      </c>
      <c r="F405">
        <v>12</v>
      </c>
      <c r="G405" s="22">
        <f t="shared" si="13"/>
        <v>-9.2953347529264985E-2</v>
      </c>
    </row>
    <row r="406" spans="1:7" x14ac:dyDescent="0.35">
      <c r="A406" t="s">
        <v>8219</v>
      </c>
      <c r="B406">
        <v>18</v>
      </c>
      <c r="C406" s="22">
        <f t="shared" si="12"/>
        <v>-0.20896050888374834</v>
      </c>
      <c r="E406" t="s">
        <v>8221</v>
      </c>
      <c r="F406">
        <v>96</v>
      </c>
      <c r="G406" s="22">
        <f t="shared" si="13"/>
        <v>1.2745333997762676</v>
      </c>
    </row>
    <row r="407" spans="1:7" x14ac:dyDescent="0.35">
      <c r="A407" t="s">
        <v>8219</v>
      </c>
      <c r="B407">
        <v>54</v>
      </c>
      <c r="C407" s="22">
        <f t="shared" si="12"/>
        <v>-0.16632159148585723</v>
      </c>
      <c r="E407" t="s">
        <v>8221</v>
      </c>
      <c r="F407">
        <v>16</v>
      </c>
      <c r="G407" s="22">
        <f t="shared" si="13"/>
        <v>-2.7834930990906285E-2</v>
      </c>
    </row>
    <row r="408" spans="1:7" x14ac:dyDescent="0.35">
      <c r="A408" t="s">
        <v>8219</v>
      </c>
      <c r="B408">
        <v>71</v>
      </c>
      <c r="C408" s="22">
        <f t="shared" si="12"/>
        <v>-0.14618654715907534</v>
      </c>
      <c r="E408" t="s">
        <v>8221</v>
      </c>
      <c r="F408">
        <v>5</v>
      </c>
      <c r="G408" s="22">
        <f t="shared" si="13"/>
        <v>-0.20691057647139272</v>
      </c>
    </row>
    <row r="409" spans="1:7" x14ac:dyDescent="0.35">
      <c r="A409" t="s">
        <v>8219</v>
      </c>
      <c r="B409">
        <v>57</v>
      </c>
      <c r="C409" s="22">
        <f t="shared" si="12"/>
        <v>-0.16276834836936632</v>
      </c>
      <c r="E409" t="s">
        <v>8221</v>
      </c>
      <c r="F409">
        <v>0</v>
      </c>
      <c r="G409" s="22">
        <f t="shared" si="13"/>
        <v>-0.28830859714434109</v>
      </c>
    </row>
    <row r="410" spans="1:7" x14ac:dyDescent="0.35">
      <c r="A410" t="s">
        <v>8219</v>
      </c>
      <c r="B410">
        <v>43</v>
      </c>
      <c r="C410" s="22">
        <f t="shared" si="12"/>
        <v>-0.17935014957965731</v>
      </c>
      <c r="E410" t="s">
        <v>8221</v>
      </c>
      <c r="F410">
        <v>8</v>
      </c>
      <c r="G410" s="22">
        <f t="shared" si="13"/>
        <v>-0.15807176406762369</v>
      </c>
    </row>
    <row r="411" spans="1:7" x14ac:dyDescent="0.35">
      <c r="A411" t="s">
        <v>8219</v>
      </c>
      <c r="B411">
        <v>52</v>
      </c>
      <c r="C411" s="22">
        <f t="shared" si="12"/>
        <v>-0.16869042023018452</v>
      </c>
      <c r="E411" t="s">
        <v>8221</v>
      </c>
      <c r="F411">
        <v>7</v>
      </c>
      <c r="G411" s="22">
        <f t="shared" si="13"/>
        <v>-0.17435136820221336</v>
      </c>
    </row>
    <row r="412" spans="1:7" x14ac:dyDescent="0.35">
      <c r="A412" t="s">
        <v>8219</v>
      </c>
      <c r="B412">
        <v>27</v>
      </c>
      <c r="C412" s="22">
        <f t="shared" si="12"/>
        <v>-0.19830077953427558</v>
      </c>
      <c r="E412" t="s">
        <v>8221</v>
      </c>
      <c r="F412">
        <v>24</v>
      </c>
      <c r="G412" s="22">
        <f t="shared" si="13"/>
        <v>0.10240190208581111</v>
      </c>
    </row>
    <row r="413" spans="1:7" x14ac:dyDescent="0.35">
      <c r="A413" t="s">
        <v>8219</v>
      </c>
      <c r="B413">
        <v>12</v>
      </c>
      <c r="C413" s="22">
        <f t="shared" si="12"/>
        <v>-0.21606699511673019</v>
      </c>
      <c r="E413" t="s">
        <v>8221</v>
      </c>
      <c r="F413">
        <v>121</v>
      </c>
      <c r="G413" s="22">
        <f t="shared" si="13"/>
        <v>1.6815235031410094</v>
      </c>
    </row>
    <row r="414" spans="1:7" x14ac:dyDescent="0.35">
      <c r="A414" t="s">
        <v>8219</v>
      </c>
      <c r="B414">
        <v>33</v>
      </c>
      <c r="C414" s="22">
        <f t="shared" si="12"/>
        <v>-0.19119429330129373</v>
      </c>
      <c r="E414" t="s">
        <v>8221</v>
      </c>
      <c r="F414">
        <v>196</v>
      </c>
      <c r="G414" s="22">
        <f t="shared" si="13"/>
        <v>2.9024938132352349</v>
      </c>
    </row>
    <row r="415" spans="1:7" x14ac:dyDescent="0.35">
      <c r="A415" t="s">
        <v>8219</v>
      </c>
      <c r="B415">
        <v>96</v>
      </c>
      <c r="C415" s="22">
        <f t="shared" si="12"/>
        <v>-0.11657618785498428</v>
      </c>
      <c r="E415" t="s">
        <v>8221</v>
      </c>
      <c r="F415">
        <v>5</v>
      </c>
      <c r="G415" s="22">
        <f t="shared" si="13"/>
        <v>-0.20691057647139272</v>
      </c>
    </row>
    <row r="416" spans="1:7" x14ac:dyDescent="0.35">
      <c r="A416" t="s">
        <v>8219</v>
      </c>
      <c r="B416">
        <v>28</v>
      </c>
      <c r="C416" s="22">
        <f t="shared" si="12"/>
        <v>-0.19711636516211192</v>
      </c>
      <c r="E416" t="s">
        <v>8221</v>
      </c>
      <c r="F416">
        <v>73</v>
      </c>
      <c r="G416" s="22">
        <f t="shared" si="13"/>
        <v>0.90010250468070518</v>
      </c>
    </row>
    <row r="417" spans="1:7" x14ac:dyDescent="0.35">
      <c r="A417" t="s">
        <v>8219</v>
      </c>
      <c r="B417">
        <v>43</v>
      </c>
      <c r="C417" s="22">
        <f t="shared" si="12"/>
        <v>-0.17935014957965731</v>
      </c>
      <c r="E417" t="s">
        <v>8221</v>
      </c>
      <c r="F417">
        <v>93</v>
      </c>
      <c r="G417" s="22">
        <f t="shared" si="13"/>
        <v>1.2256945873724987</v>
      </c>
    </row>
    <row r="418" spans="1:7" x14ac:dyDescent="0.35">
      <c r="A418" t="s">
        <v>8219</v>
      </c>
      <c r="B418">
        <v>205</v>
      </c>
      <c r="C418" s="22">
        <f t="shared" si="12"/>
        <v>1.2524978710852688E-2</v>
      </c>
      <c r="E418" t="s">
        <v>8221</v>
      </c>
      <c r="F418">
        <v>17</v>
      </c>
      <c r="G418" s="22">
        <f t="shared" si="13"/>
        <v>-1.1555326856316609E-2</v>
      </c>
    </row>
    <row r="419" spans="1:7" x14ac:dyDescent="0.35">
      <c r="A419" t="s">
        <v>8219</v>
      </c>
      <c r="B419">
        <v>23</v>
      </c>
      <c r="C419" s="22">
        <f t="shared" si="12"/>
        <v>-0.20303843702293015</v>
      </c>
      <c r="E419" t="s">
        <v>8221</v>
      </c>
      <c r="F419">
        <v>7</v>
      </c>
      <c r="G419" s="22">
        <f t="shared" si="13"/>
        <v>-0.17435136820221336</v>
      </c>
    </row>
    <row r="420" spans="1:7" x14ac:dyDescent="0.35">
      <c r="A420" t="s">
        <v>8219</v>
      </c>
      <c r="B420">
        <v>19</v>
      </c>
      <c r="C420" s="22">
        <f t="shared" si="12"/>
        <v>-0.20777609451158471</v>
      </c>
      <c r="E420" t="s">
        <v>8221</v>
      </c>
      <c r="F420">
        <v>17</v>
      </c>
      <c r="G420" s="22">
        <f t="shared" si="13"/>
        <v>-1.1555326856316609E-2</v>
      </c>
    </row>
    <row r="421" spans="1:7" x14ac:dyDescent="0.35">
      <c r="A421" t="s">
        <v>8219</v>
      </c>
      <c r="B421">
        <v>14</v>
      </c>
      <c r="C421" s="22">
        <f t="shared" si="12"/>
        <v>-0.21369816637240291</v>
      </c>
      <c r="E421" t="s">
        <v>8221</v>
      </c>
      <c r="F421">
        <v>171</v>
      </c>
      <c r="G421" s="22">
        <f t="shared" si="13"/>
        <v>2.4955037098704933</v>
      </c>
    </row>
    <row r="422" spans="1:7" x14ac:dyDescent="0.35">
      <c r="A422" t="s">
        <v>8219</v>
      </c>
      <c r="B422">
        <v>38</v>
      </c>
      <c r="C422" s="22">
        <f t="shared" si="12"/>
        <v>-0.1852722214404755</v>
      </c>
      <c r="E422" t="s">
        <v>8221</v>
      </c>
      <c r="F422">
        <v>188</v>
      </c>
      <c r="G422" s="22">
        <f t="shared" si="13"/>
        <v>2.772256980158518</v>
      </c>
    </row>
    <row r="423" spans="1:7" x14ac:dyDescent="0.35">
      <c r="A423" t="s">
        <v>8219</v>
      </c>
      <c r="B423">
        <v>78</v>
      </c>
      <c r="C423" s="22">
        <f t="shared" si="12"/>
        <v>-0.13789564655392983</v>
      </c>
      <c r="E423" t="s">
        <v>8221</v>
      </c>
      <c r="F423">
        <v>110</v>
      </c>
      <c r="G423" s="22">
        <f t="shared" si="13"/>
        <v>1.5024478576605231</v>
      </c>
    </row>
    <row r="424" spans="1:7" x14ac:dyDescent="0.35">
      <c r="A424" t="s">
        <v>8219</v>
      </c>
      <c r="B424">
        <v>69</v>
      </c>
      <c r="C424" s="22">
        <f t="shared" si="12"/>
        <v>-0.14855537590340262</v>
      </c>
      <c r="E424" t="s">
        <v>8221</v>
      </c>
      <c r="F424">
        <v>37</v>
      </c>
      <c r="G424" s="22">
        <f t="shared" si="13"/>
        <v>0.31403675583547691</v>
      </c>
    </row>
    <row r="425" spans="1:7" x14ac:dyDescent="0.35">
      <c r="A425" t="s">
        <v>8219</v>
      </c>
      <c r="B425">
        <v>33</v>
      </c>
      <c r="C425" s="22">
        <f t="shared" si="12"/>
        <v>-0.19119429330129373</v>
      </c>
      <c r="E425" t="s">
        <v>8221</v>
      </c>
      <c r="F425">
        <v>9</v>
      </c>
      <c r="G425" s="22">
        <f t="shared" si="13"/>
        <v>-0.14179215993303401</v>
      </c>
    </row>
    <row r="426" spans="1:7" x14ac:dyDescent="0.35">
      <c r="A426" t="s">
        <v>8219</v>
      </c>
      <c r="B426">
        <v>54</v>
      </c>
      <c r="C426" s="22">
        <f t="shared" si="12"/>
        <v>-0.16632159148585723</v>
      </c>
      <c r="E426" t="s">
        <v>8221</v>
      </c>
      <c r="F426">
        <v>29</v>
      </c>
      <c r="G426" s="22">
        <f t="shared" si="13"/>
        <v>0.1837999227587595</v>
      </c>
    </row>
    <row r="427" spans="1:7" x14ac:dyDescent="0.35">
      <c r="A427" t="s">
        <v>8219</v>
      </c>
      <c r="B427">
        <v>99</v>
      </c>
      <c r="C427" s="22">
        <f t="shared" si="12"/>
        <v>-0.11302294473849335</v>
      </c>
      <c r="E427" t="s">
        <v>8221</v>
      </c>
      <c r="F427">
        <v>6</v>
      </c>
      <c r="G427" s="22">
        <f t="shared" si="13"/>
        <v>-0.19063097233680304</v>
      </c>
    </row>
    <row r="428" spans="1:7" x14ac:dyDescent="0.35">
      <c r="A428" t="s">
        <v>8219</v>
      </c>
      <c r="B428">
        <v>49</v>
      </c>
      <c r="C428" s="22">
        <f t="shared" si="12"/>
        <v>-0.17224366334667546</v>
      </c>
      <c r="E428" t="s">
        <v>8221</v>
      </c>
      <c r="F428">
        <v>30</v>
      </c>
      <c r="G428" s="22">
        <f t="shared" si="13"/>
        <v>0.20007952689334918</v>
      </c>
    </row>
    <row r="429" spans="1:7" x14ac:dyDescent="0.35">
      <c r="A429" t="s">
        <v>8219</v>
      </c>
      <c r="B429">
        <v>11</v>
      </c>
      <c r="C429" s="22">
        <f t="shared" si="12"/>
        <v>-0.21725140948889385</v>
      </c>
      <c r="E429" t="s">
        <v>8221</v>
      </c>
      <c r="F429">
        <v>81</v>
      </c>
      <c r="G429" s="22">
        <f t="shared" si="13"/>
        <v>1.0303393377574226</v>
      </c>
    </row>
    <row r="430" spans="1:7" x14ac:dyDescent="0.35">
      <c r="A430" t="s">
        <v>8219</v>
      </c>
      <c r="B430">
        <v>38</v>
      </c>
      <c r="C430" s="22">
        <f t="shared" si="12"/>
        <v>-0.1852722214404755</v>
      </c>
      <c r="E430" t="s">
        <v>8221</v>
      </c>
      <c r="F430">
        <v>4</v>
      </c>
      <c r="G430" s="22">
        <f t="shared" si="13"/>
        <v>-0.22319018060598239</v>
      </c>
    </row>
    <row r="431" spans="1:7" x14ac:dyDescent="0.35">
      <c r="A431" t="s">
        <v>8219</v>
      </c>
      <c r="B431">
        <v>16</v>
      </c>
      <c r="C431" s="22">
        <f t="shared" si="12"/>
        <v>-0.21132933762807563</v>
      </c>
      <c r="E431" t="s">
        <v>8221</v>
      </c>
      <c r="F431">
        <v>11</v>
      </c>
      <c r="G431" s="22">
        <f t="shared" si="13"/>
        <v>-0.10923295166385466</v>
      </c>
    </row>
    <row r="432" spans="1:7" x14ac:dyDescent="0.35">
      <c r="A432" t="s">
        <v>8219</v>
      </c>
      <c r="B432">
        <v>32</v>
      </c>
      <c r="C432" s="22">
        <f t="shared" si="12"/>
        <v>-0.19237870767345736</v>
      </c>
      <c r="E432" t="s">
        <v>8221</v>
      </c>
      <c r="F432">
        <v>14</v>
      </c>
      <c r="G432" s="22">
        <f t="shared" si="13"/>
        <v>-6.0394139260085633E-2</v>
      </c>
    </row>
    <row r="433" spans="1:7" x14ac:dyDescent="0.35">
      <c r="A433" t="s">
        <v>8219</v>
      </c>
      <c r="B433">
        <v>20</v>
      </c>
      <c r="C433" s="22">
        <f t="shared" si="12"/>
        <v>-0.20659168013942106</v>
      </c>
      <c r="E433" t="s">
        <v>8221</v>
      </c>
      <c r="F433">
        <v>5</v>
      </c>
      <c r="G433" s="22">
        <f t="shared" si="13"/>
        <v>-0.20691057647139272</v>
      </c>
    </row>
    <row r="434" spans="1:7" x14ac:dyDescent="0.35">
      <c r="A434" t="s">
        <v>8219</v>
      </c>
      <c r="B434">
        <v>154</v>
      </c>
      <c r="C434" s="22">
        <f t="shared" si="12"/>
        <v>-4.7880154269493047E-2</v>
      </c>
      <c r="E434" t="s">
        <v>8221</v>
      </c>
      <c r="F434">
        <v>45</v>
      </c>
      <c r="G434" s="22">
        <f t="shared" si="13"/>
        <v>0.44427358891219432</v>
      </c>
    </row>
    <row r="435" spans="1:7" x14ac:dyDescent="0.35">
      <c r="A435" t="s">
        <v>8219</v>
      </c>
      <c r="B435">
        <v>41</v>
      </c>
      <c r="C435" s="22">
        <f t="shared" si="12"/>
        <v>-0.18171897832398459</v>
      </c>
      <c r="E435" t="s">
        <v>8221</v>
      </c>
      <c r="F435">
        <v>8</v>
      </c>
      <c r="G435" s="22">
        <f t="shared" si="13"/>
        <v>-0.15807176406762369</v>
      </c>
    </row>
    <row r="436" spans="1:7" x14ac:dyDescent="0.35">
      <c r="A436" t="s">
        <v>8219</v>
      </c>
      <c r="B436">
        <v>75</v>
      </c>
      <c r="C436" s="22">
        <f t="shared" si="12"/>
        <v>-0.14144888967042077</v>
      </c>
      <c r="E436" t="s">
        <v>8221</v>
      </c>
      <c r="F436">
        <v>3</v>
      </c>
      <c r="G436" s="22">
        <f t="shared" si="13"/>
        <v>-0.23946978474057207</v>
      </c>
    </row>
    <row r="437" spans="1:7" x14ac:dyDescent="0.35">
      <c r="A437" t="s">
        <v>8219</v>
      </c>
      <c r="B437">
        <v>40</v>
      </c>
      <c r="C437" s="22">
        <f t="shared" si="12"/>
        <v>-0.18290339269614822</v>
      </c>
      <c r="E437" t="s">
        <v>8221</v>
      </c>
      <c r="F437">
        <v>24</v>
      </c>
      <c r="G437" s="22">
        <f t="shared" si="13"/>
        <v>0.10240190208581111</v>
      </c>
    </row>
    <row r="438" spans="1:7" x14ac:dyDescent="0.35">
      <c r="A438" t="s">
        <v>8219</v>
      </c>
      <c r="B438">
        <v>46</v>
      </c>
      <c r="C438" s="22">
        <f t="shared" si="12"/>
        <v>-0.17579690646316637</v>
      </c>
      <c r="E438" t="s">
        <v>8221</v>
      </c>
      <c r="F438">
        <v>18</v>
      </c>
      <c r="G438" s="22">
        <f t="shared" si="13"/>
        <v>4.7242772782730659E-3</v>
      </c>
    </row>
    <row r="439" spans="1:7" x14ac:dyDescent="0.35">
      <c r="A439" t="s">
        <v>8219</v>
      </c>
      <c r="B439">
        <v>62</v>
      </c>
      <c r="C439" s="22">
        <f t="shared" si="12"/>
        <v>-0.1568462765085481</v>
      </c>
      <c r="E439" t="s">
        <v>8221</v>
      </c>
      <c r="F439">
        <v>12</v>
      </c>
      <c r="G439" s="22">
        <f t="shared" si="13"/>
        <v>-9.2953347529264985E-2</v>
      </c>
    </row>
    <row r="440" spans="1:7" x14ac:dyDescent="0.35">
      <c r="A440" t="s">
        <v>8219</v>
      </c>
      <c r="B440">
        <v>61</v>
      </c>
      <c r="C440" s="22">
        <f t="shared" si="12"/>
        <v>-0.15803069088071175</v>
      </c>
      <c r="E440" t="s">
        <v>8221</v>
      </c>
      <c r="F440">
        <v>123</v>
      </c>
      <c r="G440" s="22">
        <f t="shared" si="13"/>
        <v>1.7140827114101889</v>
      </c>
    </row>
    <row r="441" spans="1:7" x14ac:dyDescent="0.35">
      <c r="A441" t="s">
        <v>8219</v>
      </c>
      <c r="B441">
        <v>96</v>
      </c>
      <c r="C441" s="22">
        <f t="shared" si="12"/>
        <v>-0.11657618785498428</v>
      </c>
      <c r="E441" t="s">
        <v>8221</v>
      </c>
      <c r="F441">
        <v>96</v>
      </c>
      <c r="G441" s="22">
        <f t="shared" si="13"/>
        <v>1.2745333997762676</v>
      </c>
    </row>
    <row r="442" spans="1:7" x14ac:dyDescent="0.35">
      <c r="A442" t="s">
        <v>8219</v>
      </c>
      <c r="B442">
        <v>190</v>
      </c>
      <c r="C442" s="22">
        <f t="shared" si="12"/>
        <v>-5.2412368716019415E-3</v>
      </c>
      <c r="E442" t="s">
        <v>8221</v>
      </c>
      <c r="F442">
        <v>31</v>
      </c>
      <c r="G442" s="22">
        <f t="shared" si="13"/>
        <v>0.21635913102793886</v>
      </c>
    </row>
    <row r="443" spans="1:7" x14ac:dyDescent="0.35">
      <c r="A443" t="s">
        <v>8219</v>
      </c>
      <c r="B443">
        <v>94</v>
      </c>
      <c r="C443" s="22">
        <f t="shared" si="12"/>
        <v>-0.11894501659931156</v>
      </c>
      <c r="E443" t="s">
        <v>8221</v>
      </c>
      <c r="F443">
        <v>4</v>
      </c>
      <c r="G443" s="22">
        <f t="shared" si="13"/>
        <v>-0.22319018060598239</v>
      </c>
    </row>
    <row r="444" spans="1:7" x14ac:dyDescent="0.35">
      <c r="A444" t="s">
        <v>8219</v>
      </c>
      <c r="B444">
        <v>39</v>
      </c>
      <c r="C444" s="22">
        <f t="shared" si="12"/>
        <v>-0.18408780706831188</v>
      </c>
      <c r="E444" t="s">
        <v>8221</v>
      </c>
      <c r="F444">
        <v>3</v>
      </c>
      <c r="G444" s="22">
        <f t="shared" si="13"/>
        <v>-0.23946978474057207</v>
      </c>
    </row>
    <row r="445" spans="1:7" x14ac:dyDescent="0.35">
      <c r="A445" t="s">
        <v>8219</v>
      </c>
      <c r="B445">
        <v>127</v>
      </c>
      <c r="C445" s="22">
        <f t="shared" si="12"/>
        <v>-7.9859342317911378E-2</v>
      </c>
      <c r="E445" t="s">
        <v>8221</v>
      </c>
      <c r="F445">
        <v>179</v>
      </c>
      <c r="G445" s="22">
        <f t="shared" si="13"/>
        <v>2.6257405429472107</v>
      </c>
    </row>
    <row r="446" spans="1:7" x14ac:dyDescent="0.35">
      <c r="A446" t="s">
        <v>8219</v>
      </c>
      <c r="B446">
        <v>159</v>
      </c>
      <c r="C446" s="22">
        <f t="shared" si="12"/>
        <v>-4.1958082408674838E-2</v>
      </c>
      <c r="E446" t="s">
        <v>8221</v>
      </c>
      <c r="F446">
        <v>3</v>
      </c>
      <c r="G446" s="22">
        <f t="shared" si="13"/>
        <v>-0.23946978474057207</v>
      </c>
    </row>
    <row r="447" spans="1:7" x14ac:dyDescent="0.35">
      <c r="A447" t="s">
        <v>8219</v>
      </c>
      <c r="B447">
        <v>177</v>
      </c>
      <c r="C447" s="22">
        <f t="shared" si="12"/>
        <v>-2.0638623709729288E-2</v>
      </c>
      <c r="E447" t="s">
        <v>8221</v>
      </c>
      <c r="F447">
        <v>23</v>
      </c>
      <c r="G447" s="22">
        <f t="shared" si="13"/>
        <v>8.6122297951221435E-2</v>
      </c>
    </row>
    <row r="448" spans="1:7" x14ac:dyDescent="0.35">
      <c r="A448" t="s">
        <v>8219</v>
      </c>
      <c r="B448">
        <v>47</v>
      </c>
      <c r="C448" s="22">
        <f t="shared" si="12"/>
        <v>-0.17461249209100274</v>
      </c>
      <c r="E448" t="s">
        <v>8221</v>
      </c>
      <c r="F448">
        <v>23</v>
      </c>
      <c r="G448" s="22">
        <f t="shared" si="13"/>
        <v>8.6122297951221435E-2</v>
      </c>
    </row>
    <row r="449" spans="1:7" x14ac:dyDescent="0.35">
      <c r="A449" t="s">
        <v>8219</v>
      </c>
      <c r="B449">
        <v>1</v>
      </c>
      <c r="C449" s="22">
        <f t="shared" si="12"/>
        <v>-0.22909555321053027</v>
      </c>
      <c r="E449" t="s">
        <v>8221</v>
      </c>
      <c r="F449">
        <v>41</v>
      </c>
      <c r="G449" s="22">
        <f t="shared" si="13"/>
        <v>0.37915517237383561</v>
      </c>
    </row>
    <row r="450" spans="1:7" x14ac:dyDescent="0.35">
      <c r="A450" t="s">
        <v>8219</v>
      </c>
      <c r="B450">
        <v>16</v>
      </c>
      <c r="C450" s="22">
        <f t="shared" si="12"/>
        <v>-0.21132933762807563</v>
      </c>
      <c r="E450" t="s">
        <v>8221</v>
      </c>
      <c r="F450">
        <v>0</v>
      </c>
      <c r="G450" s="22">
        <f t="shared" si="13"/>
        <v>-0.28830859714434109</v>
      </c>
    </row>
    <row r="451" spans="1:7" x14ac:dyDescent="0.35">
      <c r="A451" t="s">
        <v>8219</v>
      </c>
      <c r="B451">
        <v>115</v>
      </c>
      <c r="C451" s="22">
        <f t="shared" ref="C451:C514" si="14">(B451-$J$2)/$J$7</f>
        <v>-9.407231478387508E-2</v>
      </c>
      <c r="E451" t="s">
        <v>8221</v>
      </c>
      <c r="F451">
        <v>32</v>
      </c>
      <c r="G451" s="22">
        <f t="shared" ref="G451:G514" si="15">(F451-$K$2)/$K$7</f>
        <v>0.23263873516252853</v>
      </c>
    </row>
    <row r="452" spans="1:7" x14ac:dyDescent="0.35">
      <c r="A452" t="s">
        <v>8219</v>
      </c>
      <c r="B452">
        <v>133</v>
      </c>
      <c r="C452" s="22">
        <f t="shared" si="14"/>
        <v>-7.2752856084929526E-2</v>
      </c>
      <c r="E452" t="s">
        <v>8221</v>
      </c>
      <c r="F452">
        <v>2</v>
      </c>
      <c r="G452" s="22">
        <f t="shared" si="15"/>
        <v>-0.25574938887516174</v>
      </c>
    </row>
    <row r="453" spans="1:7" x14ac:dyDescent="0.35">
      <c r="A453" t="s">
        <v>8219</v>
      </c>
      <c r="B453">
        <v>70</v>
      </c>
      <c r="C453" s="22">
        <f t="shared" si="14"/>
        <v>-0.14737096153123896</v>
      </c>
      <c r="E453" t="s">
        <v>8221</v>
      </c>
      <c r="F453">
        <v>7</v>
      </c>
      <c r="G453" s="22">
        <f t="shared" si="15"/>
        <v>-0.17435136820221336</v>
      </c>
    </row>
    <row r="454" spans="1:7" x14ac:dyDescent="0.35">
      <c r="A454" t="s">
        <v>8219</v>
      </c>
      <c r="B454">
        <v>62</v>
      </c>
      <c r="C454" s="22">
        <f t="shared" si="14"/>
        <v>-0.1568462765085481</v>
      </c>
      <c r="E454" t="s">
        <v>8221</v>
      </c>
      <c r="F454">
        <v>4</v>
      </c>
      <c r="G454" s="22">
        <f t="shared" si="15"/>
        <v>-0.22319018060598239</v>
      </c>
    </row>
    <row r="455" spans="1:7" x14ac:dyDescent="0.35">
      <c r="A455" t="s">
        <v>8219</v>
      </c>
      <c r="B455">
        <v>10</v>
      </c>
      <c r="C455" s="22">
        <f t="shared" si="14"/>
        <v>-0.21843582386105748</v>
      </c>
      <c r="E455" t="s">
        <v>8221</v>
      </c>
      <c r="F455">
        <v>196</v>
      </c>
      <c r="G455" s="22">
        <f t="shared" si="15"/>
        <v>2.9024938132352349</v>
      </c>
    </row>
    <row r="456" spans="1:7" x14ac:dyDescent="0.35">
      <c r="A456" t="s">
        <v>8219</v>
      </c>
      <c r="B456">
        <v>499</v>
      </c>
      <c r="C456" s="22">
        <f t="shared" si="14"/>
        <v>0.36074280412696347</v>
      </c>
      <c r="E456" t="s">
        <v>8221</v>
      </c>
      <c r="F456">
        <v>11</v>
      </c>
      <c r="G456" s="22">
        <f t="shared" si="15"/>
        <v>-0.10923295166385466</v>
      </c>
    </row>
    <row r="457" spans="1:7" x14ac:dyDescent="0.35">
      <c r="A457" t="s">
        <v>8219</v>
      </c>
      <c r="B457">
        <v>47</v>
      </c>
      <c r="C457" s="22">
        <f t="shared" si="14"/>
        <v>-0.17461249209100274</v>
      </c>
      <c r="E457" t="s">
        <v>8221</v>
      </c>
      <c r="F457">
        <v>9</v>
      </c>
      <c r="G457" s="22">
        <f t="shared" si="15"/>
        <v>-0.14179215993303401</v>
      </c>
    </row>
    <row r="458" spans="1:7" x14ac:dyDescent="0.35">
      <c r="A458" t="s">
        <v>8219</v>
      </c>
      <c r="B458">
        <v>28</v>
      </c>
      <c r="C458" s="22">
        <f t="shared" si="14"/>
        <v>-0.19711636516211192</v>
      </c>
      <c r="E458" t="s">
        <v>8221</v>
      </c>
      <c r="F458">
        <v>5</v>
      </c>
      <c r="G458" s="22">
        <f t="shared" si="15"/>
        <v>-0.20691057647139272</v>
      </c>
    </row>
    <row r="459" spans="1:7" x14ac:dyDescent="0.35">
      <c r="A459" t="s">
        <v>8219</v>
      </c>
      <c r="B459">
        <v>24</v>
      </c>
      <c r="C459" s="22">
        <f t="shared" si="14"/>
        <v>-0.20185402265076649</v>
      </c>
      <c r="E459" t="s">
        <v>8221</v>
      </c>
      <c r="F459">
        <v>8</v>
      </c>
      <c r="G459" s="22">
        <f t="shared" si="15"/>
        <v>-0.15807176406762369</v>
      </c>
    </row>
    <row r="460" spans="1:7" x14ac:dyDescent="0.35">
      <c r="A460" t="s">
        <v>8219</v>
      </c>
      <c r="B460">
        <v>76</v>
      </c>
      <c r="C460" s="22">
        <f t="shared" si="14"/>
        <v>-0.14026447529825711</v>
      </c>
      <c r="E460" t="s">
        <v>8221</v>
      </c>
      <c r="F460">
        <v>229</v>
      </c>
      <c r="G460" s="22">
        <f t="shared" si="15"/>
        <v>3.4397207496766944</v>
      </c>
    </row>
    <row r="461" spans="1:7" x14ac:dyDescent="0.35">
      <c r="A461" t="s">
        <v>8219</v>
      </c>
      <c r="B461">
        <v>98</v>
      </c>
      <c r="C461" s="22">
        <f t="shared" si="14"/>
        <v>-0.11420735911065699</v>
      </c>
      <c r="E461" t="s">
        <v>8221</v>
      </c>
      <c r="F461">
        <v>40</v>
      </c>
      <c r="G461" s="22">
        <f t="shared" si="15"/>
        <v>0.36287556823924594</v>
      </c>
    </row>
    <row r="462" spans="1:7" x14ac:dyDescent="0.35">
      <c r="A462" t="s">
        <v>8219</v>
      </c>
      <c r="B462">
        <v>30</v>
      </c>
      <c r="C462" s="22">
        <f t="shared" si="14"/>
        <v>-0.19474753641778464</v>
      </c>
      <c r="E462" t="s">
        <v>8221</v>
      </c>
      <c r="F462">
        <v>123</v>
      </c>
      <c r="G462" s="22">
        <f t="shared" si="15"/>
        <v>1.7140827114101889</v>
      </c>
    </row>
    <row r="463" spans="1:7" x14ac:dyDescent="0.35">
      <c r="A463" t="s">
        <v>8219</v>
      </c>
      <c r="B463">
        <v>478</v>
      </c>
      <c r="C463" s="22">
        <f t="shared" si="14"/>
        <v>0.33587010231152697</v>
      </c>
      <c r="E463" t="s">
        <v>8221</v>
      </c>
      <c r="F463">
        <v>5</v>
      </c>
      <c r="G463" s="22">
        <f t="shared" si="15"/>
        <v>-0.20691057647139272</v>
      </c>
    </row>
    <row r="464" spans="1:7" x14ac:dyDescent="0.35">
      <c r="A464" t="s">
        <v>8219</v>
      </c>
      <c r="B464">
        <v>74</v>
      </c>
      <c r="C464" s="22">
        <f t="shared" si="14"/>
        <v>-0.1426333040425844</v>
      </c>
      <c r="E464" t="s">
        <v>8221</v>
      </c>
      <c r="F464">
        <v>148</v>
      </c>
      <c r="G464" s="22">
        <f t="shared" si="15"/>
        <v>2.1210728147749309</v>
      </c>
    </row>
    <row r="465" spans="1:7" x14ac:dyDescent="0.35">
      <c r="A465" t="s">
        <v>8219</v>
      </c>
      <c r="B465">
        <v>131</v>
      </c>
      <c r="C465" s="22">
        <f t="shared" si="14"/>
        <v>-7.512168482925681E-2</v>
      </c>
      <c r="E465" t="s">
        <v>8221</v>
      </c>
      <c r="F465">
        <v>10</v>
      </c>
      <c r="G465" s="22">
        <f t="shared" si="15"/>
        <v>-0.12551255579844434</v>
      </c>
    </row>
    <row r="466" spans="1:7" x14ac:dyDescent="0.35">
      <c r="A466" t="s">
        <v>8219</v>
      </c>
      <c r="B466">
        <v>61</v>
      </c>
      <c r="C466" s="22">
        <f t="shared" si="14"/>
        <v>-0.15803069088071175</v>
      </c>
      <c r="E466" t="s">
        <v>8221</v>
      </c>
      <c r="F466">
        <v>4</v>
      </c>
      <c r="G466" s="22">
        <f t="shared" si="15"/>
        <v>-0.22319018060598239</v>
      </c>
    </row>
    <row r="467" spans="1:7" x14ac:dyDescent="0.35">
      <c r="A467" t="s">
        <v>8219</v>
      </c>
      <c r="B467">
        <v>1071</v>
      </c>
      <c r="C467" s="22">
        <f t="shared" si="14"/>
        <v>1.0382278250045667</v>
      </c>
      <c r="E467" t="s">
        <v>8221</v>
      </c>
      <c r="F467">
        <v>21</v>
      </c>
      <c r="G467" s="22">
        <f t="shared" si="15"/>
        <v>5.3563089682042091E-2</v>
      </c>
    </row>
    <row r="468" spans="1:7" x14ac:dyDescent="0.35">
      <c r="A468" t="s">
        <v>8219</v>
      </c>
      <c r="B468">
        <v>122</v>
      </c>
      <c r="C468" s="22">
        <f t="shared" si="14"/>
        <v>-8.5781414178729587E-2</v>
      </c>
      <c r="E468" t="s">
        <v>8221</v>
      </c>
      <c r="F468">
        <v>2</v>
      </c>
      <c r="G468" s="22">
        <f t="shared" si="15"/>
        <v>-0.25574938887516174</v>
      </c>
    </row>
    <row r="469" spans="1:7" x14ac:dyDescent="0.35">
      <c r="A469" t="s">
        <v>8219</v>
      </c>
      <c r="B469">
        <v>111</v>
      </c>
      <c r="C469" s="22">
        <f t="shared" si="14"/>
        <v>-9.8809972272529648E-2</v>
      </c>
      <c r="E469" t="s">
        <v>8221</v>
      </c>
      <c r="F469">
        <v>0</v>
      </c>
      <c r="G469" s="22">
        <f t="shared" si="15"/>
        <v>-0.28830859714434109</v>
      </c>
    </row>
    <row r="470" spans="1:7" x14ac:dyDescent="0.35">
      <c r="A470" t="s">
        <v>8219</v>
      </c>
      <c r="B470">
        <v>255</v>
      </c>
      <c r="C470" s="22">
        <f t="shared" si="14"/>
        <v>7.1745697319034782E-2</v>
      </c>
      <c r="E470" t="s">
        <v>8221</v>
      </c>
      <c r="F470">
        <v>4</v>
      </c>
      <c r="G470" s="22">
        <f t="shared" si="15"/>
        <v>-0.22319018060598239</v>
      </c>
    </row>
    <row r="471" spans="1:7" x14ac:dyDescent="0.35">
      <c r="A471" t="s">
        <v>8219</v>
      </c>
      <c r="B471">
        <v>141</v>
      </c>
      <c r="C471" s="22">
        <f t="shared" si="14"/>
        <v>-6.3277541107620391E-2</v>
      </c>
      <c r="E471" t="s">
        <v>8221</v>
      </c>
      <c r="F471">
        <v>1</v>
      </c>
      <c r="G471" s="22">
        <f t="shared" si="15"/>
        <v>-0.27202899300975142</v>
      </c>
    </row>
    <row r="472" spans="1:7" x14ac:dyDescent="0.35">
      <c r="A472" t="s">
        <v>8219</v>
      </c>
      <c r="B472">
        <v>159</v>
      </c>
      <c r="C472" s="22">
        <f t="shared" si="14"/>
        <v>-4.1958082408674838E-2</v>
      </c>
      <c r="E472" t="s">
        <v>8221</v>
      </c>
      <c r="F472">
        <v>30</v>
      </c>
      <c r="G472" s="22">
        <f t="shared" si="15"/>
        <v>0.20007952689334918</v>
      </c>
    </row>
    <row r="473" spans="1:7" x14ac:dyDescent="0.35">
      <c r="A473" t="s">
        <v>8219</v>
      </c>
      <c r="B473">
        <v>99</v>
      </c>
      <c r="C473" s="22">
        <f t="shared" si="14"/>
        <v>-0.11302294473849335</v>
      </c>
      <c r="E473" t="s">
        <v>8221</v>
      </c>
      <c r="F473">
        <v>3</v>
      </c>
      <c r="G473" s="22">
        <f t="shared" si="15"/>
        <v>-0.23946978474057207</v>
      </c>
    </row>
    <row r="474" spans="1:7" x14ac:dyDescent="0.35">
      <c r="A474" t="s">
        <v>8219</v>
      </c>
      <c r="B474">
        <v>96</v>
      </c>
      <c r="C474" s="22">
        <f t="shared" si="14"/>
        <v>-0.11657618785498428</v>
      </c>
      <c r="E474" t="s">
        <v>8221</v>
      </c>
      <c r="F474">
        <v>975</v>
      </c>
      <c r="G474" s="22">
        <f t="shared" si="15"/>
        <v>15.584305434080592</v>
      </c>
    </row>
    <row r="475" spans="1:7" x14ac:dyDescent="0.35">
      <c r="A475" t="s">
        <v>8219</v>
      </c>
      <c r="B475">
        <v>27</v>
      </c>
      <c r="C475" s="22">
        <f t="shared" si="14"/>
        <v>-0.19830077953427558</v>
      </c>
      <c r="E475" t="s">
        <v>8221</v>
      </c>
      <c r="F475">
        <v>167</v>
      </c>
      <c r="G475" s="22">
        <f t="shared" si="15"/>
        <v>2.4303852933321344</v>
      </c>
    </row>
    <row r="476" spans="1:7" x14ac:dyDescent="0.35">
      <c r="A476" t="s">
        <v>8219</v>
      </c>
      <c r="B476">
        <v>166</v>
      </c>
      <c r="C476" s="22">
        <f t="shared" si="14"/>
        <v>-3.3667181803529345E-2</v>
      </c>
      <c r="E476" t="s">
        <v>8221</v>
      </c>
      <c r="F476">
        <v>5</v>
      </c>
      <c r="G476" s="22">
        <f t="shared" si="15"/>
        <v>-0.20691057647139272</v>
      </c>
    </row>
    <row r="477" spans="1:7" x14ac:dyDescent="0.35">
      <c r="A477" t="s">
        <v>8219</v>
      </c>
      <c r="B477">
        <v>76</v>
      </c>
      <c r="C477" s="22">
        <f t="shared" si="14"/>
        <v>-0.14026447529825711</v>
      </c>
      <c r="E477" t="s">
        <v>8221</v>
      </c>
      <c r="F477">
        <v>18</v>
      </c>
      <c r="G477" s="22">
        <f t="shared" si="15"/>
        <v>4.7242772782730659E-3</v>
      </c>
    </row>
    <row r="478" spans="1:7" x14ac:dyDescent="0.35">
      <c r="A478" t="s">
        <v>8219</v>
      </c>
      <c r="B478">
        <v>211</v>
      </c>
      <c r="C478" s="22">
        <f t="shared" si="14"/>
        <v>1.963146494383454E-2</v>
      </c>
      <c r="E478" t="s">
        <v>8221</v>
      </c>
      <c r="F478">
        <v>98</v>
      </c>
      <c r="G478" s="22">
        <f t="shared" si="15"/>
        <v>1.307092608045447</v>
      </c>
    </row>
    <row r="479" spans="1:7" x14ac:dyDescent="0.35">
      <c r="A479" t="s">
        <v>8219</v>
      </c>
      <c r="B479">
        <v>21</v>
      </c>
      <c r="C479" s="22">
        <f t="shared" si="14"/>
        <v>-0.20540726576725743</v>
      </c>
      <c r="E479" t="s">
        <v>8221</v>
      </c>
      <c r="F479">
        <v>4</v>
      </c>
      <c r="G479" s="22">
        <f t="shared" si="15"/>
        <v>-0.22319018060598239</v>
      </c>
    </row>
    <row r="480" spans="1:7" x14ac:dyDescent="0.35">
      <c r="A480" t="s">
        <v>8219</v>
      </c>
      <c r="B480">
        <v>61</v>
      </c>
      <c r="C480" s="22">
        <f t="shared" si="14"/>
        <v>-0.15803069088071175</v>
      </c>
      <c r="E480" t="s">
        <v>8221</v>
      </c>
      <c r="F480">
        <v>3</v>
      </c>
      <c r="G480" s="22">
        <f t="shared" si="15"/>
        <v>-0.23946978474057207</v>
      </c>
    </row>
    <row r="481" spans="1:7" x14ac:dyDescent="0.35">
      <c r="A481" t="s">
        <v>8219</v>
      </c>
      <c r="B481">
        <v>30</v>
      </c>
      <c r="C481" s="22">
        <f t="shared" si="14"/>
        <v>-0.19474753641778464</v>
      </c>
      <c r="E481" t="s">
        <v>8221</v>
      </c>
      <c r="F481">
        <v>1</v>
      </c>
      <c r="G481" s="22">
        <f t="shared" si="15"/>
        <v>-0.27202899300975142</v>
      </c>
    </row>
    <row r="482" spans="1:7" x14ac:dyDescent="0.35">
      <c r="A482" t="s">
        <v>8219</v>
      </c>
      <c r="B482">
        <v>375</v>
      </c>
      <c r="C482" s="22">
        <f t="shared" si="14"/>
        <v>0.21387542197867182</v>
      </c>
      <c r="E482" t="s">
        <v>8221</v>
      </c>
      <c r="F482">
        <v>0</v>
      </c>
      <c r="G482" s="22">
        <f t="shared" si="15"/>
        <v>-0.28830859714434109</v>
      </c>
    </row>
    <row r="483" spans="1:7" x14ac:dyDescent="0.35">
      <c r="A483" t="s">
        <v>8219</v>
      </c>
      <c r="B483">
        <v>111</v>
      </c>
      <c r="C483" s="22">
        <f t="shared" si="14"/>
        <v>-9.8809972272529648E-2</v>
      </c>
      <c r="E483" t="s">
        <v>8221</v>
      </c>
      <c r="F483">
        <v>9</v>
      </c>
      <c r="G483" s="22">
        <f t="shared" si="15"/>
        <v>-0.14179215993303401</v>
      </c>
    </row>
    <row r="484" spans="1:7" x14ac:dyDescent="0.35">
      <c r="A484" t="s">
        <v>8219</v>
      </c>
      <c r="B484">
        <v>123</v>
      </c>
      <c r="C484" s="22">
        <f t="shared" si="14"/>
        <v>-8.4596999806565945E-2</v>
      </c>
      <c r="E484" t="s">
        <v>8221</v>
      </c>
      <c r="F484">
        <v>2</v>
      </c>
      <c r="G484" s="22">
        <f t="shared" si="15"/>
        <v>-0.25574938887516174</v>
      </c>
    </row>
    <row r="485" spans="1:7" x14ac:dyDescent="0.35">
      <c r="A485" t="s">
        <v>8219</v>
      </c>
      <c r="B485">
        <v>70</v>
      </c>
      <c r="C485" s="22">
        <f t="shared" si="14"/>
        <v>-0.14737096153123896</v>
      </c>
      <c r="E485" t="s">
        <v>8221</v>
      </c>
      <c r="F485">
        <v>0</v>
      </c>
      <c r="G485" s="22">
        <f t="shared" si="15"/>
        <v>-0.28830859714434109</v>
      </c>
    </row>
    <row r="486" spans="1:7" x14ac:dyDescent="0.35">
      <c r="A486" t="s">
        <v>8219</v>
      </c>
      <c r="B486">
        <v>85</v>
      </c>
      <c r="C486" s="22">
        <f t="shared" si="14"/>
        <v>-0.12960474594878435</v>
      </c>
      <c r="E486" t="s">
        <v>8221</v>
      </c>
      <c r="F486">
        <v>147</v>
      </c>
      <c r="G486" s="22">
        <f t="shared" si="15"/>
        <v>2.1047932106403411</v>
      </c>
    </row>
    <row r="487" spans="1:7" x14ac:dyDescent="0.35">
      <c r="A487" t="s">
        <v>8219</v>
      </c>
      <c r="B487">
        <v>86</v>
      </c>
      <c r="C487" s="22">
        <f t="shared" si="14"/>
        <v>-0.12842033157662069</v>
      </c>
      <c r="E487" t="s">
        <v>8221</v>
      </c>
      <c r="F487">
        <v>49</v>
      </c>
      <c r="G487" s="22">
        <f t="shared" si="15"/>
        <v>0.50939200545055296</v>
      </c>
    </row>
    <row r="488" spans="1:7" x14ac:dyDescent="0.35">
      <c r="A488" t="s">
        <v>8219</v>
      </c>
      <c r="B488">
        <v>13</v>
      </c>
      <c r="C488" s="22">
        <f t="shared" si="14"/>
        <v>-0.21488258074456656</v>
      </c>
      <c r="E488" t="s">
        <v>8221</v>
      </c>
      <c r="F488">
        <v>1</v>
      </c>
      <c r="G488" s="22">
        <f t="shared" si="15"/>
        <v>-0.27202899300975142</v>
      </c>
    </row>
    <row r="489" spans="1:7" x14ac:dyDescent="0.35">
      <c r="A489" t="s">
        <v>8219</v>
      </c>
      <c r="B489">
        <v>33</v>
      </c>
      <c r="C489" s="22">
        <f t="shared" si="14"/>
        <v>-0.19119429330129373</v>
      </c>
      <c r="E489" t="s">
        <v>8221</v>
      </c>
      <c r="F489">
        <v>2</v>
      </c>
      <c r="G489" s="22">
        <f t="shared" si="15"/>
        <v>-0.25574938887516174</v>
      </c>
    </row>
    <row r="490" spans="1:7" x14ac:dyDescent="0.35">
      <c r="A490" t="s">
        <v>8219</v>
      </c>
      <c r="B490">
        <v>15</v>
      </c>
      <c r="C490" s="22">
        <f t="shared" si="14"/>
        <v>-0.21251375200023928</v>
      </c>
      <c r="E490" t="s">
        <v>8221</v>
      </c>
      <c r="F490">
        <v>7</v>
      </c>
      <c r="G490" s="22">
        <f t="shared" si="15"/>
        <v>-0.17435136820221336</v>
      </c>
    </row>
    <row r="491" spans="1:7" x14ac:dyDescent="0.35">
      <c r="A491" t="s">
        <v>8219</v>
      </c>
      <c r="B491">
        <v>273</v>
      </c>
      <c r="C491" s="22">
        <f t="shared" si="14"/>
        <v>9.3065156017980336E-2</v>
      </c>
      <c r="E491" t="s">
        <v>8221</v>
      </c>
      <c r="F491">
        <v>4</v>
      </c>
      <c r="G491" s="22">
        <f t="shared" si="15"/>
        <v>-0.22319018060598239</v>
      </c>
    </row>
    <row r="492" spans="1:7" x14ac:dyDescent="0.35">
      <c r="A492" t="s">
        <v>8219</v>
      </c>
      <c r="B492">
        <v>714</v>
      </c>
      <c r="C492" s="22">
        <f t="shared" si="14"/>
        <v>0.61539189414214646</v>
      </c>
      <c r="E492" t="s">
        <v>8221</v>
      </c>
      <c r="F492">
        <v>27</v>
      </c>
      <c r="G492" s="22">
        <f t="shared" si="15"/>
        <v>0.15124071448958015</v>
      </c>
    </row>
    <row r="493" spans="1:7" x14ac:dyDescent="0.35">
      <c r="A493" t="s">
        <v>8219</v>
      </c>
      <c r="B493">
        <v>170</v>
      </c>
      <c r="C493" s="22">
        <f t="shared" si="14"/>
        <v>-2.8929524314874781E-2</v>
      </c>
      <c r="E493" t="s">
        <v>8221</v>
      </c>
      <c r="F493">
        <v>94</v>
      </c>
      <c r="G493" s="22">
        <f t="shared" si="15"/>
        <v>1.2419741915070883</v>
      </c>
    </row>
    <row r="494" spans="1:7" x14ac:dyDescent="0.35">
      <c r="A494" t="s">
        <v>8219</v>
      </c>
      <c r="B494">
        <v>512</v>
      </c>
      <c r="C494" s="22">
        <f t="shared" si="14"/>
        <v>0.37614019096509077</v>
      </c>
      <c r="E494" t="s">
        <v>8221</v>
      </c>
      <c r="F494">
        <v>29</v>
      </c>
      <c r="G494" s="22">
        <f t="shared" si="15"/>
        <v>0.1837999227587595</v>
      </c>
    </row>
    <row r="495" spans="1:7" x14ac:dyDescent="0.35">
      <c r="A495" t="s">
        <v>8219</v>
      </c>
      <c r="B495">
        <v>314</v>
      </c>
      <c r="C495" s="22">
        <f t="shared" si="14"/>
        <v>0.14162614527668965</v>
      </c>
      <c r="E495" t="s">
        <v>8221</v>
      </c>
      <c r="F495">
        <v>7</v>
      </c>
      <c r="G495" s="22">
        <f t="shared" si="15"/>
        <v>-0.17435136820221336</v>
      </c>
    </row>
    <row r="496" spans="1:7" x14ac:dyDescent="0.35">
      <c r="A496" t="s">
        <v>8219</v>
      </c>
      <c r="B496">
        <v>167</v>
      </c>
      <c r="C496" s="22">
        <f t="shared" si="14"/>
        <v>-3.2482767431365703E-2</v>
      </c>
      <c r="E496" t="s">
        <v>8221</v>
      </c>
      <c r="F496">
        <v>22</v>
      </c>
      <c r="G496" s="22">
        <f t="shared" si="15"/>
        <v>6.984269381663176E-2</v>
      </c>
    </row>
    <row r="497" spans="1:7" x14ac:dyDescent="0.35">
      <c r="A497" t="s">
        <v>8219</v>
      </c>
      <c r="B497">
        <v>9</v>
      </c>
      <c r="C497" s="22">
        <f t="shared" si="14"/>
        <v>-0.21962023823322113</v>
      </c>
      <c r="E497" t="s">
        <v>8221</v>
      </c>
      <c r="F497">
        <v>1</v>
      </c>
      <c r="G497" s="22">
        <f t="shared" si="15"/>
        <v>-0.27202899300975142</v>
      </c>
    </row>
    <row r="498" spans="1:7" x14ac:dyDescent="0.35">
      <c r="A498" t="s">
        <v>8219</v>
      </c>
      <c r="B498">
        <v>103</v>
      </c>
      <c r="C498" s="22">
        <f t="shared" si="14"/>
        <v>-0.10828528724983878</v>
      </c>
      <c r="E498" t="s">
        <v>8221</v>
      </c>
      <c r="F498">
        <v>10</v>
      </c>
      <c r="G498" s="22">
        <f t="shared" si="15"/>
        <v>-0.12551255579844434</v>
      </c>
    </row>
    <row r="499" spans="1:7" x14ac:dyDescent="0.35">
      <c r="A499" t="s">
        <v>8219</v>
      </c>
      <c r="B499">
        <v>111</v>
      </c>
      <c r="C499" s="22">
        <f t="shared" si="14"/>
        <v>-9.8809972272529648E-2</v>
      </c>
      <c r="E499" t="s">
        <v>8221</v>
      </c>
      <c r="F499">
        <v>6</v>
      </c>
      <c r="G499" s="22">
        <f t="shared" si="15"/>
        <v>-0.19063097233680304</v>
      </c>
    </row>
    <row r="500" spans="1:7" x14ac:dyDescent="0.35">
      <c r="A500" t="s">
        <v>8219</v>
      </c>
      <c r="B500">
        <v>271</v>
      </c>
      <c r="C500" s="22">
        <f t="shared" si="14"/>
        <v>9.0696327273653052E-2</v>
      </c>
      <c r="E500" t="s">
        <v>8221</v>
      </c>
      <c r="F500">
        <v>24</v>
      </c>
      <c r="G500" s="22">
        <f t="shared" si="15"/>
        <v>0.10240190208581111</v>
      </c>
    </row>
    <row r="501" spans="1:7" x14ac:dyDescent="0.35">
      <c r="A501" t="s">
        <v>8219</v>
      </c>
      <c r="B501">
        <v>101</v>
      </c>
      <c r="C501" s="22">
        <f t="shared" si="14"/>
        <v>-0.11065411599416607</v>
      </c>
      <c r="E501" t="s">
        <v>8221</v>
      </c>
      <c r="F501">
        <v>15</v>
      </c>
      <c r="G501" s="22">
        <f t="shared" si="15"/>
        <v>-4.4114535125495957E-2</v>
      </c>
    </row>
    <row r="502" spans="1:7" x14ac:dyDescent="0.35">
      <c r="A502" t="s">
        <v>8219</v>
      </c>
      <c r="B502">
        <v>57</v>
      </c>
      <c r="C502" s="22">
        <f t="shared" si="14"/>
        <v>-0.16276834836936632</v>
      </c>
      <c r="E502" t="s">
        <v>8221</v>
      </c>
      <c r="F502">
        <v>37</v>
      </c>
      <c r="G502" s="22">
        <f t="shared" si="15"/>
        <v>0.31403675583547691</v>
      </c>
    </row>
    <row r="503" spans="1:7" x14ac:dyDescent="0.35">
      <c r="A503" t="s">
        <v>8219</v>
      </c>
      <c r="B503">
        <v>62</v>
      </c>
      <c r="C503" s="22">
        <f t="shared" si="14"/>
        <v>-0.1568462765085481</v>
      </c>
      <c r="E503" t="s">
        <v>8221</v>
      </c>
      <c r="F503">
        <v>20</v>
      </c>
      <c r="G503" s="22">
        <f t="shared" si="15"/>
        <v>3.7283485547452415E-2</v>
      </c>
    </row>
    <row r="504" spans="1:7" x14ac:dyDescent="0.35">
      <c r="A504" t="s">
        <v>8219</v>
      </c>
      <c r="B504">
        <v>32</v>
      </c>
      <c r="C504" s="22">
        <f t="shared" si="14"/>
        <v>-0.19237870767345736</v>
      </c>
      <c r="E504" t="s">
        <v>8221</v>
      </c>
      <c r="F504">
        <v>7</v>
      </c>
      <c r="G504" s="22">
        <f t="shared" si="15"/>
        <v>-0.17435136820221336</v>
      </c>
    </row>
    <row r="505" spans="1:7" x14ac:dyDescent="0.35">
      <c r="A505" t="s">
        <v>8219</v>
      </c>
      <c r="B505">
        <v>141</v>
      </c>
      <c r="C505" s="22">
        <f t="shared" si="14"/>
        <v>-6.3277541107620391E-2</v>
      </c>
      <c r="E505" t="s">
        <v>8221</v>
      </c>
      <c r="F505">
        <v>0</v>
      </c>
      <c r="G505" s="22">
        <f t="shared" si="15"/>
        <v>-0.28830859714434109</v>
      </c>
    </row>
    <row r="506" spans="1:7" x14ac:dyDescent="0.35">
      <c r="A506" t="s">
        <v>8219</v>
      </c>
      <c r="B506">
        <v>75</v>
      </c>
      <c r="C506" s="22">
        <f t="shared" si="14"/>
        <v>-0.14144888967042077</v>
      </c>
      <c r="E506" t="s">
        <v>8221</v>
      </c>
      <c r="F506">
        <v>21</v>
      </c>
      <c r="G506" s="22">
        <f t="shared" si="15"/>
        <v>5.3563089682042091E-2</v>
      </c>
    </row>
    <row r="507" spans="1:7" x14ac:dyDescent="0.35">
      <c r="A507" t="s">
        <v>8219</v>
      </c>
      <c r="B507">
        <v>46</v>
      </c>
      <c r="C507" s="22">
        <f t="shared" si="14"/>
        <v>-0.17579690646316637</v>
      </c>
      <c r="E507" t="s">
        <v>8221</v>
      </c>
      <c r="F507">
        <v>3</v>
      </c>
      <c r="G507" s="22">
        <f t="shared" si="15"/>
        <v>-0.23946978474057207</v>
      </c>
    </row>
    <row r="508" spans="1:7" x14ac:dyDescent="0.35">
      <c r="A508" t="s">
        <v>8219</v>
      </c>
      <c r="B508">
        <v>103</v>
      </c>
      <c r="C508" s="22">
        <f t="shared" si="14"/>
        <v>-0.10828528724983878</v>
      </c>
      <c r="E508" t="s">
        <v>8221</v>
      </c>
      <c r="F508">
        <v>11</v>
      </c>
      <c r="G508" s="22">
        <f t="shared" si="15"/>
        <v>-0.10923295166385466</v>
      </c>
    </row>
    <row r="509" spans="1:7" x14ac:dyDescent="0.35">
      <c r="A509" t="s">
        <v>8219</v>
      </c>
      <c r="B509">
        <v>6</v>
      </c>
      <c r="C509" s="22">
        <f t="shared" si="14"/>
        <v>-0.22317348134971204</v>
      </c>
      <c r="E509" t="s">
        <v>8221</v>
      </c>
      <c r="F509">
        <v>1</v>
      </c>
      <c r="G509" s="22">
        <f t="shared" si="15"/>
        <v>-0.27202899300975142</v>
      </c>
    </row>
    <row r="510" spans="1:7" x14ac:dyDescent="0.35">
      <c r="A510" t="s">
        <v>8219</v>
      </c>
      <c r="B510">
        <v>83</v>
      </c>
      <c r="C510" s="22">
        <f t="shared" si="14"/>
        <v>-0.13197357469311163</v>
      </c>
      <c r="E510" t="s">
        <v>8221</v>
      </c>
      <c r="F510">
        <v>312</v>
      </c>
      <c r="G510" s="22">
        <f t="shared" si="15"/>
        <v>4.7909278928476375</v>
      </c>
    </row>
    <row r="511" spans="1:7" x14ac:dyDescent="0.35">
      <c r="A511" t="s">
        <v>8219</v>
      </c>
      <c r="B511">
        <v>108</v>
      </c>
      <c r="C511" s="22">
        <f t="shared" si="14"/>
        <v>-0.10236321538902057</v>
      </c>
      <c r="E511" t="s">
        <v>8221</v>
      </c>
      <c r="F511">
        <v>1</v>
      </c>
      <c r="G511" s="22">
        <f t="shared" si="15"/>
        <v>-0.27202899300975142</v>
      </c>
    </row>
    <row r="512" spans="1:7" x14ac:dyDescent="0.35">
      <c r="A512" t="s">
        <v>8219</v>
      </c>
      <c r="B512">
        <v>25</v>
      </c>
      <c r="C512" s="22">
        <f t="shared" si="14"/>
        <v>-0.20066960827860286</v>
      </c>
      <c r="E512" t="s">
        <v>8221</v>
      </c>
      <c r="F512">
        <v>3</v>
      </c>
      <c r="G512" s="22">
        <f t="shared" si="15"/>
        <v>-0.23946978474057207</v>
      </c>
    </row>
    <row r="513" spans="1:7" x14ac:dyDescent="0.35">
      <c r="A513" t="s">
        <v>8219</v>
      </c>
      <c r="B513">
        <v>549</v>
      </c>
      <c r="C513" s="22">
        <f t="shared" si="14"/>
        <v>0.41996352273514553</v>
      </c>
      <c r="E513" t="s">
        <v>8221</v>
      </c>
      <c r="F513">
        <v>4</v>
      </c>
      <c r="G513" s="22">
        <f t="shared" si="15"/>
        <v>-0.22319018060598239</v>
      </c>
    </row>
    <row r="514" spans="1:7" x14ac:dyDescent="0.35">
      <c r="A514" t="s">
        <v>8219</v>
      </c>
      <c r="B514">
        <v>222</v>
      </c>
      <c r="C514" s="22">
        <f t="shared" si="14"/>
        <v>3.26600230376346E-2</v>
      </c>
      <c r="E514" t="s">
        <v>8221</v>
      </c>
      <c r="F514">
        <v>10</v>
      </c>
      <c r="G514" s="22">
        <f t="shared" si="15"/>
        <v>-0.12551255579844434</v>
      </c>
    </row>
    <row r="515" spans="1:7" x14ac:dyDescent="0.35">
      <c r="A515" t="s">
        <v>8219</v>
      </c>
      <c r="B515">
        <v>183</v>
      </c>
      <c r="C515" s="22">
        <f t="shared" ref="C515:C578" si="16">(B515-$J$2)/$J$7</f>
        <v>-1.3532137476747435E-2</v>
      </c>
      <c r="E515" t="s">
        <v>8221</v>
      </c>
      <c r="F515">
        <v>8</v>
      </c>
      <c r="G515" s="22">
        <f t="shared" ref="G515:G578" si="17">(F515-$K$2)/$K$7</f>
        <v>-0.15807176406762369</v>
      </c>
    </row>
    <row r="516" spans="1:7" x14ac:dyDescent="0.35">
      <c r="A516" t="s">
        <v>8219</v>
      </c>
      <c r="B516">
        <v>89</v>
      </c>
      <c r="C516" s="22">
        <f t="shared" si="16"/>
        <v>-0.12486708846012977</v>
      </c>
      <c r="E516" t="s">
        <v>8221</v>
      </c>
      <c r="F516">
        <v>3</v>
      </c>
      <c r="G516" s="22">
        <f t="shared" si="17"/>
        <v>-0.23946978474057207</v>
      </c>
    </row>
    <row r="517" spans="1:7" x14ac:dyDescent="0.35">
      <c r="A517" t="s">
        <v>8219</v>
      </c>
      <c r="B517">
        <v>253</v>
      </c>
      <c r="C517" s="22">
        <f t="shared" si="16"/>
        <v>6.9376868574707498E-2</v>
      </c>
      <c r="E517" t="s">
        <v>8221</v>
      </c>
      <c r="F517">
        <v>1</v>
      </c>
      <c r="G517" s="22">
        <f t="shared" si="17"/>
        <v>-0.27202899300975142</v>
      </c>
    </row>
    <row r="518" spans="1:7" x14ac:dyDescent="0.35">
      <c r="A518" t="s">
        <v>8219</v>
      </c>
      <c r="B518">
        <v>140</v>
      </c>
      <c r="C518" s="22">
        <f t="shared" si="16"/>
        <v>-6.4461955479784033E-2</v>
      </c>
      <c r="E518" t="s">
        <v>8221</v>
      </c>
      <c r="F518">
        <v>0</v>
      </c>
      <c r="G518" s="22">
        <f t="shared" si="17"/>
        <v>-0.28830859714434109</v>
      </c>
    </row>
    <row r="519" spans="1:7" x14ac:dyDescent="0.35">
      <c r="A519" t="s">
        <v>8219</v>
      </c>
      <c r="B519">
        <v>103</v>
      </c>
      <c r="C519" s="22">
        <f t="shared" si="16"/>
        <v>-0.10828528724983878</v>
      </c>
      <c r="E519" t="s">
        <v>8221</v>
      </c>
      <c r="F519">
        <v>5</v>
      </c>
      <c r="G519" s="22">
        <f t="shared" si="17"/>
        <v>-0.20691057647139272</v>
      </c>
    </row>
    <row r="520" spans="1:7" x14ac:dyDescent="0.35">
      <c r="A520" t="s">
        <v>8219</v>
      </c>
      <c r="B520">
        <v>138</v>
      </c>
      <c r="C520" s="22">
        <f t="shared" si="16"/>
        <v>-6.6830784224111317E-2</v>
      </c>
      <c r="E520" t="s">
        <v>8221</v>
      </c>
      <c r="F520">
        <v>0</v>
      </c>
      <c r="G520" s="22">
        <f t="shared" si="17"/>
        <v>-0.28830859714434109</v>
      </c>
    </row>
    <row r="521" spans="1:7" x14ac:dyDescent="0.35">
      <c r="A521" t="s">
        <v>8219</v>
      </c>
      <c r="B521">
        <v>191</v>
      </c>
      <c r="C521" s="22">
        <f t="shared" si="16"/>
        <v>-4.0568224994382996E-3</v>
      </c>
      <c r="E521" t="s">
        <v>8221</v>
      </c>
      <c r="F521">
        <v>3</v>
      </c>
      <c r="G521" s="22">
        <f t="shared" si="17"/>
        <v>-0.23946978474057207</v>
      </c>
    </row>
    <row r="522" spans="1:7" x14ac:dyDescent="0.35">
      <c r="A522" t="s">
        <v>8219</v>
      </c>
      <c r="B522">
        <v>45</v>
      </c>
      <c r="C522" s="22">
        <f t="shared" si="16"/>
        <v>-0.17698132083533002</v>
      </c>
      <c r="E522" t="s">
        <v>8221</v>
      </c>
      <c r="F522">
        <v>7</v>
      </c>
      <c r="G522" s="22">
        <f t="shared" si="17"/>
        <v>-0.17435136820221336</v>
      </c>
    </row>
    <row r="523" spans="1:7" x14ac:dyDescent="0.35">
      <c r="A523" t="s">
        <v>8219</v>
      </c>
      <c r="B523">
        <v>17</v>
      </c>
      <c r="C523" s="22">
        <f t="shared" si="16"/>
        <v>-0.210144923255912</v>
      </c>
      <c r="E523" t="s">
        <v>8221</v>
      </c>
      <c r="F523">
        <v>0</v>
      </c>
      <c r="G523" s="22">
        <f t="shared" si="17"/>
        <v>-0.28830859714434109</v>
      </c>
    </row>
    <row r="524" spans="1:7" x14ac:dyDescent="0.35">
      <c r="A524" t="s">
        <v>8219</v>
      </c>
      <c r="B524">
        <v>31</v>
      </c>
      <c r="C524" s="22">
        <f t="shared" si="16"/>
        <v>-0.19356312204562101</v>
      </c>
      <c r="E524" t="s">
        <v>8221</v>
      </c>
      <c r="F524">
        <v>2</v>
      </c>
      <c r="G524" s="22">
        <f t="shared" si="17"/>
        <v>-0.25574938887516174</v>
      </c>
    </row>
    <row r="525" spans="1:7" x14ac:dyDescent="0.35">
      <c r="A525" t="s">
        <v>8219</v>
      </c>
      <c r="B525">
        <v>50</v>
      </c>
      <c r="C525" s="22">
        <f t="shared" si="16"/>
        <v>-0.1710592489745118</v>
      </c>
      <c r="E525" t="s">
        <v>8221</v>
      </c>
      <c r="F525">
        <v>23</v>
      </c>
      <c r="G525" s="22">
        <f t="shared" si="17"/>
        <v>8.6122297951221435E-2</v>
      </c>
    </row>
    <row r="526" spans="1:7" x14ac:dyDescent="0.35">
      <c r="A526" t="s">
        <v>8219</v>
      </c>
      <c r="B526">
        <v>59</v>
      </c>
      <c r="C526" s="22">
        <f t="shared" si="16"/>
        <v>-0.16039951962503904</v>
      </c>
      <c r="E526" t="s">
        <v>8221</v>
      </c>
      <c r="F526">
        <v>1</v>
      </c>
      <c r="G526" s="22">
        <f t="shared" si="17"/>
        <v>-0.27202899300975142</v>
      </c>
    </row>
    <row r="527" spans="1:7" x14ac:dyDescent="0.35">
      <c r="A527" t="s">
        <v>8219</v>
      </c>
      <c r="B527">
        <v>81</v>
      </c>
      <c r="C527" s="22">
        <f t="shared" si="16"/>
        <v>-0.13434240343743892</v>
      </c>
      <c r="E527" t="s">
        <v>8221</v>
      </c>
      <c r="F527">
        <v>2</v>
      </c>
      <c r="G527" s="22">
        <f t="shared" si="17"/>
        <v>-0.25574938887516174</v>
      </c>
    </row>
    <row r="528" spans="1:7" x14ac:dyDescent="0.35">
      <c r="A528" t="s">
        <v>8219</v>
      </c>
      <c r="B528">
        <v>508</v>
      </c>
      <c r="C528" s="22">
        <f t="shared" si="16"/>
        <v>0.3714025334764362</v>
      </c>
      <c r="E528" t="s">
        <v>8221</v>
      </c>
      <c r="F528">
        <v>3</v>
      </c>
      <c r="G528" s="22">
        <f t="shared" si="17"/>
        <v>-0.23946978474057207</v>
      </c>
    </row>
    <row r="529" spans="1:7" x14ac:dyDescent="0.35">
      <c r="A529" t="s">
        <v>8219</v>
      </c>
      <c r="B529">
        <v>74</v>
      </c>
      <c r="C529" s="22">
        <f t="shared" si="16"/>
        <v>-0.1426333040425844</v>
      </c>
      <c r="E529" t="s">
        <v>8221</v>
      </c>
      <c r="F529">
        <v>0</v>
      </c>
      <c r="G529" s="22">
        <f t="shared" si="17"/>
        <v>-0.28830859714434109</v>
      </c>
    </row>
    <row r="530" spans="1:7" x14ac:dyDescent="0.35">
      <c r="A530" t="s">
        <v>8219</v>
      </c>
      <c r="B530">
        <v>141</v>
      </c>
      <c r="C530" s="22">
        <f t="shared" si="16"/>
        <v>-6.3277541107620391E-2</v>
      </c>
      <c r="E530" t="s">
        <v>8221</v>
      </c>
      <c r="F530">
        <v>13</v>
      </c>
      <c r="G530" s="22">
        <f t="shared" si="17"/>
        <v>-7.6673743394675309E-2</v>
      </c>
    </row>
    <row r="531" spans="1:7" x14ac:dyDescent="0.35">
      <c r="A531" t="s">
        <v>8219</v>
      </c>
      <c r="B531">
        <v>711</v>
      </c>
      <c r="C531" s="22">
        <f t="shared" si="16"/>
        <v>0.61183865102565549</v>
      </c>
      <c r="E531" t="s">
        <v>8221</v>
      </c>
      <c r="F531">
        <v>1</v>
      </c>
      <c r="G531" s="22">
        <f t="shared" si="17"/>
        <v>-0.27202899300975142</v>
      </c>
    </row>
    <row r="532" spans="1:7" x14ac:dyDescent="0.35">
      <c r="A532" t="s">
        <v>8219</v>
      </c>
      <c r="B532">
        <v>141</v>
      </c>
      <c r="C532" s="22">
        <f t="shared" si="16"/>
        <v>-6.3277541107620391E-2</v>
      </c>
      <c r="E532" t="s">
        <v>8221</v>
      </c>
      <c r="F532">
        <v>1</v>
      </c>
      <c r="G532" s="22">
        <f t="shared" si="17"/>
        <v>-0.27202899300975142</v>
      </c>
    </row>
    <row r="533" spans="1:7" x14ac:dyDescent="0.35">
      <c r="A533" t="s">
        <v>8219</v>
      </c>
      <c r="B533">
        <v>109</v>
      </c>
      <c r="C533" s="22">
        <f t="shared" si="16"/>
        <v>-0.10117880101685693</v>
      </c>
      <c r="E533" t="s">
        <v>8221</v>
      </c>
      <c r="F533">
        <v>1</v>
      </c>
      <c r="G533" s="22">
        <f t="shared" si="17"/>
        <v>-0.27202899300975142</v>
      </c>
    </row>
    <row r="534" spans="1:7" x14ac:dyDescent="0.35">
      <c r="A534" t="s">
        <v>8219</v>
      </c>
      <c r="B534">
        <v>361</v>
      </c>
      <c r="C534" s="22">
        <f t="shared" si="16"/>
        <v>0.19729362076838083</v>
      </c>
      <c r="E534" t="s">
        <v>8221</v>
      </c>
      <c r="F534">
        <v>6</v>
      </c>
      <c r="G534" s="22">
        <f t="shared" si="17"/>
        <v>-0.19063097233680304</v>
      </c>
    </row>
    <row r="535" spans="1:7" x14ac:dyDescent="0.35">
      <c r="A535" t="s">
        <v>8219</v>
      </c>
      <c r="B535">
        <v>176</v>
      </c>
      <c r="C535" s="22">
        <f t="shared" si="16"/>
        <v>-2.1823038081892929E-2</v>
      </c>
      <c r="E535" t="s">
        <v>8221</v>
      </c>
      <c r="F535">
        <v>39</v>
      </c>
      <c r="G535" s="22">
        <f t="shared" si="17"/>
        <v>0.34659596410465626</v>
      </c>
    </row>
    <row r="536" spans="1:7" x14ac:dyDescent="0.35">
      <c r="A536" t="s">
        <v>8219</v>
      </c>
      <c r="B536">
        <v>670</v>
      </c>
      <c r="C536" s="22">
        <f t="shared" si="16"/>
        <v>0.56327766176694627</v>
      </c>
      <c r="E536" t="s">
        <v>8221</v>
      </c>
      <c r="F536">
        <v>4</v>
      </c>
      <c r="G536" s="22">
        <f t="shared" si="17"/>
        <v>-0.22319018060598239</v>
      </c>
    </row>
    <row r="537" spans="1:7" x14ac:dyDescent="0.35">
      <c r="A537" t="s">
        <v>8219</v>
      </c>
      <c r="B537">
        <v>96</v>
      </c>
      <c r="C537" s="22">
        <f t="shared" si="16"/>
        <v>-0.11657618785498428</v>
      </c>
      <c r="E537" t="s">
        <v>8221</v>
      </c>
      <c r="F537">
        <v>1</v>
      </c>
      <c r="G537" s="22">
        <f t="shared" si="17"/>
        <v>-0.27202899300975142</v>
      </c>
    </row>
    <row r="538" spans="1:7" x14ac:dyDescent="0.35">
      <c r="A538" t="s">
        <v>8219</v>
      </c>
      <c r="B538">
        <v>74</v>
      </c>
      <c r="C538" s="22">
        <f t="shared" si="16"/>
        <v>-0.1426333040425844</v>
      </c>
      <c r="E538" t="s">
        <v>8221</v>
      </c>
      <c r="F538">
        <v>0</v>
      </c>
      <c r="G538" s="22">
        <f t="shared" si="17"/>
        <v>-0.28830859714434109</v>
      </c>
    </row>
    <row r="539" spans="1:7" x14ac:dyDescent="0.35">
      <c r="A539" t="s">
        <v>8219</v>
      </c>
      <c r="B539">
        <v>52</v>
      </c>
      <c r="C539" s="22">
        <f t="shared" si="16"/>
        <v>-0.16869042023018452</v>
      </c>
      <c r="E539" t="s">
        <v>8221</v>
      </c>
      <c r="F539">
        <v>0</v>
      </c>
      <c r="G539" s="22">
        <f t="shared" si="17"/>
        <v>-0.28830859714434109</v>
      </c>
    </row>
    <row r="540" spans="1:7" x14ac:dyDescent="0.35">
      <c r="A540" t="s">
        <v>8219</v>
      </c>
      <c r="B540">
        <v>105</v>
      </c>
      <c r="C540" s="22">
        <f t="shared" si="16"/>
        <v>-0.1059164585055115</v>
      </c>
      <c r="E540" t="s">
        <v>8221</v>
      </c>
      <c r="F540">
        <v>0</v>
      </c>
      <c r="G540" s="22">
        <f t="shared" si="17"/>
        <v>-0.28830859714434109</v>
      </c>
    </row>
    <row r="541" spans="1:7" x14ac:dyDescent="0.35">
      <c r="A541" t="s">
        <v>8219</v>
      </c>
      <c r="B541">
        <v>41</v>
      </c>
      <c r="C541" s="22">
        <f t="shared" si="16"/>
        <v>-0.18171897832398459</v>
      </c>
      <c r="E541" t="s">
        <v>8221</v>
      </c>
      <c r="F541">
        <v>8</v>
      </c>
      <c r="G541" s="22">
        <f t="shared" si="17"/>
        <v>-0.15807176406762369</v>
      </c>
    </row>
    <row r="542" spans="1:7" x14ac:dyDescent="0.35">
      <c r="A542" t="s">
        <v>8219</v>
      </c>
      <c r="B542">
        <v>34</v>
      </c>
      <c r="C542" s="22">
        <f t="shared" si="16"/>
        <v>-0.19000987892913007</v>
      </c>
      <c r="E542" t="s">
        <v>8221</v>
      </c>
      <c r="F542">
        <v>0</v>
      </c>
      <c r="G542" s="22">
        <f t="shared" si="17"/>
        <v>-0.28830859714434109</v>
      </c>
    </row>
    <row r="543" spans="1:7" x14ac:dyDescent="0.35">
      <c r="A543" t="s">
        <v>8219</v>
      </c>
      <c r="B543">
        <v>66</v>
      </c>
      <c r="C543" s="22">
        <f t="shared" si="16"/>
        <v>-0.15210861901989353</v>
      </c>
      <c r="E543" t="s">
        <v>8221</v>
      </c>
      <c r="F543">
        <v>1</v>
      </c>
      <c r="G543" s="22">
        <f t="shared" si="17"/>
        <v>-0.27202899300975142</v>
      </c>
    </row>
    <row r="544" spans="1:7" x14ac:dyDescent="0.35">
      <c r="A544" t="s">
        <v>8219</v>
      </c>
      <c r="B544">
        <v>50</v>
      </c>
      <c r="C544" s="22">
        <f t="shared" si="16"/>
        <v>-0.1710592489745118</v>
      </c>
      <c r="E544" t="s">
        <v>8221</v>
      </c>
      <c r="F544">
        <v>12</v>
      </c>
      <c r="G544" s="22">
        <f t="shared" si="17"/>
        <v>-9.2953347529264985E-2</v>
      </c>
    </row>
    <row r="545" spans="1:7" x14ac:dyDescent="0.35">
      <c r="A545" t="s">
        <v>8219</v>
      </c>
      <c r="B545">
        <v>159</v>
      </c>
      <c r="C545" s="22">
        <f t="shared" si="16"/>
        <v>-4.1958082408674838E-2</v>
      </c>
      <c r="E545" t="s">
        <v>8221</v>
      </c>
      <c r="F545">
        <v>0</v>
      </c>
      <c r="G545" s="22">
        <f t="shared" si="17"/>
        <v>-0.28830859714434109</v>
      </c>
    </row>
    <row r="546" spans="1:7" x14ac:dyDescent="0.35">
      <c r="A546" t="s">
        <v>8219</v>
      </c>
      <c r="B546">
        <v>182</v>
      </c>
      <c r="C546" s="22">
        <f t="shared" si="16"/>
        <v>-1.4716551848911076E-2</v>
      </c>
      <c r="E546" t="s">
        <v>8221</v>
      </c>
      <c r="F546">
        <v>3</v>
      </c>
      <c r="G546" s="22">
        <f t="shared" si="17"/>
        <v>-0.23946978474057207</v>
      </c>
    </row>
    <row r="547" spans="1:7" x14ac:dyDescent="0.35">
      <c r="A547" t="s">
        <v>8219</v>
      </c>
      <c r="B547">
        <v>206</v>
      </c>
      <c r="C547" s="22">
        <f t="shared" si="16"/>
        <v>1.370939308301633E-2</v>
      </c>
      <c r="E547" t="s">
        <v>8221</v>
      </c>
      <c r="F547">
        <v>2</v>
      </c>
      <c r="G547" s="22">
        <f t="shared" si="17"/>
        <v>-0.25574938887516174</v>
      </c>
    </row>
    <row r="548" spans="1:7" x14ac:dyDescent="0.35">
      <c r="A548" t="s">
        <v>8219</v>
      </c>
      <c r="B548">
        <v>169</v>
      </c>
      <c r="C548" s="22">
        <f t="shared" si="16"/>
        <v>-3.0113938687038422E-2</v>
      </c>
      <c r="E548" t="s">
        <v>8221</v>
      </c>
      <c r="F548">
        <v>6</v>
      </c>
      <c r="G548" s="22">
        <f t="shared" si="17"/>
        <v>-0.19063097233680304</v>
      </c>
    </row>
    <row r="549" spans="1:7" x14ac:dyDescent="0.35">
      <c r="A549" t="s">
        <v>8219</v>
      </c>
      <c r="B549">
        <v>31</v>
      </c>
      <c r="C549" s="22">
        <f t="shared" si="16"/>
        <v>-0.19356312204562101</v>
      </c>
      <c r="E549" t="s">
        <v>8221</v>
      </c>
      <c r="F549">
        <v>0</v>
      </c>
      <c r="G549" s="22">
        <f t="shared" si="17"/>
        <v>-0.28830859714434109</v>
      </c>
    </row>
    <row r="550" spans="1:7" x14ac:dyDescent="0.35">
      <c r="A550" t="s">
        <v>8219</v>
      </c>
      <c r="B550">
        <v>28</v>
      </c>
      <c r="C550" s="22">
        <f t="shared" si="16"/>
        <v>-0.19711636516211192</v>
      </c>
      <c r="E550" t="s">
        <v>8221</v>
      </c>
      <c r="F550">
        <v>15</v>
      </c>
      <c r="G550" s="22">
        <f t="shared" si="17"/>
        <v>-4.4114535125495957E-2</v>
      </c>
    </row>
    <row r="551" spans="1:7" x14ac:dyDescent="0.35">
      <c r="A551" t="s">
        <v>8219</v>
      </c>
      <c r="B551">
        <v>54</v>
      </c>
      <c r="C551" s="22">
        <f t="shared" si="16"/>
        <v>-0.16632159148585723</v>
      </c>
      <c r="E551" t="s">
        <v>8221</v>
      </c>
      <c r="F551">
        <v>1</v>
      </c>
      <c r="G551" s="22">
        <f t="shared" si="17"/>
        <v>-0.27202899300975142</v>
      </c>
    </row>
    <row r="552" spans="1:7" x14ac:dyDescent="0.35">
      <c r="A552" t="s">
        <v>8219</v>
      </c>
      <c r="B552">
        <v>467</v>
      </c>
      <c r="C552" s="22">
        <f t="shared" si="16"/>
        <v>0.32284154421772693</v>
      </c>
      <c r="E552" t="s">
        <v>8221</v>
      </c>
      <c r="F552">
        <v>3</v>
      </c>
      <c r="G552" s="22">
        <f t="shared" si="17"/>
        <v>-0.23946978474057207</v>
      </c>
    </row>
    <row r="553" spans="1:7" x14ac:dyDescent="0.35">
      <c r="A553" t="s">
        <v>8219</v>
      </c>
      <c r="B553">
        <v>389</v>
      </c>
      <c r="C553" s="22">
        <f t="shared" si="16"/>
        <v>0.23045722318896281</v>
      </c>
      <c r="E553" t="s">
        <v>8221</v>
      </c>
      <c r="F553">
        <v>8</v>
      </c>
      <c r="G553" s="22">
        <f t="shared" si="17"/>
        <v>-0.15807176406762369</v>
      </c>
    </row>
    <row r="554" spans="1:7" x14ac:dyDescent="0.35">
      <c r="A554" t="s">
        <v>8219</v>
      </c>
      <c r="B554">
        <v>68</v>
      </c>
      <c r="C554" s="22">
        <f t="shared" si="16"/>
        <v>-0.14973979027556625</v>
      </c>
      <c r="E554" t="s">
        <v>8221</v>
      </c>
      <c r="F554">
        <v>0</v>
      </c>
      <c r="G554" s="22">
        <f t="shared" si="17"/>
        <v>-0.28830859714434109</v>
      </c>
    </row>
    <row r="555" spans="1:7" x14ac:dyDescent="0.35">
      <c r="A555" t="s">
        <v>8219</v>
      </c>
      <c r="B555">
        <v>413</v>
      </c>
      <c r="C555" s="22">
        <f t="shared" si="16"/>
        <v>0.25888316812089018</v>
      </c>
      <c r="E555" t="s">
        <v>8221</v>
      </c>
      <c r="F555">
        <v>3</v>
      </c>
      <c r="G555" s="22">
        <f t="shared" si="17"/>
        <v>-0.23946978474057207</v>
      </c>
    </row>
    <row r="556" spans="1:7" x14ac:dyDescent="0.35">
      <c r="A556" t="s">
        <v>8219</v>
      </c>
      <c r="B556">
        <v>190</v>
      </c>
      <c r="C556" s="22">
        <f t="shared" si="16"/>
        <v>-5.2412368716019415E-3</v>
      </c>
      <c r="E556" t="s">
        <v>8221</v>
      </c>
      <c r="F556">
        <v>3</v>
      </c>
      <c r="G556" s="22">
        <f t="shared" si="17"/>
        <v>-0.23946978474057207</v>
      </c>
    </row>
    <row r="557" spans="1:7" x14ac:dyDescent="0.35">
      <c r="A557" t="s">
        <v>8219</v>
      </c>
      <c r="B557">
        <v>189</v>
      </c>
      <c r="C557" s="22">
        <f t="shared" si="16"/>
        <v>-6.4256512437655833E-3</v>
      </c>
      <c r="E557" t="s">
        <v>8221</v>
      </c>
      <c r="F557">
        <v>0</v>
      </c>
      <c r="G557" s="22">
        <f t="shared" si="17"/>
        <v>-0.28830859714434109</v>
      </c>
    </row>
    <row r="558" spans="1:7" x14ac:dyDescent="0.35">
      <c r="A558" t="s">
        <v>8219</v>
      </c>
      <c r="B558">
        <v>130</v>
      </c>
      <c r="C558" s="22">
        <f t="shared" si="16"/>
        <v>-7.6306099201420452E-2</v>
      </c>
      <c r="E558" t="s">
        <v>8221</v>
      </c>
      <c r="F558">
        <v>19</v>
      </c>
      <c r="G558" s="22">
        <f t="shared" si="17"/>
        <v>2.1003881412862739E-2</v>
      </c>
    </row>
    <row r="559" spans="1:7" x14ac:dyDescent="0.35">
      <c r="A559" t="s">
        <v>8219</v>
      </c>
      <c r="B559">
        <v>74</v>
      </c>
      <c r="C559" s="22">
        <f t="shared" si="16"/>
        <v>-0.1426333040425844</v>
      </c>
      <c r="E559" t="s">
        <v>8221</v>
      </c>
      <c r="F559">
        <v>0</v>
      </c>
      <c r="G559" s="22">
        <f t="shared" si="17"/>
        <v>-0.28830859714434109</v>
      </c>
    </row>
    <row r="560" spans="1:7" x14ac:dyDescent="0.35">
      <c r="A560" t="s">
        <v>8219</v>
      </c>
      <c r="B560">
        <v>274</v>
      </c>
      <c r="C560" s="22">
        <f t="shared" si="16"/>
        <v>9.4249570390143977E-2</v>
      </c>
      <c r="E560" t="s">
        <v>8221</v>
      </c>
      <c r="F560">
        <v>2</v>
      </c>
      <c r="G560" s="22">
        <f t="shared" si="17"/>
        <v>-0.25574938887516174</v>
      </c>
    </row>
    <row r="561" spans="1:7" x14ac:dyDescent="0.35">
      <c r="A561" t="s">
        <v>8219</v>
      </c>
      <c r="B561">
        <v>22</v>
      </c>
      <c r="C561" s="22">
        <f t="shared" si="16"/>
        <v>-0.20422285139509377</v>
      </c>
      <c r="E561" t="s">
        <v>8221</v>
      </c>
      <c r="F561">
        <v>0</v>
      </c>
      <c r="G561" s="22">
        <f t="shared" si="17"/>
        <v>-0.28830859714434109</v>
      </c>
    </row>
    <row r="562" spans="1:7" x14ac:dyDescent="0.35">
      <c r="A562" t="s">
        <v>8219</v>
      </c>
      <c r="B562">
        <v>31</v>
      </c>
      <c r="C562" s="22">
        <f t="shared" si="16"/>
        <v>-0.19356312204562101</v>
      </c>
      <c r="E562" t="s">
        <v>8221</v>
      </c>
      <c r="F562">
        <v>0</v>
      </c>
      <c r="G562" s="22">
        <f t="shared" si="17"/>
        <v>-0.28830859714434109</v>
      </c>
    </row>
    <row r="563" spans="1:7" x14ac:dyDescent="0.35">
      <c r="A563" t="s">
        <v>8219</v>
      </c>
      <c r="B563">
        <v>63</v>
      </c>
      <c r="C563" s="22">
        <f t="shared" si="16"/>
        <v>-0.15566186213638447</v>
      </c>
      <c r="E563" t="s">
        <v>8221</v>
      </c>
      <c r="F563">
        <v>25</v>
      </c>
      <c r="G563" s="22">
        <f t="shared" si="17"/>
        <v>0.11868150622040079</v>
      </c>
    </row>
    <row r="564" spans="1:7" x14ac:dyDescent="0.35">
      <c r="A564" t="s">
        <v>8219</v>
      </c>
      <c r="B564">
        <v>20</v>
      </c>
      <c r="C564" s="22">
        <f t="shared" si="16"/>
        <v>-0.20659168013942106</v>
      </c>
      <c r="E564" t="s">
        <v>8221</v>
      </c>
      <c r="F564">
        <v>8</v>
      </c>
      <c r="G564" s="22">
        <f t="shared" si="17"/>
        <v>-0.15807176406762369</v>
      </c>
    </row>
    <row r="565" spans="1:7" x14ac:dyDescent="0.35">
      <c r="A565" t="s">
        <v>8219</v>
      </c>
      <c r="B565">
        <v>25</v>
      </c>
      <c r="C565" s="22">
        <f t="shared" si="16"/>
        <v>-0.20066960827860286</v>
      </c>
      <c r="E565" t="s">
        <v>8221</v>
      </c>
      <c r="F565">
        <v>16</v>
      </c>
      <c r="G565" s="22">
        <f t="shared" si="17"/>
        <v>-2.7834930990906285E-2</v>
      </c>
    </row>
    <row r="566" spans="1:7" x14ac:dyDescent="0.35">
      <c r="A566" t="s">
        <v>8219</v>
      </c>
      <c r="B566">
        <v>61</v>
      </c>
      <c r="C566" s="22">
        <f t="shared" si="16"/>
        <v>-0.15803069088071175</v>
      </c>
      <c r="E566" t="s">
        <v>8221</v>
      </c>
      <c r="F566">
        <v>3</v>
      </c>
      <c r="G566" s="22">
        <f t="shared" si="17"/>
        <v>-0.23946978474057207</v>
      </c>
    </row>
    <row r="567" spans="1:7" x14ac:dyDescent="0.35">
      <c r="A567" t="s">
        <v>8219</v>
      </c>
      <c r="B567">
        <v>52</v>
      </c>
      <c r="C567" s="22">
        <f t="shared" si="16"/>
        <v>-0.16869042023018452</v>
      </c>
      <c r="E567" t="s">
        <v>8221</v>
      </c>
      <c r="F567">
        <v>3</v>
      </c>
      <c r="G567" s="22">
        <f t="shared" si="17"/>
        <v>-0.23946978474057207</v>
      </c>
    </row>
    <row r="568" spans="1:7" x14ac:dyDescent="0.35">
      <c r="A568" t="s">
        <v>8219</v>
      </c>
      <c r="B568">
        <v>86</v>
      </c>
      <c r="C568" s="22">
        <f t="shared" si="16"/>
        <v>-0.12842033157662069</v>
      </c>
      <c r="E568" t="s">
        <v>8221</v>
      </c>
      <c r="F568">
        <v>2</v>
      </c>
      <c r="G568" s="22">
        <f t="shared" si="17"/>
        <v>-0.25574938887516174</v>
      </c>
    </row>
    <row r="569" spans="1:7" x14ac:dyDescent="0.35">
      <c r="A569" t="s">
        <v>8219</v>
      </c>
      <c r="B569">
        <v>42</v>
      </c>
      <c r="C569" s="22">
        <f t="shared" si="16"/>
        <v>-0.18053456395182094</v>
      </c>
      <c r="E569" t="s">
        <v>8221</v>
      </c>
      <c r="F569">
        <v>1</v>
      </c>
      <c r="G569" s="22">
        <f t="shared" si="17"/>
        <v>-0.27202899300975142</v>
      </c>
    </row>
    <row r="570" spans="1:7" x14ac:dyDescent="0.35">
      <c r="A570" t="s">
        <v>8219</v>
      </c>
      <c r="B570">
        <v>52</v>
      </c>
      <c r="C570" s="22">
        <f t="shared" si="16"/>
        <v>-0.16869042023018452</v>
      </c>
      <c r="E570" t="s">
        <v>8221</v>
      </c>
      <c r="F570">
        <v>0</v>
      </c>
      <c r="G570" s="22">
        <f t="shared" si="17"/>
        <v>-0.28830859714434109</v>
      </c>
    </row>
    <row r="571" spans="1:7" x14ac:dyDescent="0.35">
      <c r="A571" t="s">
        <v>8219</v>
      </c>
      <c r="B571">
        <v>120</v>
      </c>
      <c r="C571" s="22">
        <f t="shared" si="16"/>
        <v>-8.8150242923056871E-2</v>
      </c>
      <c r="E571" t="s">
        <v>8221</v>
      </c>
      <c r="F571">
        <v>1</v>
      </c>
      <c r="G571" s="22">
        <f t="shared" si="17"/>
        <v>-0.27202899300975142</v>
      </c>
    </row>
    <row r="572" spans="1:7" x14ac:dyDescent="0.35">
      <c r="A572" t="s">
        <v>8219</v>
      </c>
      <c r="B572">
        <v>22</v>
      </c>
      <c r="C572" s="22">
        <f t="shared" si="16"/>
        <v>-0.20422285139509377</v>
      </c>
      <c r="E572" t="s">
        <v>8221</v>
      </c>
      <c r="F572">
        <v>19</v>
      </c>
      <c r="G572" s="22">
        <f t="shared" si="17"/>
        <v>2.1003881412862739E-2</v>
      </c>
    </row>
    <row r="573" spans="1:7" x14ac:dyDescent="0.35">
      <c r="A573" t="s">
        <v>8219</v>
      </c>
      <c r="B573">
        <v>64</v>
      </c>
      <c r="C573" s="22">
        <f t="shared" si="16"/>
        <v>-0.15447744776422082</v>
      </c>
      <c r="E573" t="s">
        <v>8221</v>
      </c>
      <c r="F573">
        <v>9</v>
      </c>
      <c r="G573" s="22">
        <f t="shared" si="17"/>
        <v>-0.14179215993303401</v>
      </c>
    </row>
    <row r="574" spans="1:7" x14ac:dyDescent="0.35">
      <c r="A574" t="s">
        <v>8219</v>
      </c>
      <c r="B574">
        <v>23</v>
      </c>
      <c r="C574" s="22">
        <f t="shared" si="16"/>
        <v>-0.20303843702293015</v>
      </c>
      <c r="E574" t="s">
        <v>8221</v>
      </c>
      <c r="F574">
        <v>1</v>
      </c>
      <c r="G574" s="22">
        <f t="shared" si="17"/>
        <v>-0.27202899300975142</v>
      </c>
    </row>
    <row r="575" spans="1:7" x14ac:dyDescent="0.35">
      <c r="A575" t="s">
        <v>8219</v>
      </c>
      <c r="B575">
        <v>238</v>
      </c>
      <c r="C575" s="22">
        <f t="shared" si="16"/>
        <v>5.161065299225287E-2</v>
      </c>
      <c r="E575" t="s">
        <v>8221</v>
      </c>
      <c r="F575">
        <v>0</v>
      </c>
      <c r="G575" s="22">
        <f t="shared" si="17"/>
        <v>-0.28830859714434109</v>
      </c>
    </row>
    <row r="576" spans="1:7" x14ac:dyDescent="0.35">
      <c r="A576" t="s">
        <v>8219</v>
      </c>
      <c r="B576">
        <v>33</v>
      </c>
      <c r="C576" s="22">
        <f t="shared" si="16"/>
        <v>-0.19119429330129373</v>
      </c>
      <c r="E576" t="s">
        <v>8221</v>
      </c>
      <c r="F576">
        <v>1</v>
      </c>
      <c r="G576" s="22">
        <f t="shared" si="17"/>
        <v>-0.27202899300975142</v>
      </c>
    </row>
    <row r="577" spans="1:7" x14ac:dyDescent="0.35">
      <c r="A577" t="s">
        <v>8219</v>
      </c>
      <c r="B577">
        <v>32</v>
      </c>
      <c r="C577" s="22">
        <f t="shared" si="16"/>
        <v>-0.19237870767345736</v>
      </c>
      <c r="E577" t="s">
        <v>8221</v>
      </c>
      <c r="F577">
        <v>5</v>
      </c>
      <c r="G577" s="22">
        <f t="shared" si="17"/>
        <v>-0.20691057647139272</v>
      </c>
    </row>
    <row r="578" spans="1:7" x14ac:dyDescent="0.35">
      <c r="A578" t="s">
        <v>8219</v>
      </c>
      <c r="B578">
        <v>24</v>
      </c>
      <c r="C578" s="22">
        <f t="shared" si="16"/>
        <v>-0.20185402265076649</v>
      </c>
      <c r="E578" t="s">
        <v>8221</v>
      </c>
      <c r="F578">
        <v>85</v>
      </c>
      <c r="G578" s="22">
        <f t="shared" si="17"/>
        <v>1.0954577542957813</v>
      </c>
    </row>
    <row r="579" spans="1:7" x14ac:dyDescent="0.35">
      <c r="A579" t="s">
        <v>8219</v>
      </c>
      <c r="B579">
        <v>29</v>
      </c>
      <c r="C579" s="22">
        <f t="shared" ref="C579:C642" si="18">(B579-$J$2)/$J$7</f>
        <v>-0.19593195078994829</v>
      </c>
      <c r="E579" t="s">
        <v>8221</v>
      </c>
      <c r="F579">
        <v>3</v>
      </c>
      <c r="G579" s="22">
        <f t="shared" ref="G579:G642" si="19">(F579-$K$2)/$K$7</f>
        <v>-0.23946978474057207</v>
      </c>
    </row>
    <row r="580" spans="1:7" x14ac:dyDescent="0.35">
      <c r="A580" t="s">
        <v>8219</v>
      </c>
      <c r="B580">
        <v>50</v>
      </c>
      <c r="C580" s="22">
        <f t="shared" si="18"/>
        <v>-0.1710592489745118</v>
      </c>
      <c r="E580" t="s">
        <v>8221</v>
      </c>
      <c r="F580">
        <v>4</v>
      </c>
      <c r="G580" s="22">
        <f t="shared" si="19"/>
        <v>-0.22319018060598239</v>
      </c>
    </row>
    <row r="581" spans="1:7" x14ac:dyDescent="0.35">
      <c r="A581" t="s">
        <v>8219</v>
      </c>
      <c r="B581">
        <v>108</v>
      </c>
      <c r="C581" s="22">
        <f t="shared" si="18"/>
        <v>-0.10236321538902057</v>
      </c>
      <c r="E581" t="s">
        <v>8221</v>
      </c>
      <c r="F581">
        <v>3</v>
      </c>
      <c r="G581" s="22">
        <f t="shared" si="19"/>
        <v>-0.23946978474057207</v>
      </c>
    </row>
    <row r="582" spans="1:7" x14ac:dyDescent="0.35">
      <c r="A582" t="s">
        <v>8219</v>
      </c>
      <c r="B582">
        <v>139</v>
      </c>
      <c r="C582" s="22">
        <f t="shared" si="18"/>
        <v>-6.5646369851947675E-2</v>
      </c>
      <c r="E582" t="s">
        <v>8221</v>
      </c>
      <c r="F582">
        <v>5</v>
      </c>
      <c r="G582" s="22">
        <f t="shared" si="19"/>
        <v>-0.20691057647139272</v>
      </c>
    </row>
    <row r="583" spans="1:7" x14ac:dyDescent="0.35">
      <c r="A583" t="s">
        <v>8219</v>
      </c>
      <c r="B583">
        <v>7</v>
      </c>
      <c r="C583" s="22">
        <f t="shared" si="18"/>
        <v>-0.22198906697754842</v>
      </c>
      <c r="E583" t="s">
        <v>8221</v>
      </c>
      <c r="F583">
        <v>17</v>
      </c>
      <c r="G583" s="22">
        <f t="shared" si="19"/>
        <v>-1.1555326856316609E-2</v>
      </c>
    </row>
    <row r="584" spans="1:7" x14ac:dyDescent="0.35">
      <c r="A584" t="s">
        <v>8219</v>
      </c>
      <c r="B584">
        <v>149</v>
      </c>
      <c r="C584" s="22">
        <f t="shared" si="18"/>
        <v>-5.3802226130311263E-2</v>
      </c>
      <c r="E584" t="s">
        <v>8221</v>
      </c>
      <c r="F584">
        <v>3</v>
      </c>
      <c r="G584" s="22">
        <f t="shared" si="19"/>
        <v>-0.23946978474057207</v>
      </c>
    </row>
    <row r="585" spans="1:7" x14ac:dyDescent="0.35">
      <c r="A585" t="s">
        <v>8219</v>
      </c>
      <c r="B585">
        <v>31</v>
      </c>
      <c r="C585" s="22">
        <f t="shared" si="18"/>
        <v>-0.19356312204562101</v>
      </c>
      <c r="E585" t="s">
        <v>8221</v>
      </c>
      <c r="F585">
        <v>2</v>
      </c>
      <c r="G585" s="22">
        <f t="shared" si="19"/>
        <v>-0.25574938887516174</v>
      </c>
    </row>
    <row r="586" spans="1:7" x14ac:dyDescent="0.35">
      <c r="A586" t="s">
        <v>8219</v>
      </c>
      <c r="B586">
        <v>26</v>
      </c>
      <c r="C586" s="22">
        <f t="shared" si="18"/>
        <v>-0.19948519390643921</v>
      </c>
      <c r="E586" t="s">
        <v>8221</v>
      </c>
      <c r="F586">
        <v>6</v>
      </c>
      <c r="G586" s="22">
        <f t="shared" si="19"/>
        <v>-0.19063097233680304</v>
      </c>
    </row>
    <row r="587" spans="1:7" x14ac:dyDescent="0.35">
      <c r="A587" t="s">
        <v>8219</v>
      </c>
      <c r="B587">
        <v>172</v>
      </c>
      <c r="C587" s="22">
        <f t="shared" si="18"/>
        <v>-2.6560695570547497E-2</v>
      </c>
      <c r="E587" t="s">
        <v>8221</v>
      </c>
      <c r="F587">
        <v>0</v>
      </c>
      <c r="G587" s="22">
        <f t="shared" si="19"/>
        <v>-0.28830859714434109</v>
      </c>
    </row>
    <row r="588" spans="1:7" x14ac:dyDescent="0.35">
      <c r="A588" t="s">
        <v>8219</v>
      </c>
      <c r="B588">
        <v>78</v>
      </c>
      <c r="C588" s="22">
        <f t="shared" si="18"/>
        <v>-0.13789564655392983</v>
      </c>
      <c r="E588" t="s">
        <v>8221</v>
      </c>
      <c r="F588">
        <v>1</v>
      </c>
      <c r="G588" s="22">
        <f t="shared" si="19"/>
        <v>-0.27202899300975142</v>
      </c>
    </row>
    <row r="589" spans="1:7" x14ac:dyDescent="0.35">
      <c r="A589" t="s">
        <v>8219</v>
      </c>
      <c r="B589">
        <v>120</v>
      </c>
      <c r="C589" s="22">
        <f t="shared" si="18"/>
        <v>-8.8150242923056871E-2</v>
      </c>
      <c r="E589" t="s">
        <v>8221</v>
      </c>
      <c r="F589">
        <v>3</v>
      </c>
      <c r="G589" s="22">
        <f t="shared" si="19"/>
        <v>-0.23946978474057207</v>
      </c>
    </row>
    <row r="590" spans="1:7" x14ac:dyDescent="0.35">
      <c r="A590" t="s">
        <v>8219</v>
      </c>
      <c r="B590">
        <v>227</v>
      </c>
      <c r="C590" s="22">
        <f t="shared" si="18"/>
        <v>3.8582094898452809E-2</v>
      </c>
      <c r="E590" t="s">
        <v>8221</v>
      </c>
      <c r="F590">
        <v>13</v>
      </c>
      <c r="G590" s="22">
        <f t="shared" si="19"/>
        <v>-7.6673743394675309E-2</v>
      </c>
    </row>
    <row r="591" spans="1:7" x14ac:dyDescent="0.35">
      <c r="A591" t="s">
        <v>8219</v>
      </c>
      <c r="B591">
        <v>42</v>
      </c>
      <c r="C591" s="22">
        <f t="shared" si="18"/>
        <v>-0.18053456395182094</v>
      </c>
      <c r="E591" t="s">
        <v>8221</v>
      </c>
      <c r="F591">
        <v>1</v>
      </c>
      <c r="G591" s="22">
        <f t="shared" si="19"/>
        <v>-0.27202899300975142</v>
      </c>
    </row>
    <row r="592" spans="1:7" x14ac:dyDescent="0.35">
      <c r="A592" t="s">
        <v>8219</v>
      </c>
      <c r="B592">
        <v>64</v>
      </c>
      <c r="C592" s="22">
        <f t="shared" si="18"/>
        <v>-0.15447744776422082</v>
      </c>
      <c r="E592" t="s">
        <v>8221</v>
      </c>
      <c r="F592">
        <v>1</v>
      </c>
      <c r="G592" s="22">
        <f t="shared" si="19"/>
        <v>-0.27202899300975142</v>
      </c>
    </row>
    <row r="593" spans="1:7" x14ac:dyDescent="0.35">
      <c r="A593" t="s">
        <v>8219</v>
      </c>
      <c r="B593">
        <v>121</v>
      </c>
      <c r="C593" s="22">
        <f t="shared" si="18"/>
        <v>-8.6965828550893229E-2</v>
      </c>
      <c r="E593" t="s">
        <v>8221</v>
      </c>
      <c r="F593">
        <v>9</v>
      </c>
      <c r="G593" s="22">
        <f t="shared" si="19"/>
        <v>-0.14179215993303401</v>
      </c>
    </row>
    <row r="594" spans="1:7" x14ac:dyDescent="0.35">
      <c r="A594" t="s">
        <v>8219</v>
      </c>
      <c r="B594">
        <v>87</v>
      </c>
      <c r="C594" s="22">
        <f t="shared" si="18"/>
        <v>-0.12723591720445707</v>
      </c>
      <c r="E594" t="s">
        <v>8221</v>
      </c>
      <c r="F594">
        <v>0</v>
      </c>
      <c r="G594" s="22">
        <f t="shared" si="19"/>
        <v>-0.28830859714434109</v>
      </c>
    </row>
    <row r="595" spans="1:7" x14ac:dyDescent="0.35">
      <c r="A595" t="s">
        <v>8219</v>
      </c>
      <c r="B595">
        <v>65</v>
      </c>
      <c r="C595" s="22">
        <f t="shared" si="18"/>
        <v>-0.15329303339205719</v>
      </c>
      <c r="E595" t="s">
        <v>8221</v>
      </c>
      <c r="F595">
        <v>2</v>
      </c>
      <c r="G595" s="22">
        <f t="shared" si="19"/>
        <v>-0.25574938887516174</v>
      </c>
    </row>
    <row r="596" spans="1:7" x14ac:dyDescent="0.35">
      <c r="A596" t="s">
        <v>8219</v>
      </c>
      <c r="B596">
        <v>49</v>
      </c>
      <c r="C596" s="22">
        <f t="shared" si="18"/>
        <v>-0.17224366334667546</v>
      </c>
      <c r="E596" t="s">
        <v>8221</v>
      </c>
      <c r="F596">
        <v>1</v>
      </c>
      <c r="G596" s="22">
        <f t="shared" si="19"/>
        <v>-0.27202899300975142</v>
      </c>
    </row>
    <row r="597" spans="1:7" x14ac:dyDescent="0.35">
      <c r="A597" t="s">
        <v>8219</v>
      </c>
      <c r="B597">
        <v>19</v>
      </c>
      <c r="C597" s="22">
        <f t="shared" si="18"/>
        <v>-0.20777609451158471</v>
      </c>
      <c r="E597" t="s">
        <v>8221</v>
      </c>
      <c r="F597">
        <v>10</v>
      </c>
      <c r="G597" s="22">
        <f t="shared" si="19"/>
        <v>-0.12551255579844434</v>
      </c>
    </row>
    <row r="598" spans="1:7" x14ac:dyDescent="0.35">
      <c r="A598" t="s">
        <v>8219</v>
      </c>
      <c r="B598">
        <v>81</v>
      </c>
      <c r="C598" s="22">
        <f t="shared" si="18"/>
        <v>-0.13434240343743892</v>
      </c>
      <c r="E598" t="s">
        <v>8221</v>
      </c>
      <c r="F598">
        <v>3</v>
      </c>
      <c r="G598" s="22">
        <f t="shared" si="19"/>
        <v>-0.23946978474057207</v>
      </c>
    </row>
    <row r="599" spans="1:7" x14ac:dyDescent="0.35">
      <c r="A599" t="s">
        <v>8219</v>
      </c>
      <c r="B599">
        <v>264</v>
      </c>
      <c r="C599" s="22">
        <f t="shared" si="18"/>
        <v>8.2405426668507559E-2</v>
      </c>
      <c r="E599" t="s">
        <v>8221</v>
      </c>
      <c r="F599">
        <v>2</v>
      </c>
      <c r="G599" s="22">
        <f t="shared" si="19"/>
        <v>-0.25574938887516174</v>
      </c>
    </row>
    <row r="600" spans="1:7" x14ac:dyDescent="0.35">
      <c r="A600" t="s">
        <v>8219</v>
      </c>
      <c r="B600">
        <v>25</v>
      </c>
      <c r="C600" s="22">
        <f t="shared" si="18"/>
        <v>-0.20066960827860286</v>
      </c>
      <c r="E600" t="s">
        <v>8221</v>
      </c>
      <c r="F600">
        <v>2</v>
      </c>
      <c r="G600" s="22">
        <f t="shared" si="19"/>
        <v>-0.25574938887516174</v>
      </c>
    </row>
    <row r="601" spans="1:7" x14ac:dyDescent="0.35">
      <c r="A601" t="s">
        <v>8219</v>
      </c>
      <c r="B601">
        <v>5</v>
      </c>
      <c r="C601" s="22">
        <f t="shared" si="18"/>
        <v>-0.2243578957218757</v>
      </c>
      <c r="E601" t="s">
        <v>8221</v>
      </c>
      <c r="F601">
        <v>1</v>
      </c>
      <c r="G601" s="22">
        <f t="shared" si="19"/>
        <v>-0.27202899300975142</v>
      </c>
    </row>
    <row r="602" spans="1:7" x14ac:dyDescent="0.35">
      <c r="A602" t="s">
        <v>8219</v>
      </c>
      <c r="B602">
        <v>144</v>
      </c>
      <c r="C602" s="22">
        <f t="shared" si="18"/>
        <v>-5.9724297991129473E-2</v>
      </c>
      <c r="E602" t="s">
        <v>8221</v>
      </c>
      <c r="F602">
        <v>14</v>
      </c>
      <c r="G602" s="22">
        <f t="shared" si="19"/>
        <v>-6.0394139260085633E-2</v>
      </c>
    </row>
    <row r="603" spans="1:7" x14ac:dyDescent="0.35">
      <c r="A603" t="s">
        <v>8219</v>
      </c>
      <c r="B603">
        <v>92</v>
      </c>
      <c r="C603" s="22">
        <f t="shared" si="18"/>
        <v>-0.12131384534363884</v>
      </c>
      <c r="E603" t="s">
        <v>8221</v>
      </c>
      <c r="F603">
        <v>0</v>
      </c>
      <c r="G603" s="22">
        <f t="shared" si="19"/>
        <v>-0.28830859714434109</v>
      </c>
    </row>
    <row r="604" spans="1:7" x14ac:dyDescent="0.35">
      <c r="A604" t="s">
        <v>8219</v>
      </c>
      <c r="B604">
        <v>147</v>
      </c>
      <c r="C604" s="22">
        <f t="shared" si="18"/>
        <v>-5.6171054874638547E-2</v>
      </c>
      <c r="E604" t="s">
        <v>8221</v>
      </c>
      <c r="F604">
        <v>0</v>
      </c>
      <c r="G604" s="22">
        <f t="shared" si="19"/>
        <v>-0.28830859714434109</v>
      </c>
    </row>
    <row r="605" spans="1:7" x14ac:dyDescent="0.35">
      <c r="A605" t="s">
        <v>8219</v>
      </c>
      <c r="B605">
        <v>90</v>
      </c>
      <c r="C605" s="22">
        <f t="shared" si="18"/>
        <v>-0.12368267408796613</v>
      </c>
      <c r="E605" t="s">
        <v>8221</v>
      </c>
      <c r="F605">
        <v>4</v>
      </c>
      <c r="G605" s="22">
        <f t="shared" si="19"/>
        <v>-0.22319018060598239</v>
      </c>
    </row>
    <row r="606" spans="1:7" x14ac:dyDescent="0.35">
      <c r="A606" t="s">
        <v>8219</v>
      </c>
      <c r="B606">
        <v>87</v>
      </c>
      <c r="C606" s="22">
        <f t="shared" si="18"/>
        <v>-0.12723591720445707</v>
      </c>
      <c r="E606" t="s">
        <v>8221</v>
      </c>
      <c r="F606">
        <v>3</v>
      </c>
      <c r="G606" s="22">
        <f t="shared" si="19"/>
        <v>-0.23946978474057207</v>
      </c>
    </row>
    <row r="607" spans="1:7" x14ac:dyDescent="0.35">
      <c r="A607" t="s">
        <v>8219</v>
      </c>
      <c r="B607">
        <v>406</v>
      </c>
      <c r="C607" s="22">
        <f t="shared" si="18"/>
        <v>0.2505922675157447</v>
      </c>
      <c r="E607" t="s">
        <v>8221</v>
      </c>
      <c r="F607">
        <v>0</v>
      </c>
      <c r="G607" s="22">
        <f t="shared" si="19"/>
        <v>-0.28830859714434109</v>
      </c>
    </row>
    <row r="608" spans="1:7" x14ac:dyDescent="0.35">
      <c r="A608" t="s">
        <v>8219</v>
      </c>
      <c r="B608">
        <v>20</v>
      </c>
      <c r="C608" s="22">
        <f t="shared" si="18"/>
        <v>-0.20659168013942106</v>
      </c>
      <c r="E608" t="s">
        <v>8221</v>
      </c>
      <c r="F608">
        <v>5</v>
      </c>
      <c r="G608" s="22">
        <f t="shared" si="19"/>
        <v>-0.20691057647139272</v>
      </c>
    </row>
    <row r="609" spans="1:7" x14ac:dyDescent="0.35">
      <c r="A609" t="s">
        <v>8219</v>
      </c>
      <c r="B609">
        <v>70</v>
      </c>
      <c r="C609" s="22">
        <f t="shared" si="18"/>
        <v>-0.14737096153123896</v>
      </c>
      <c r="E609" t="s">
        <v>8221</v>
      </c>
      <c r="F609">
        <v>47</v>
      </c>
      <c r="G609" s="22">
        <f t="shared" si="19"/>
        <v>0.47683279718137367</v>
      </c>
    </row>
    <row r="610" spans="1:7" x14ac:dyDescent="0.35">
      <c r="A610" t="s">
        <v>8219</v>
      </c>
      <c r="B610">
        <v>16</v>
      </c>
      <c r="C610" s="22">
        <f t="shared" si="18"/>
        <v>-0.21132933762807563</v>
      </c>
      <c r="E610" t="s">
        <v>8221</v>
      </c>
      <c r="F610">
        <v>0</v>
      </c>
      <c r="G610" s="22">
        <f t="shared" si="19"/>
        <v>-0.28830859714434109</v>
      </c>
    </row>
    <row r="611" spans="1:7" x14ac:dyDescent="0.35">
      <c r="A611" t="s">
        <v>8219</v>
      </c>
      <c r="B611">
        <v>52</v>
      </c>
      <c r="C611" s="22">
        <f t="shared" si="18"/>
        <v>-0.16869042023018452</v>
      </c>
      <c r="E611" t="s">
        <v>8221</v>
      </c>
      <c r="F611">
        <v>10</v>
      </c>
      <c r="G611" s="22">
        <f t="shared" si="19"/>
        <v>-0.12551255579844434</v>
      </c>
    </row>
    <row r="612" spans="1:7" x14ac:dyDescent="0.35">
      <c r="A612" t="s">
        <v>8219</v>
      </c>
      <c r="B612">
        <v>66</v>
      </c>
      <c r="C612" s="22">
        <f t="shared" si="18"/>
        <v>-0.15210861901989353</v>
      </c>
      <c r="E612" t="s">
        <v>8221</v>
      </c>
      <c r="F612">
        <v>11</v>
      </c>
      <c r="G612" s="22">
        <f t="shared" si="19"/>
        <v>-0.10923295166385466</v>
      </c>
    </row>
    <row r="613" spans="1:7" x14ac:dyDescent="0.35">
      <c r="A613" t="s">
        <v>8219</v>
      </c>
      <c r="B613">
        <v>109</v>
      </c>
      <c r="C613" s="22">
        <f t="shared" si="18"/>
        <v>-0.10117880101685693</v>
      </c>
      <c r="E613" t="s">
        <v>8221</v>
      </c>
      <c r="F613">
        <v>2</v>
      </c>
      <c r="G613" s="22">
        <f t="shared" si="19"/>
        <v>-0.25574938887516174</v>
      </c>
    </row>
    <row r="614" spans="1:7" x14ac:dyDescent="0.35">
      <c r="A614" t="s">
        <v>8219</v>
      </c>
      <c r="B614">
        <v>168</v>
      </c>
      <c r="C614" s="22">
        <f t="shared" si="18"/>
        <v>-3.1298353059202061E-2</v>
      </c>
      <c r="E614" t="s">
        <v>8221</v>
      </c>
      <c r="F614">
        <v>2</v>
      </c>
      <c r="G614" s="22">
        <f t="shared" si="19"/>
        <v>-0.25574938887516174</v>
      </c>
    </row>
    <row r="615" spans="1:7" x14ac:dyDescent="0.35">
      <c r="A615" t="s">
        <v>8219</v>
      </c>
      <c r="B615">
        <v>31</v>
      </c>
      <c r="C615" s="22">
        <f t="shared" si="18"/>
        <v>-0.19356312204562101</v>
      </c>
      <c r="E615" t="s">
        <v>8221</v>
      </c>
      <c r="F615">
        <v>22</v>
      </c>
      <c r="G615" s="22">
        <f t="shared" si="19"/>
        <v>6.984269381663176E-2</v>
      </c>
    </row>
    <row r="616" spans="1:7" x14ac:dyDescent="0.35">
      <c r="A616" t="s">
        <v>8219</v>
      </c>
      <c r="B616">
        <v>133</v>
      </c>
      <c r="C616" s="22">
        <f t="shared" si="18"/>
        <v>-7.2752856084929526E-2</v>
      </c>
      <c r="E616" t="s">
        <v>8221</v>
      </c>
      <c r="F616">
        <v>8</v>
      </c>
      <c r="G616" s="22">
        <f t="shared" si="19"/>
        <v>-0.15807176406762369</v>
      </c>
    </row>
    <row r="617" spans="1:7" x14ac:dyDescent="0.35">
      <c r="A617" t="s">
        <v>8219</v>
      </c>
      <c r="B617">
        <v>151</v>
      </c>
      <c r="C617" s="22">
        <f t="shared" si="18"/>
        <v>-5.1433397385983973E-2</v>
      </c>
      <c r="E617" t="s">
        <v>8221</v>
      </c>
      <c r="F617">
        <v>6</v>
      </c>
      <c r="G617" s="22">
        <f t="shared" si="19"/>
        <v>-0.19063097233680304</v>
      </c>
    </row>
    <row r="618" spans="1:7" x14ac:dyDescent="0.35">
      <c r="A618" t="s">
        <v>8219</v>
      </c>
      <c r="B618">
        <v>5</v>
      </c>
      <c r="C618" s="22">
        <f t="shared" si="18"/>
        <v>-0.2243578957218757</v>
      </c>
      <c r="E618" t="s">
        <v>8221</v>
      </c>
      <c r="F618">
        <v>1</v>
      </c>
      <c r="G618" s="22">
        <f t="shared" si="19"/>
        <v>-0.27202899300975142</v>
      </c>
    </row>
    <row r="619" spans="1:7" x14ac:dyDescent="0.35">
      <c r="A619" t="s">
        <v>8219</v>
      </c>
      <c r="B619">
        <v>73</v>
      </c>
      <c r="C619" s="22">
        <f t="shared" si="18"/>
        <v>-0.14381771841474805</v>
      </c>
      <c r="E619" t="s">
        <v>8221</v>
      </c>
      <c r="F619">
        <v>3</v>
      </c>
      <c r="G619" s="22">
        <f t="shared" si="19"/>
        <v>-0.23946978474057207</v>
      </c>
    </row>
    <row r="620" spans="1:7" x14ac:dyDescent="0.35">
      <c r="A620" t="s">
        <v>8219</v>
      </c>
      <c r="B620">
        <v>148</v>
      </c>
      <c r="C620" s="22">
        <f t="shared" si="18"/>
        <v>-5.4986640502474905E-2</v>
      </c>
      <c r="E620" t="s">
        <v>8221</v>
      </c>
      <c r="F620">
        <v>0</v>
      </c>
      <c r="G620" s="22">
        <f t="shared" si="19"/>
        <v>-0.28830859714434109</v>
      </c>
    </row>
    <row r="621" spans="1:7" x14ac:dyDescent="0.35">
      <c r="A621" t="s">
        <v>8219</v>
      </c>
      <c r="B621">
        <v>93</v>
      </c>
      <c r="C621" s="22">
        <f t="shared" si="18"/>
        <v>-0.1201294309714752</v>
      </c>
      <c r="E621" t="s">
        <v>8221</v>
      </c>
      <c r="F621">
        <v>0</v>
      </c>
      <c r="G621" s="22">
        <f t="shared" si="19"/>
        <v>-0.28830859714434109</v>
      </c>
    </row>
    <row r="622" spans="1:7" x14ac:dyDescent="0.35">
      <c r="A622" t="s">
        <v>8219</v>
      </c>
      <c r="B622">
        <v>63</v>
      </c>
      <c r="C622" s="22">
        <f t="shared" si="18"/>
        <v>-0.15566186213638447</v>
      </c>
      <c r="E622" t="s">
        <v>8221</v>
      </c>
      <c r="F622">
        <v>0</v>
      </c>
      <c r="G622" s="22">
        <f t="shared" si="19"/>
        <v>-0.28830859714434109</v>
      </c>
    </row>
    <row r="623" spans="1:7" x14ac:dyDescent="0.35">
      <c r="A623" t="s">
        <v>8219</v>
      </c>
      <c r="B623">
        <v>134</v>
      </c>
      <c r="C623" s="22">
        <f t="shared" si="18"/>
        <v>-7.1568441712765885E-2</v>
      </c>
      <c r="E623" t="s">
        <v>8221</v>
      </c>
      <c r="F623">
        <v>0</v>
      </c>
      <c r="G623" s="22">
        <f t="shared" si="19"/>
        <v>-0.28830859714434109</v>
      </c>
    </row>
    <row r="624" spans="1:7" x14ac:dyDescent="0.35">
      <c r="A624" t="s">
        <v>8219</v>
      </c>
      <c r="B624">
        <v>14</v>
      </c>
      <c r="C624" s="22">
        <f t="shared" si="18"/>
        <v>-0.21369816637240291</v>
      </c>
      <c r="E624" t="s">
        <v>8221</v>
      </c>
      <c r="F624">
        <v>0</v>
      </c>
      <c r="G624" s="22">
        <f t="shared" si="19"/>
        <v>-0.28830859714434109</v>
      </c>
    </row>
    <row r="625" spans="1:7" x14ac:dyDescent="0.35">
      <c r="A625" t="s">
        <v>8219</v>
      </c>
      <c r="B625">
        <v>78</v>
      </c>
      <c r="C625" s="22">
        <f t="shared" si="18"/>
        <v>-0.13789564655392983</v>
      </c>
      <c r="E625" t="s">
        <v>8221</v>
      </c>
      <c r="F625">
        <v>3</v>
      </c>
      <c r="G625" s="22">
        <f t="shared" si="19"/>
        <v>-0.23946978474057207</v>
      </c>
    </row>
    <row r="626" spans="1:7" x14ac:dyDescent="0.35">
      <c r="A626" t="s">
        <v>8219</v>
      </c>
      <c r="B626">
        <v>112</v>
      </c>
      <c r="C626" s="22">
        <f t="shared" si="18"/>
        <v>-9.7625557900366006E-2</v>
      </c>
      <c r="E626" t="s">
        <v>8221</v>
      </c>
      <c r="F626">
        <v>0</v>
      </c>
      <c r="G626" s="22">
        <f t="shared" si="19"/>
        <v>-0.28830859714434109</v>
      </c>
    </row>
    <row r="627" spans="1:7" x14ac:dyDescent="0.35">
      <c r="A627" t="s">
        <v>8219</v>
      </c>
      <c r="B627">
        <v>34</v>
      </c>
      <c r="C627" s="22">
        <f t="shared" si="18"/>
        <v>-0.19000987892913007</v>
      </c>
      <c r="E627" t="s">
        <v>8221</v>
      </c>
      <c r="F627">
        <v>0</v>
      </c>
      <c r="G627" s="22">
        <f t="shared" si="19"/>
        <v>-0.28830859714434109</v>
      </c>
    </row>
    <row r="628" spans="1:7" x14ac:dyDescent="0.35">
      <c r="A628" t="s">
        <v>8219</v>
      </c>
      <c r="B628">
        <v>19</v>
      </c>
      <c r="C628" s="22">
        <f t="shared" si="18"/>
        <v>-0.20777609451158471</v>
      </c>
      <c r="E628" t="s">
        <v>8221</v>
      </c>
      <c r="F628">
        <v>1</v>
      </c>
      <c r="G628" s="22">
        <f t="shared" si="19"/>
        <v>-0.27202899300975142</v>
      </c>
    </row>
    <row r="629" spans="1:7" x14ac:dyDescent="0.35">
      <c r="A629" t="s">
        <v>8219</v>
      </c>
      <c r="B629">
        <v>13</v>
      </c>
      <c r="C629" s="22">
        <f t="shared" si="18"/>
        <v>-0.21488258074456656</v>
      </c>
      <c r="E629" t="s">
        <v>8221</v>
      </c>
      <c r="F629">
        <v>6</v>
      </c>
      <c r="G629" s="22">
        <f t="shared" si="19"/>
        <v>-0.19063097233680304</v>
      </c>
    </row>
    <row r="630" spans="1:7" x14ac:dyDescent="0.35">
      <c r="A630" t="s">
        <v>8219</v>
      </c>
      <c r="B630">
        <v>104</v>
      </c>
      <c r="C630" s="22">
        <f t="shared" si="18"/>
        <v>-0.10710087287767514</v>
      </c>
      <c r="E630" t="s">
        <v>8221</v>
      </c>
      <c r="F630">
        <v>1</v>
      </c>
      <c r="G630" s="22">
        <f t="shared" si="19"/>
        <v>-0.27202899300975142</v>
      </c>
    </row>
    <row r="631" spans="1:7" x14ac:dyDescent="0.35">
      <c r="A631" t="s">
        <v>8219</v>
      </c>
      <c r="B631">
        <v>52</v>
      </c>
      <c r="C631" s="22">
        <f t="shared" si="18"/>
        <v>-0.16869042023018452</v>
      </c>
      <c r="E631" t="s">
        <v>8221</v>
      </c>
      <c r="F631">
        <v>2</v>
      </c>
      <c r="G631" s="22">
        <f t="shared" si="19"/>
        <v>-0.25574938887516174</v>
      </c>
    </row>
    <row r="632" spans="1:7" x14ac:dyDescent="0.35">
      <c r="A632" t="s">
        <v>8219</v>
      </c>
      <c r="B632">
        <v>17</v>
      </c>
      <c r="C632" s="22">
        <f t="shared" si="18"/>
        <v>-0.210144923255912</v>
      </c>
      <c r="E632" t="s">
        <v>8221</v>
      </c>
      <c r="F632">
        <v>0</v>
      </c>
      <c r="G632" s="22">
        <f t="shared" si="19"/>
        <v>-0.28830859714434109</v>
      </c>
    </row>
    <row r="633" spans="1:7" x14ac:dyDescent="0.35">
      <c r="A633" t="s">
        <v>8219</v>
      </c>
      <c r="B633">
        <v>82</v>
      </c>
      <c r="C633" s="22">
        <f t="shared" si="18"/>
        <v>-0.13315798906527526</v>
      </c>
      <c r="E633" t="s">
        <v>8221</v>
      </c>
      <c r="F633">
        <v>3</v>
      </c>
      <c r="G633" s="22">
        <f t="shared" si="19"/>
        <v>-0.23946978474057207</v>
      </c>
    </row>
    <row r="634" spans="1:7" x14ac:dyDescent="0.35">
      <c r="A634" t="s">
        <v>8219</v>
      </c>
      <c r="B634">
        <v>73</v>
      </c>
      <c r="C634" s="22">
        <f t="shared" si="18"/>
        <v>-0.14381771841474805</v>
      </c>
      <c r="E634" t="s">
        <v>8221</v>
      </c>
      <c r="F634">
        <v>3</v>
      </c>
      <c r="G634" s="22">
        <f t="shared" si="19"/>
        <v>-0.23946978474057207</v>
      </c>
    </row>
    <row r="635" spans="1:7" x14ac:dyDescent="0.35">
      <c r="A635" t="s">
        <v>8219</v>
      </c>
      <c r="B635">
        <v>158</v>
      </c>
      <c r="C635" s="22">
        <f t="shared" si="18"/>
        <v>-4.314249678083848E-2</v>
      </c>
      <c r="E635" t="s">
        <v>8221</v>
      </c>
      <c r="F635">
        <v>0</v>
      </c>
      <c r="G635" s="22">
        <f t="shared" si="19"/>
        <v>-0.28830859714434109</v>
      </c>
    </row>
    <row r="636" spans="1:7" x14ac:dyDescent="0.35">
      <c r="A636" t="s">
        <v>8219</v>
      </c>
      <c r="B636">
        <v>65</v>
      </c>
      <c r="C636" s="22">
        <f t="shared" si="18"/>
        <v>-0.15329303339205719</v>
      </c>
      <c r="E636" t="s">
        <v>8221</v>
      </c>
      <c r="F636">
        <v>6</v>
      </c>
      <c r="G636" s="22">
        <f t="shared" si="19"/>
        <v>-0.19063097233680304</v>
      </c>
    </row>
    <row r="637" spans="1:7" x14ac:dyDescent="0.35">
      <c r="A637" t="s">
        <v>8219</v>
      </c>
      <c r="B637">
        <v>184</v>
      </c>
      <c r="C637" s="22">
        <f t="shared" si="18"/>
        <v>-1.2347723104583793E-2</v>
      </c>
      <c r="E637" t="s">
        <v>8221</v>
      </c>
      <c r="F637">
        <v>0</v>
      </c>
      <c r="G637" s="22">
        <f t="shared" si="19"/>
        <v>-0.28830859714434109</v>
      </c>
    </row>
    <row r="638" spans="1:7" x14ac:dyDescent="0.35">
      <c r="A638" t="s">
        <v>8219</v>
      </c>
      <c r="B638">
        <v>34</v>
      </c>
      <c r="C638" s="22">
        <f t="shared" si="18"/>
        <v>-0.19000987892913007</v>
      </c>
      <c r="E638" t="s">
        <v>8221</v>
      </c>
      <c r="F638">
        <v>19</v>
      </c>
      <c r="G638" s="22">
        <f t="shared" si="19"/>
        <v>2.1003881412862739E-2</v>
      </c>
    </row>
    <row r="639" spans="1:7" x14ac:dyDescent="0.35">
      <c r="A639" t="s">
        <v>8219</v>
      </c>
      <c r="B639">
        <v>240</v>
      </c>
      <c r="C639" s="22">
        <f t="shared" si="18"/>
        <v>5.3979481736580154E-2</v>
      </c>
      <c r="E639" t="s">
        <v>8221</v>
      </c>
      <c r="F639">
        <v>1</v>
      </c>
      <c r="G639" s="22">
        <f t="shared" si="19"/>
        <v>-0.27202899300975142</v>
      </c>
    </row>
    <row r="640" spans="1:7" x14ac:dyDescent="0.35">
      <c r="A640" t="s">
        <v>8219</v>
      </c>
      <c r="B640">
        <v>113</v>
      </c>
      <c r="C640" s="22">
        <f t="shared" si="18"/>
        <v>-9.6441143528202364E-2</v>
      </c>
      <c r="E640" t="s">
        <v>8221</v>
      </c>
      <c r="F640">
        <v>2</v>
      </c>
      <c r="G640" s="22">
        <f t="shared" si="19"/>
        <v>-0.25574938887516174</v>
      </c>
    </row>
    <row r="641" spans="1:7" x14ac:dyDescent="0.35">
      <c r="A641" t="s">
        <v>8219</v>
      </c>
      <c r="B641">
        <v>66</v>
      </c>
      <c r="C641" s="22">
        <f t="shared" si="18"/>
        <v>-0.15210861901989353</v>
      </c>
      <c r="E641" t="s">
        <v>8221</v>
      </c>
      <c r="F641">
        <v>0</v>
      </c>
      <c r="G641" s="22">
        <f t="shared" si="19"/>
        <v>-0.28830859714434109</v>
      </c>
    </row>
    <row r="642" spans="1:7" x14ac:dyDescent="0.35">
      <c r="A642" t="s">
        <v>8219</v>
      </c>
      <c r="B642">
        <v>340</v>
      </c>
      <c r="C642" s="22">
        <f t="shared" si="18"/>
        <v>0.17242091895294434</v>
      </c>
      <c r="E642" t="s">
        <v>8221</v>
      </c>
      <c r="F642">
        <v>11</v>
      </c>
      <c r="G642" s="22">
        <f t="shared" si="19"/>
        <v>-0.10923295166385466</v>
      </c>
    </row>
    <row r="643" spans="1:7" x14ac:dyDescent="0.35">
      <c r="A643" t="s">
        <v>8219</v>
      </c>
      <c r="B643">
        <v>150</v>
      </c>
      <c r="C643" s="22">
        <f t="shared" ref="C643:C706" si="20">(B643-$J$2)/$J$7</f>
        <v>-5.2617811758147622E-2</v>
      </c>
      <c r="E643" t="s">
        <v>8221</v>
      </c>
      <c r="F643">
        <v>0</v>
      </c>
      <c r="G643" s="22">
        <f t="shared" ref="G643:G706" si="21">(F643-$K$2)/$K$7</f>
        <v>-0.28830859714434109</v>
      </c>
    </row>
    <row r="644" spans="1:7" x14ac:dyDescent="0.35">
      <c r="A644" t="s">
        <v>8219</v>
      </c>
      <c r="B644">
        <v>25</v>
      </c>
      <c r="C644" s="22">
        <f t="shared" si="20"/>
        <v>-0.20066960827860286</v>
      </c>
      <c r="E644" t="s">
        <v>8221</v>
      </c>
      <c r="F644">
        <v>0</v>
      </c>
      <c r="G644" s="22">
        <f t="shared" si="21"/>
        <v>-0.28830859714434109</v>
      </c>
    </row>
    <row r="645" spans="1:7" x14ac:dyDescent="0.35">
      <c r="A645" t="s">
        <v>8219</v>
      </c>
      <c r="B645">
        <v>234</v>
      </c>
      <c r="C645" s="22">
        <f t="shared" si="20"/>
        <v>4.6872995503598303E-2</v>
      </c>
      <c r="E645" t="s">
        <v>8221</v>
      </c>
      <c r="F645">
        <v>1</v>
      </c>
      <c r="G645" s="22">
        <f t="shared" si="21"/>
        <v>-0.27202899300975142</v>
      </c>
    </row>
    <row r="646" spans="1:7" x14ac:dyDescent="0.35">
      <c r="A646" t="s">
        <v>8219</v>
      </c>
      <c r="B646">
        <v>2602</v>
      </c>
      <c r="C646" s="22">
        <f t="shared" si="20"/>
        <v>2.8515662287871022</v>
      </c>
      <c r="E646" t="s">
        <v>8221</v>
      </c>
      <c r="F646">
        <v>3</v>
      </c>
      <c r="G646" s="22">
        <f t="shared" si="21"/>
        <v>-0.23946978474057207</v>
      </c>
    </row>
    <row r="647" spans="1:7" x14ac:dyDescent="0.35">
      <c r="A647" t="s">
        <v>8219</v>
      </c>
      <c r="B647">
        <v>248</v>
      </c>
      <c r="C647" s="22">
        <f t="shared" si="20"/>
        <v>6.3454796713889289E-2</v>
      </c>
      <c r="E647" t="s">
        <v>8221</v>
      </c>
      <c r="F647">
        <v>1</v>
      </c>
      <c r="G647" s="22">
        <f t="shared" si="21"/>
        <v>-0.27202899300975142</v>
      </c>
    </row>
    <row r="648" spans="1:7" x14ac:dyDescent="0.35">
      <c r="A648" t="s">
        <v>8219</v>
      </c>
      <c r="B648">
        <v>600</v>
      </c>
      <c r="C648" s="22">
        <f t="shared" si="20"/>
        <v>0.48036865571549126</v>
      </c>
      <c r="E648" t="s">
        <v>8221</v>
      </c>
      <c r="F648">
        <v>15</v>
      </c>
      <c r="G648" s="22">
        <f t="shared" si="21"/>
        <v>-4.4114535125495957E-2</v>
      </c>
    </row>
    <row r="649" spans="1:7" x14ac:dyDescent="0.35">
      <c r="A649" t="s">
        <v>8219</v>
      </c>
      <c r="B649">
        <v>293</v>
      </c>
      <c r="C649" s="22">
        <f t="shared" si="20"/>
        <v>0.11675344346125317</v>
      </c>
      <c r="E649" t="s">
        <v>8221</v>
      </c>
      <c r="F649">
        <v>2</v>
      </c>
      <c r="G649" s="22">
        <f t="shared" si="21"/>
        <v>-0.25574938887516174</v>
      </c>
    </row>
    <row r="650" spans="1:7" x14ac:dyDescent="0.35">
      <c r="A650" t="s">
        <v>8219</v>
      </c>
      <c r="B650">
        <v>321</v>
      </c>
      <c r="C650" s="22">
        <f t="shared" si="20"/>
        <v>0.14991704588183516</v>
      </c>
      <c r="E650" t="s">
        <v>8221</v>
      </c>
      <c r="F650">
        <v>1</v>
      </c>
      <c r="G650" s="22">
        <f t="shared" si="21"/>
        <v>-0.27202899300975142</v>
      </c>
    </row>
    <row r="651" spans="1:7" x14ac:dyDescent="0.35">
      <c r="A651" t="s">
        <v>8219</v>
      </c>
      <c r="B651">
        <v>81</v>
      </c>
      <c r="C651" s="22">
        <f t="shared" si="20"/>
        <v>-0.13434240343743892</v>
      </c>
      <c r="E651" t="s">
        <v>8221</v>
      </c>
      <c r="F651">
        <v>1</v>
      </c>
      <c r="G651" s="22">
        <f t="shared" si="21"/>
        <v>-0.27202899300975142</v>
      </c>
    </row>
    <row r="652" spans="1:7" x14ac:dyDescent="0.35">
      <c r="A652" t="s">
        <v>8219</v>
      </c>
      <c r="B652">
        <v>343</v>
      </c>
      <c r="C652" s="22">
        <f t="shared" si="20"/>
        <v>0.17597416206943528</v>
      </c>
      <c r="E652" t="s">
        <v>8221</v>
      </c>
      <c r="F652">
        <v>0</v>
      </c>
      <c r="G652" s="22">
        <f t="shared" si="21"/>
        <v>-0.28830859714434109</v>
      </c>
    </row>
    <row r="653" spans="1:7" x14ac:dyDescent="0.35">
      <c r="A653" t="s">
        <v>8219</v>
      </c>
      <c r="B653">
        <v>336</v>
      </c>
      <c r="C653" s="22">
        <f t="shared" si="20"/>
        <v>0.16768326146428977</v>
      </c>
      <c r="E653" t="s">
        <v>8221</v>
      </c>
      <c r="F653">
        <v>1</v>
      </c>
      <c r="G653" s="22">
        <f t="shared" si="21"/>
        <v>-0.27202899300975142</v>
      </c>
    </row>
    <row r="654" spans="1:7" x14ac:dyDescent="0.35">
      <c r="A654" t="s">
        <v>8219</v>
      </c>
      <c r="B654">
        <v>47</v>
      </c>
      <c r="C654" s="22">
        <f t="shared" si="20"/>
        <v>-0.17461249209100274</v>
      </c>
      <c r="E654" t="s">
        <v>8221</v>
      </c>
      <c r="F654">
        <v>11</v>
      </c>
      <c r="G654" s="22">
        <f t="shared" si="21"/>
        <v>-0.10923295166385466</v>
      </c>
    </row>
    <row r="655" spans="1:7" x14ac:dyDescent="0.35">
      <c r="A655" t="s">
        <v>8219</v>
      </c>
      <c r="B655">
        <v>76</v>
      </c>
      <c r="C655" s="22">
        <f t="shared" si="20"/>
        <v>-0.14026447529825711</v>
      </c>
      <c r="E655" t="s">
        <v>8221</v>
      </c>
      <c r="F655">
        <v>0</v>
      </c>
      <c r="G655" s="22">
        <f t="shared" si="21"/>
        <v>-0.28830859714434109</v>
      </c>
    </row>
    <row r="656" spans="1:7" x14ac:dyDescent="0.35">
      <c r="A656" t="s">
        <v>8219</v>
      </c>
      <c r="B656">
        <v>441</v>
      </c>
      <c r="C656" s="22">
        <f t="shared" si="20"/>
        <v>0.29204677054147216</v>
      </c>
      <c r="E656" t="s">
        <v>8221</v>
      </c>
      <c r="F656">
        <v>1</v>
      </c>
      <c r="G656" s="22">
        <f t="shared" si="21"/>
        <v>-0.27202899300975142</v>
      </c>
    </row>
    <row r="657" spans="1:7" x14ac:dyDescent="0.35">
      <c r="A657" t="s">
        <v>8219</v>
      </c>
      <c r="B657">
        <v>916</v>
      </c>
      <c r="C657" s="22">
        <f t="shared" si="20"/>
        <v>0.85464359731920214</v>
      </c>
      <c r="E657" t="s">
        <v>8221</v>
      </c>
      <c r="F657">
        <v>6</v>
      </c>
      <c r="G657" s="22">
        <f t="shared" si="21"/>
        <v>-0.19063097233680304</v>
      </c>
    </row>
    <row r="658" spans="1:7" x14ac:dyDescent="0.35">
      <c r="A658" t="s">
        <v>8219</v>
      </c>
      <c r="B658">
        <v>369</v>
      </c>
      <c r="C658" s="22">
        <f t="shared" si="20"/>
        <v>0.20676893574568997</v>
      </c>
      <c r="E658" t="s">
        <v>8221</v>
      </c>
      <c r="F658">
        <v>7</v>
      </c>
      <c r="G658" s="22">
        <f t="shared" si="21"/>
        <v>-0.17435136820221336</v>
      </c>
    </row>
    <row r="659" spans="1:7" x14ac:dyDescent="0.35">
      <c r="A659" t="s">
        <v>8219</v>
      </c>
      <c r="B659">
        <v>20242</v>
      </c>
      <c r="C659" s="22">
        <f t="shared" si="20"/>
        <v>23.744635753753748</v>
      </c>
      <c r="E659" t="s">
        <v>8221</v>
      </c>
      <c r="F659">
        <v>0</v>
      </c>
      <c r="G659" s="22">
        <f t="shared" si="21"/>
        <v>-0.28830859714434109</v>
      </c>
    </row>
    <row r="660" spans="1:7" x14ac:dyDescent="0.35">
      <c r="A660" t="s">
        <v>8219</v>
      </c>
      <c r="B660">
        <v>71</v>
      </c>
      <c r="C660" s="22">
        <f t="shared" si="20"/>
        <v>-0.14618654715907534</v>
      </c>
      <c r="E660" t="s">
        <v>8221</v>
      </c>
      <c r="F660">
        <v>16</v>
      </c>
      <c r="G660" s="22">
        <f t="shared" si="21"/>
        <v>-2.7834930990906285E-2</v>
      </c>
    </row>
    <row r="661" spans="1:7" x14ac:dyDescent="0.35">
      <c r="A661" t="s">
        <v>8219</v>
      </c>
      <c r="B661">
        <v>635</v>
      </c>
      <c r="C661" s="22">
        <f t="shared" si="20"/>
        <v>0.52182315874121876</v>
      </c>
      <c r="E661" t="s">
        <v>8221</v>
      </c>
      <c r="F661">
        <v>0</v>
      </c>
      <c r="G661" s="22">
        <f t="shared" si="21"/>
        <v>-0.28830859714434109</v>
      </c>
    </row>
    <row r="662" spans="1:7" x14ac:dyDescent="0.35">
      <c r="A662" t="s">
        <v>8219</v>
      </c>
      <c r="B662">
        <v>885</v>
      </c>
      <c r="C662" s="22">
        <f t="shared" si="20"/>
        <v>0.81792675178212926</v>
      </c>
      <c r="E662" t="s">
        <v>8221</v>
      </c>
      <c r="F662">
        <v>0</v>
      </c>
      <c r="G662" s="22">
        <f t="shared" si="21"/>
        <v>-0.28830859714434109</v>
      </c>
    </row>
    <row r="663" spans="1:7" x14ac:dyDescent="0.35">
      <c r="A663" t="s">
        <v>8219</v>
      </c>
      <c r="B663">
        <v>329</v>
      </c>
      <c r="C663" s="22">
        <f t="shared" si="20"/>
        <v>0.15939236085914429</v>
      </c>
      <c r="E663" t="s">
        <v>8221</v>
      </c>
      <c r="F663">
        <v>0</v>
      </c>
      <c r="G663" s="22">
        <f t="shared" si="21"/>
        <v>-0.28830859714434109</v>
      </c>
    </row>
    <row r="664" spans="1:7" x14ac:dyDescent="0.35">
      <c r="A664" t="s">
        <v>8219</v>
      </c>
      <c r="B664">
        <v>71</v>
      </c>
      <c r="C664" s="22">
        <f t="shared" si="20"/>
        <v>-0.14618654715907534</v>
      </c>
      <c r="E664" t="s">
        <v>8221</v>
      </c>
      <c r="F664">
        <v>12</v>
      </c>
      <c r="G664" s="22">
        <f t="shared" si="21"/>
        <v>-9.2953347529264985E-2</v>
      </c>
    </row>
    <row r="665" spans="1:7" x14ac:dyDescent="0.35">
      <c r="A665" t="s">
        <v>8219</v>
      </c>
      <c r="B665">
        <v>269</v>
      </c>
      <c r="C665" s="22">
        <f t="shared" si="20"/>
        <v>8.8327498529325768E-2</v>
      </c>
      <c r="E665" t="s">
        <v>8221</v>
      </c>
      <c r="F665">
        <v>1</v>
      </c>
      <c r="G665" s="22">
        <f t="shared" si="21"/>
        <v>-0.27202899300975142</v>
      </c>
    </row>
    <row r="666" spans="1:7" x14ac:dyDescent="0.35">
      <c r="A666" t="s">
        <v>8219</v>
      </c>
      <c r="B666">
        <v>345</v>
      </c>
      <c r="C666" s="22">
        <f t="shared" si="20"/>
        <v>0.17834299081376256</v>
      </c>
      <c r="E666" t="s">
        <v>8221</v>
      </c>
      <c r="F666">
        <v>3</v>
      </c>
      <c r="G666" s="22">
        <f t="shared" si="21"/>
        <v>-0.23946978474057207</v>
      </c>
    </row>
    <row r="667" spans="1:7" x14ac:dyDescent="0.35">
      <c r="A667" t="s">
        <v>8219</v>
      </c>
      <c r="B667">
        <v>43</v>
      </c>
      <c r="C667" s="22">
        <f t="shared" si="20"/>
        <v>-0.17935014957965731</v>
      </c>
      <c r="E667" t="s">
        <v>8221</v>
      </c>
      <c r="F667">
        <v>1</v>
      </c>
      <c r="G667" s="22">
        <f t="shared" si="21"/>
        <v>-0.27202899300975142</v>
      </c>
    </row>
    <row r="668" spans="1:7" x14ac:dyDescent="0.35">
      <c r="A668" t="s">
        <v>8219</v>
      </c>
      <c r="B668">
        <v>33</v>
      </c>
      <c r="C668" s="22">
        <f t="shared" si="20"/>
        <v>-0.19119429330129373</v>
      </c>
      <c r="E668" t="s">
        <v>8221</v>
      </c>
      <c r="F668">
        <v>4</v>
      </c>
      <c r="G668" s="22">
        <f t="shared" si="21"/>
        <v>-0.22319018060598239</v>
      </c>
    </row>
    <row r="669" spans="1:7" x14ac:dyDescent="0.35">
      <c r="A669" t="s">
        <v>8219</v>
      </c>
      <c r="B669">
        <v>211</v>
      </c>
      <c r="C669" s="22">
        <f t="shared" si="20"/>
        <v>1.963146494383454E-2</v>
      </c>
      <c r="E669" t="s">
        <v>8221</v>
      </c>
      <c r="F669">
        <v>1</v>
      </c>
      <c r="G669" s="22">
        <f t="shared" si="21"/>
        <v>-0.27202899300975142</v>
      </c>
    </row>
    <row r="670" spans="1:7" x14ac:dyDescent="0.35">
      <c r="A670" t="s">
        <v>8219</v>
      </c>
      <c r="B670">
        <v>196</v>
      </c>
      <c r="C670" s="22">
        <f t="shared" si="20"/>
        <v>1.8652493613799104E-3</v>
      </c>
      <c r="E670" t="s">
        <v>8221</v>
      </c>
      <c r="F670">
        <v>3</v>
      </c>
      <c r="G670" s="22">
        <f t="shared" si="21"/>
        <v>-0.23946978474057207</v>
      </c>
    </row>
    <row r="671" spans="1:7" x14ac:dyDescent="0.35">
      <c r="A671" t="s">
        <v>8219</v>
      </c>
      <c r="B671">
        <v>405</v>
      </c>
      <c r="C671" s="22">
        <f t="shared" si="20"/>
        <v>0.24940785314358108</v>
      </c>
      <c r="E671" t="s">
        <v>8221</v>
      </c>
      <c r="F671">
        <v>1</v>
      </c>
      <c r="G671" s="22">
        <f t="shared" si="21"/>
        <v>-0.27202899300975142</v>
      </c>
    </row>
    <row r="672" spans="1:7" x14ac:dyDescent="0.35">
      <c r="A672" t="s">
        <v>8219</v>
      </c>
      <c r="B672">
        <v>206</v>
      </c>
      <c r="C672" s="22">
        <f t="shared" si="20"/>
        <v>1.370939308301633E-2</v>
      </c>
      <c r="E672" t="s">
        <v>8221</v>
      </c>
      <c r="F672">
        <v>0</v>
      </c>
      <c r="G672" s="22">
        <f t="shared" si="21"/>
        <v>-0.28830859714434109</v>
      </c>
    </row>
    <row r="673" spans="1:7" x14ac:dyDescent="0.35">
      <c r="A673" t="s">
        <v>8219</v>
      </c>
      <c r="B673">
        <v>335</v>
      </c>
      <c r="C673" s="22">
        <f t="shared" si="20"/>
        <v>0.16649884709212615</v>
      </c>
      <c r="E673" t="s">
        <v>8221</v>
      </c>
      <c r="F673">
        <v>12</v>
      </c>
      <c r="G673" s="22">
        <f t="shared" si="21"/>
        <v>-9.2953347529264985E-2</v>
      </c>
    </row>
    <row r="674" spans="1:7" x14ac:dyDescent="0.35">
      <c r="A674" t="s">
        <v>8219</v>
      </c>
      <c r="B674">
        <v>215</v>
      </c>
      <c r="C674" s="22">
        <f t="shared" si="20"/>
        <v>2.4369122432489107E-2</v>
      </c>
      <c r="E674" t="s">
        <v>8221</v>
      </c>
      <c r="F674">
        <v>0</v>
      </c>
      <c r="G674" s="22">
        <f t="shared" si="21"/>
        <v>-0.28830859714434109</v>
      </c>
    </row>
    <row r="675" spans="1:7" x14ac:dyDescent="0.35">
      <c r="A675" t="s">
        <v>8219</v>
      </c>
      <c r="B675">
        <v>176</v>
      </c>
      <c r="C675" s="22">
        <f t="shared" si="20"/>
        <v>-2.1823038081892929E-2</v>
      </c>
      <c r="E675" t="s">
        <v>8221</v>
      </c>
      <c r="F675">
        <v>1</v>
      </c>
      <c r="G675" s="22">
        <f t="shared" si="21"/>
        <v>-0.27202899300975142</v>
      </c>
    </row>
    <row r="676" spans="1:7" x14ac:dyDescent="0.35">
      <c r="A676" t="s">
        <v>8219</v>
      </c>
      <c r="B676">
        <v>555</v>
      </c>
      <c r="C676" s="22">
        <f t="shared" si="20"/>
        <v>0.42707000896812741</v>
      </c>
      <c r="E676" t="s">
        <v>8221</v>
      </c>
      <c r="F676">
        <v>0</v>
      </c>
      <c r="G676" s="22">
        <f t="shared" si="21"/>
        <v>-0.28830859714434109</v>
      </c>
    </row>
    <row r="677" spans="1:7" x14ac:dyDescent="0.35">
      <c r="A677" t="s">
        <v>8219</v>
      </c>
      <c r="B677">
        <v>116</v>
      </c>
      <c r="C677" s="22">
        <f t="shared" si="20"/>
        <v>-9.2887900411711438E-2</v>
      </c>
      <c r="E677" t="s">
        <v>8221</v>
      </c>
      <c r="F677">
        <v>0</v>
      </c>
      <c r="G677" s="22">
        <f t="shared" si="21"/>
        <v>-0.28830859714434109</v>
      </c>
    </row>
    <row r="678" spans="1:7" x14ac:dyDescent="0.35">
      <c r="A678" t="s">
        <v>8219</v>
      </c>
      <c r="B678">
        <v>615</v>
      </c>
      <c r="C678" s="22">
        <f t="shared" si="20"/>
        <v>0.49813487129794592</v>
      </c>
      <c r="E678" t="s">
        <v>8221</v>
      </c>
      <c r="F678">
        <v>2</v>
      </c>
      <c r="G678" s="22">
        <f t="shared" si="21"/>
        <v>-0.25574938887516174</v>
      </c>
    </row>
    <row r="679" spans="1:7" x14ac:dyDescent="0.35">
      <c r="A679" t="s">
        <v>8219</v>
      </c>
      <c r="B679">
        <v>236</v>
      </c>
      <c r="C679" s="22">
        <f t="shared" si="20"/>
        <v>4.9241824247925586E-2</v>
      </c>
      <c r="E679" t="s">
        <v>8221</v>
      </c>
      <c r="F679">
        <v>92</v>
      </c>
      <c r="G679" s="22">
        <f t="shared" si="21"/>
        <v>1.2094149832379089</v>
      </c>
    </row>
    <row r="680" spans="1:7" x14ac:dyDescent="0.35">
      <c r="A680" t="s">
        <v>8219</v>
      </c>
      <c r="B680">
        <v>145</v>
      </c>
      <c r="C680" s="22">
        <f t="shared" si="20"/>
        <v>-5.8539883618965831E-2</v>
      </c>
      <c r="E680" t="s">
        <v>8221</v>
      </c>
      <c r="F680">
        <v>0</v>
      </c>
      <c r="G680" s="22">
        <f t="shared" si="21"/>
        <v>-0.28830859714434109</v>
      </c>
    </row>
    <row r="681" spans="1:7" x14ac:dyDescent="0.35">
      <c r="A681" t="s">
        <v>8219</v>
      </c>
      <c r="B681">
        <v>167</v>
      </c>
      <c r="C681" s="22">
        <f t="shared" si="20"/>
        <v>-3.2482767431365703E-2</v>
      </c>
      <c r="E681" t="s">
        <v>8221</v>
      </c>
      <c r="F681">
        <v>3</v>
      </c>
      <c r="G681" s="22">
        <f t="shared" si="21"/>
        <v>-0.23946978474057207</v>
      </c>
    </row>
    <row r="682" spans="1:7" x14ac:dyDescent="0.35">
      <c r="A682" t="s">
        <v>8219</v>
      </c>
      <c r="B682">
        <v>235</v>
      </c>
      <c r="C682" s="22">
        <f t="shared" si="20"/>
        <v>4.8057409875761944E-2</v>
      </c>
      <c r="E682" t="s">
        <v>8221</v>
      </c>
      <c r="F682">
        <v>10</v>
      </c>
      <c r="G682" s="22">
        <f t="shared" si="21"/>
        <v>-0.12551255579844434</v>
      </c>
    </row>
    <row r="683" spans="1:7" x14ac:dyDescent="0.35">
      <c r="A683" t="s">
        <v>8219</v>
      </c>
      <c r="B683">
        <v>452</v>
      </c>
      <c r="C683" s="22">
        <f t="shared" si="20"/>
        <v>0.30507532863527226</v>
      </c>
      <c r="E683" t="s">
        <v>8221</v>
      </c>
      <c r="F683">
        <v>7</v>
      </c>
      <c r="G683" s="22">
        <f t="shared" si="21"/>
        <v>-0.17435136820221336</v>
      </c>
    </row>
    <row r="684" spans="1:7" x14ac:dyDescent="0.35">
      <c r="A684" t="s">
        <v>8219</v>
      </c>
      <c r="B684">
        <v>241</v>
      </c>
      <c r="C684" s="22">
        <f t="shared" si="20"/>
        <v>5.5163896108743796E-2</v>
      </c>
      <c r="E684" t="s">
        <v>8221</v>
      </c>
      <c r="F684">
        <v>3</v>
      </c>
      <c r="G684" s="22">
        <f t="shared" si="21"/>
        <v>-0.23946978474057207</v>
      </c>
    </row>
    <row r="685" spans="1:7" x14ac:dyDescent="0.35">
      <c r="A685" t="s">
        <v>8219</v>
      </c>
      <c r="B685">
        <v>28</v>
      </c>
      <c r="C685" s="22">
        <f t="shared" si="20"/>
        <v>-0.19711636516211192</v>
      </c>
      <c r="E685" t="s">
        <v>8221</v>
      </c>
      <c r="F685">
        <v>0</v>
      </c>
      <c r="G685" s="22">
        <f t="shared" si="21"/>
        <v>-0.28830859714434109</v>
      </c>
    </row>
    <row r="686" spans="1:7" x14ac:dyDescent="0.35">
      <c r="A686" t="s">
        <v>8219</v>
      </c>
      <c r="B686">
        <v>140</v>
      </c>
      <c r="C686" s="22">
        <f t="shared" si="20"/>
        <v>-6.4461955479784033E-2</v>
      </c>
      <c r="E686" t="s">
        <v>8221</v>
      </c>
      <c r="F686">
        <v>1</v>
      </c>
      <c r="G686" s="22">
        <f t="shared" si="21"/>
        <v>-0.27202899300975142</v>
      </c>
    </row>
    <row r="687" spans="1:7" x14ac:dyDescent="0.35">
      <c r="A687" t="s">
        <v>8219</v>
      </c>
      <c r="B687">
        <v>280</v>
      </c>
      <c r="C687" s="22">
        <f t="shared" si="20"/>
        <v>0.10135605662312583</v>
      </c>
      <c r="E687" t="s">
        <v>8221</v>
      </c>
      <c r="F687">
        <v>0</v>
      </c>
      <c r="G687" s="22">
        <f t="shared" si="21"/>
        <v>-0.28830859714434109</v>
      </c>
    </row>
    <row r="688" spans="1:7" x14ac:dyDescent="0.35">
      <c r="A688" t="s">
        <v>8219</v>
      </c>
      <c r="B688">
        <v>70</v>
      </c>
      <c r="C688" s="22">
        <f t="shared" si="20"/>
        <v>-0.14737096153123896</v>
      </c>
      <c r="E688" t="s">
        <v>8221</v>
      </c>
      <c r="F688">
        <v>9</v>
      </c>
      <c r="G688" s="22">
        <f t="shared" si="21"/>
        <v>-0.14179215993303401</v>
      </c>
    </row>
    <row r="689" spans="1:7" x14ac:dyDescent="0.35">
      <c r="A689" t="s">
        <v>8219</v>
      </c>
      <c r="B689">
        <v>160</v>
      </c>
      <c r="C689" s="22">
        <f t="shared" si="20"/>
        <v>-4.0773668036511196E-2</v>
      </c>
      <c r="E689" t="s">
        <v>8221</v>
      </c>
      <c r="F689">
        <v>2</v>
      </c>
      <c r="G689" s="22">
        <f t="shared" si="21"/>
        <v>-0.25574938887516174</v>
      </c>
    </row>
    <row r="690" spans="1:7" x14ac:dyDescent="0.35">
      <c r="A690" t="s">
        <v>8219</v>
      </c>
      <c r="B690">
        <v>141</v>
      </c>
      <c r="C690" s="22">
        <f t="shared" si="20"/>
        <v>-6.3277541107620391E-2</v>
      </c>
      <c r="E690" t="s">
        <v>8221</v>
      </c>
      <c r="F690">
        <v>1</v>
      </c>
      <c r="G690" s="22">
        <f t="shared" si="21"/>
        <v>-0.27202899300975142</v>
      </c>
    </row>
    <row r="691" spans="1:7" x14ac:dyDescent="0.35">
      <c r="A691" t="s">
        <v>8219</v>
      </c>
      <c r="B691">
        <v>874</v>
      </c>
      <c r="C691" s="22">
        <f t="shared" si="20"/>
        <v>0.80489819368832916</v>
      </c>
      <c r="E691" t="s">
        <v>8221</v>
      </c>
      <c r="F691">
        <v>2</v>
      </c>
      <c r="G691" s="22">
        <f t="shared" si="21"/>
        <v>-0.25574938887516174</v>
      </c>
    </row>
    <row r="692" spans="1:7" x14ac:dyDescent="0.35">
      <c r="A692" t="s">
        <v>8219</v>
      </c>
      <c r="B692">
        <v>73</v>
      </c>
      <c r="C692" s="22">
        <f t="shared" si="20"/>
        <v>-0.14381771841474805</v>
      </c>
      <c r="E692" t="s">
        <v>8221</v>
      </c>
      <c r="F692">
        <v>11</v>
      </c>
      <c r="G692" s="22">
        <f t="shared" si="21"/>
        <v>-0.10923295166385466</v>
      </c>
    </row>
    <row r="693" spans="1:7" x14ac:dyDescent="0.35">
      <c r="A693" t="s">
        <v>8219</v>
      </c>
      <c r="B693">
        <v>294</v>
      </c>
      <c r="C693" s="22">
        <f t="shared" si="20"/>
        <v>0.11793785783341681</v>
      </c>
      <c r="E693" t="s">
        <v>8221</v>
      </c>
      <c r="F693">
        <v>0</v>
      </c>
      <c r="G693" s="22">
        <f t="shared" si="21"/>
        <v>-0.28830859714434109</v>
      </c>
    </row>
    <row r="694" spans="1:7" x14ac:dyDescent="0.35">
      <c r="A694" t="s">
        <v>8219</v>
      </c>
      <c r="B694">
        <v>740</v>
      </c>
      <c r="C694" s="22">
        <f t="shared" si="20"/>
        <v>0.64618666781840117</v>
      </c>
      <c r="E694" t="s">
        <v>8221</v>
      </c>
      <c r="F694">
        <v>0</v>
      </c>
      <c r="G694" s="22">
        <f t="shared" si="21"/>
        <v>-0.28830859714434109</v>
      </c>
    </row>
    <row r="695" spans="1:7" x14ac:dyDescent="0.35">
      <c r="A695" t="s">
        <v>8219</v>
      </c>
      <c r="B695">
        <v>369</v>
      </c>
      <c r="C695" s="22">
        <f t="shared" si="20"/>
        <v>0.20676893574568997</v>
      </c>
      <c r="E695" t="s">
        <v>8221</v>
      </c>
      <c r="F695">
        <v>9</v>
      </c>
      <c r="G695" s="22">
        <f t="shared" si="21"/>
        <v>-0.14179215993303401</v>
      </c>
    </row>
    <row r="696" spans="1:7" x14ac:dyDescent="0.35">
      <c r="A696" t="s">
        <v>8219</v>
      </c>
      <c r="B696">
        <v>110</v>
      </c>
      <c r="C696" s="22">
        <f t="shared" si="20"/>
        <v>-9.9994386644693289E-2</v>
      </c>
      <c r="E696" t="s">
        <v>8221</v>
      </c>
      <c r="F696">
        <v>0</v>
      </c>
      <c r="G696" s="22">
        <f t="shared" si="21"/>
        <v>-0.28830859714434109</v>
      </c>
    </row>
    <row r="697" spans="1:7" x14ac:dyDescent="0.35">
      <c r="A697" t="s">
        <v>8219</v>
      </c>
      <c r="B697">
        <v>455</v>
      </c>
      <c r="C697" s="22">
        <f t="shared" si="20"/>
        <v>0.30862857175176323</v>
      </c>
      <c r="E697" t="s">
        <v>8221</v>
      </c>
      <c r="F697">
        <v>4</v>
      </c>
      <c r="G697" s="22">
        <f t="shared" si="21"/>
        <v>-0.22319018060598239</v>
      </c>
    </row>
    <row r="698" spans="1:7" x14ac:dyDescent="0.35">
      <c r="A698" t="s">
        <v>8219</v>
      </c>
      <c r="B698">
        <v>224</v>
      </c>
      <c r="C698" s="22">
        <f t="shared" si="20"/>
        <v>3.5028851781961884E-2</v>
      </c>
      <c r="E698" t="s">
        <v>8221</v>
      </c>
      <c r="F698">
        <v>1</v>
      </c>
      <c r="G698" s="22">
        <f t="shared" si="21"/>
        <v>-0.27202899300975142</v>
      </c>
    </row>
    <row r="699" spans="1:7" x14ac:dyDescent="0.35">
      <c r="A699" t="s">
        <v>8219</v>
      </c>
      <c r="B699">
        <v>46</v>
      </c>
      <c r="C699" s="22">
        <f t="shared" si="20"/>
        <v>-0.17579690646316637</v>
      </c>
      <c r="E699" t="s">
        <v>8221</v>
      </c>
      <c r="F699">
        <v>2</v>
      </c>
      <c r="G699" s="22">
        <f t="shared" si="21"/>
        <v>-0.25574938887516174</v>
      </c>
    </row>
    <row r="700" spans="1:7" x14ac:dyDescent="0.35">
      <c r="A700" t="s">
        <v>8219</v>
      </c>
      <c r="B700">
        <v>284</v>
      </c>
      <c r="C700" s="22">
        <f t="shared" si="20"/>
        <v>0.1060937141117804</v>
      </c>
      <c r="E700" t="s">
        <v>8221</v>
      </c>
      <c r="F700">
        <v>0</v>
      </c>
      <c r="G700" s="22">
        <f t="shared" si="21"/>
        <v>-0.28830859714434109</v>
      </c>
    </row>
    <row r="701" spans="1:7" x14ac:dyDescent="0.35">
      <c r="A701" t="s">
        <v>8219</v>
      </c>
      <c r="B701">
        <v>98</v>
      </c>
      <c r="C701" s="22">
        <f t="shared" si="20"/>
        <v>-0.11420735911065699</v>
      </c>
      <c r="E701" t="s">
        <v>8221</v>
      </c>
      <c r="F701">
        <v>1</v>
      </c>
      <c r="G701" s="22">
        <f t="shared" si="21"/>
        <v>-0.27202899300975142</v>
      </c>
    </row>
    <row r="702" spans="1:7" x14ac:dyDescent="0.35">
      <c r="A702" t="s">
        <v>8219</v>
      </c>
      <c r="B702">
        <v>56</v>
      </c>
      <c r="C702" s="22">
        <f t="shared" si="20"/>
        <v>-0.16395276274152995</v>
      </c>
      <c r="E702" t="s">
        <v>8221</v>
      </c>
      <c r="F702">
        <v>17</v>
      </c>
      <c r="G702" s="22">
        <f t="shared" si="21"/>
        <v>-1.1555326856316609E-2</v>
      </c>
    </row>
    <row r="703" spans="1:7" x14ac:dyDescent="0.35">
      <c r="A703" t="s">
        <v>8219</v>
      </c>
      <c r="B703">
        <v>32</v>
      </c>
      <c r="C703" s="22">
        <f t="shared" si="20"/>
        <v>-0.19237870767345736</v>
      </c>
      <c r="E703" t="s">
        <v>8221</v>
      </c>
      <c r="F703">
        <v>2</v>
      </c>
      <c r="G703" s="22">
        <f t="shared" si="21"/>
        <v>-0.25574938887516174</v>
      </c>
    </row>
    <row r="704" spans="1:7" x14ac:dyDescent="0.35">
      <c r="A704" t="s">
        <v>8219</v>
      </c>
      <c r="B704">
        <v>30</v>
      </c>
      <c r="C704" s="22">
        <f t="shared" si="20"/>
        <v>-0.19474753641778464</v>
      </c>
      <c r="E704" t="s">
        <v>8221</v>
      </c>
      <c r="F704">
        <v>3</v>
      </c>
      <c r="G704" s="22">
        <f t="shared" si="21"/>
        <v>-0.23946978474057207</v>
      </c>
    </row>
    <row r="705" spans="1:7" x14ac:dyDescent="0.35">
      <c r="A705" t="s">
        <v>8219</v>
      </c>
      <c r="B705">
        <v>70</v>
      </c>
      <c r="C705" s="22">
        <f t="shared" si="20"/>
        <v>-0.14737096153123896</v>
      </c>
      <c r="E705" t="s">
        <v>8221</v>
      </c>
      <c r="F705">
        <v>41</v>
      </c>
      <c r="G705" s="22">
        <f t="shared" si="21"/>
        <v>0.37915517237383561</v>
      </c>
    </row>
    <row r="706" spans="1:7" x14ac:dyDescent="0.35">
      <c r="A706" t="s">
        <v>8219</v>
      </c>
      <c r="B706">
        <v>44</v>
      </c>
      <c r="C706" s="22">
        <f t="shared" si="20"/>
        <v>-0.17816573520749365</v>
      </c>
      <c r="E706" t="s">
        <v>8221</v>
      </c>
      <c r="F706">
        <v>2</v>
      </c>
      <c r="G706" s="22">
        <f t="shared" si="21"/>
        <v>-0.25574938887516174</v>
      </c>
    </row>
    <row r="707" spans="1:7" x14ac:dyDescent="0.35">
      <c r="A707" t="s">
        <v>8219</v>
      </c>
      <c r="B707">
        <v>92</v>
      </c>
      <c r="C707" s="22">
        <f t="shared" ref="C707:C770" si="22">(B707-$J$2)/$J$7</f>
        <v>-0.12131384534363884</v>
      </c>
      <c r="E707" t="s">
        <v>8221</v>
      </c>
      <c r="F707">
        <v>3</v>
      </c>
      <c r="G707" s="22">
        <f t="shared" ref="G707:G770" si="23">(F707-$K$2)/$K$7</f>
        <v>-0.23946978474057207</v>
      </c>
    </row>
    <row r="708" spans="1:7" x14ac:dyDescent="0.35">
      <c r="A708" t="s">
        <v>8219</v>
      </c>
      <c r="B708">
        <v>205</v>
      </c>
      <c r="C708" s="22">
        <f t="shared" si="22"/>
        <v>1.2524978710852688E-2</v>
      </c>
      <c r="E708" t="s">
        <v>8221</v>
      </c>
      <c r="F708">
        <v>8</v>
      </c>
      <c r="G708" s="22">
        <f t="shared" si="23"/>
        <v>-0.15807176406762369</v>
      </c>
    </row>
    <row r="709" spans="1:7" x14ac:dyDescent="0.35">
      <c r="A709" t="s">
        <v>8219</v>
      </c>
      <c r="B709">
        <v>23</v>
      </c>
      <c r="C709" s="22">
        <f t="shared" si="22"/>
        <v>-0.20303843702293015</v>
      </c>
      <c r="E709" t="s">
        <v>8221</v>
      </c>
      <c r="F709">
        <v>0</v>
      </c>
      <c r="G709" s="22">
        <f t="shared" si="23"/>
        <v>-0.28830859714434109</v>
      </c>
    </row>
    <row r="710" spans="1:7" x14ac:dyDescent="0.35">
      <c r="A710" t="s">
        <v>8219</v>
      </c>
      <c r="B710">
        <v>4</v>
      </c>
      <c r="C710" s="22">
        <f t="shared" si="22"/>
        <v>-0.22554231009403933</v>
      </c>
      <c r="E710" t="s">
        <v>8221</v>
      </c>
      <c r="F710">
        <v>1</v>
      </c>
      <c r="G710" s="22">
        <f t="shared" si="23"/>
        <v>-0.27202899300975142</v>
      </c>
    </row>
    <row r="711" spans="1:7" x14ac:dyDescent="0.35">
      <c r="A711" t="s">
        <v>8219</v>
      </c>
      <c r="B711">
        <v>112</v>
      </c>
      <c r="C711" s="22">
        <f t="shared" si="22"/>
        <v>-9.7625557900366006E-2</v>
      </c>
      <c r="E711" t="s">
        <v>8221</v>
      </c>
      <c r="F711">
        <v>3</v>
      </c>
      <c r="G711" s="22">
        <f t="shared" si="23"/>
        <v>-0.23946978474057207</v>
      </c>
    </row>
    <row r="712" spans="1:7" x14ac:dyDescent="0.35">
      <c r="A712" t="s">
        <v>8219</v>
      </c>
      <c r="B712">
        <v>27</v>
      </c>
      <c r="C712" s="22">
        <f t="shared" si="22"/>
        <v>-0.19830077953427558</v>
      </c>
      <c r="E712" t="s">
        <v>8221</v>
      </c>
      <c r="F712">
        <v>4</v>
      </c>
      <c r="G712" s="22">
        <f t="shared" si="23"/>
        <v>-0.22319018060598239</v>
      </c>
    </row>
    <row r="713" spans="1:7" x14ac:dyDescent="0.35">
      <c r="A713" t="s">
        <v>8219</v>
      </c>
      <c r="B713">
        <v>11</v>
      </c>
      <c r="C713" s="22">
        <f t="shared" si="22"/>
        <v>-0.21725140948889385</v>
      </c>
      <c r="E713" t="s">
        <v>8221</v>
      </c>
      <c r="F713">
        <v>9</v>
      </c>
      <c r="G713" s="22">
        <f t="shared" si="23"/>
        <v>-0.14179215993303401</v>
      </c>
    </row>
    <row r="714" spans="1:7" x14ac:dyDescent="0.35">
      <c r="A714" t="s">
        <v>8219</v>
      </c>
      <c r="B714">
        <v>26</v>
      </c>
      <c r="C714" s="22">
        <f t="shared" si="22"/>
        <v>-0.19948519390643921</v>
      </c>
      <c r="E714" t="s">
        <v>8221</v>
      </c>
      <c r="F714">
        <v>16</v>
      </c>
      <c r="G714" s="22">
        <f t="shared" si="23"/>
        <v>-2.7834930990906285E-2</v>
      </c>
    </row>
    <row r="715" spans="1:7" x14ac:dyDescent="0.35">
      <c r="A715" t="s">
        <v>8219</v>
      </c>
      <c r="B715">
        <v>77</v>
      </c>
      <c r="C715" s="22">
        <f t="shared" si="22"/>
        <v>-0.13908006092609349</v>
      </c>
      <c r="E715" t="s">
        <v>8221</v>
      </c>
      <c r="F715">
        <v>1</v>
      </c>
      <c r="G715" s="22">
        <f t="shared" si="23"/>
        <v>-0.27202899300975142</v>
      </c>
    </row>
    <row r="716" spans="1:7" x14ac:dyDescent="0.35">
      <c r="A716" t="s">
        <v>8219</v>
      </c>
      <c r="B716">
        <v>136</v>
      </c>
      <c r="C716" s="22">
        <f t="shared" si="22"/>
        <v>-6.9199612968438601E-2</v>
      </c>
      <c r="E716" t="s">
        <v>8221</v>
      </c>
      <c r="F716">
        <v>7</v>
      </c>
      <c r="G716" s="22">
        <f t="shared" si="23"/>
        <v>-0.17435136820221336</v>
      </c>
    </row>
    <row r="717" spans="1:7" x14ac:dyDescent="0.35">
      <c r="A717" t="s">
        <v>8219</v>
      </c>
      <c r="B717">
        <v>157</v>
      </c>
      <c r="C717" s="22">
        <f t="shared" si="22"/>
        <v>-4.4326911153002121E-2</v>
      </c>
      <c r="E717" t="s">
        <v>8221</v>
      </c>
      <c r="F717">
        <v>0</v>
      </c>
      <c r="G717" s="22">
        <f t="shared" si="23"/>
        <v>-0.28830859714434109</v>
      </c>
    </row>
    <row r="718" spans="1:7" x14ac:dyDescent="0.35">
      <c r="A718" t="s">
        <v>8219</v>
      </c>
      <c r="B718">
        <v>158</v>
      </c>
      <c r="C718" s="22">
        <f t="shared" si="22"/>
        <v>-4.314249678083848E-2</v>
      </c>
      <c r="E718" t="s">
        <v>8221</v>
      </c>
      <c r="F718">
        <v>0</v>
      </c>
      <c r="G718" s="22">
        <f t="shared" si="23"/>
        <v>-0.28830859714434109</v>
      </c>
    </row>
    <row r="719" spans="1:7" x14ac:dyDescent="0.35">
      <c r="A719" t="s">
        <v>8219</v>
      </c>
      <c r="B719">
        <v>27</v>
      </c>
      <c r="C719" s="22">
        <f t="shared" si="22"/>
        <v>-0.19830077953427558</v>
      </c>
      <c r="E719" t="s">
        <v>8221</v>
      </c>
      <c r="F719">
        <v>0</v>
      </c>
      <c r="G719" s="22">
        <f t="shared" si="23"/>
        <v>-0.28830859714434109</v>
      </c>
    </row>
    <row r="720" spans="1:7" x14ac:dyDescent="0.35">
      <c r="A720" t="s">
        <v>8219</v>
      </c>
      <c r="B720">
        <v>23</v>
      </c>
      <c r="C720" s="22">
        <f t="shared" si="22"/>
        <v>-0.20303843702293015</v>
      </c>
      <c r="E720" t="s">
        <v>8221</v>
      </c>
      <c r="F720">
        <v>0</v>
      </c>
      <c r="G720" s="22">
        <f t="shared" si="23"/>
        <v>-0.28830859714434109</v>
      </c>
    </row>
    <row r="721" spans="1:7" x14ac:dyDescent="0.35">
      <c r="A721" t="s">
        <v>8219</v>
      </c>
      <c r="B721">
        <v>17</v>
      </c>
      <c r="C721" s="22">
        <f t="shared" si="22"/>
        <v>-0.210144923255912</v>
      </c>
      <c r="E721" t="s">
        <v>8221</v>
      </c>
      <c r="F721">
        <v>0</v>
      </c>
      <c r="G721" s="22">
        <f t="shared" si="23"/>
        <v>-0.28830859714434109</v>
      </c>
    </row>
    <row r="722" spans="1:7" x14ac:dyDescent="0.35">
      <c r="A722" t="s">
        <v>8219</v>
      </c>
      <c r="B722">
        <v>37</v>
      </c>
      <c r="C722" s="22">
        <f t="shared" si="22"/>
        <v>-0.18645663581263916</v>
      </c>
      <c r="E722" t="s">
        <v>8221</v>
      </c>
      <c r="F722">
        <v>1</v>
      </c>
      <c r="G722" s="22">
        <f t="shared" si="23"/>
        <v>-0.27202899300975142</v>
      </c>
    </row>
    <row r="723" spans="1:7" x14ac:dyDescent="0.35">
      <c r="A723" t="s">
        <v>8219</v>
      </c>
      <c r="B723">
        <v>65</v>
      </c>
      <c r="C723" s="22">
        <f t="shared" si="22"/>
        <v>-0.15329303339205719</v>
      </c>
      <c r="E723" t="s">
        <v>8221</v>
      </c>
      <c r="F723">
        <v>2</v>
      </c>
      <c r="G723" s="22">
        <f t="shared" si="23"/>
        <v>-0.25574938887516174</v>
      </c>
    </row>
    <row r="724" spans="1:7" x14ac:dyDescent="0.35">
      <c r="A724" t="s">
        <v>8219</v>
      </c>
      <c r="B724">
        <v>18</v>
      </c>
      <c r="C724" s="22">
        <f t="shared" si="22"/>
        <v>-0.20896050888374834</v>
      </c>
      <c r="E724" t="s">
        <v>8221</v>
      </c>
      <c r="F724">
        <v>1</v>
      </c>
      <c r="G724" s="22">
        <f t="shared" si="23"/>
        <v>-0.27202899300975142</v>
      </c>
    </row>
    <row r="725" spans="1:7" x14ac:dyDescent="0.35">
      <c r="A725" t="s">
        <v>8219</v>
      </c>
      <c r="B725">
        <v>25</v>
      </c>
      <c r="C725" s="22">
        <f t="shared" si="22"/>
        <v>-0.20066960827860286</v>
      </c>
      <c r="E725" t="s">
        <v>8221</v>
      </c>
      <c r="F725">
        <v>15</v>
      </c>
      <c r="G725" s="22">
        <f t="shared" si="23"/>
        <v>-4.4114535125495957E-2</v>
      </c>
    </row>
    <row r="726" spans="1:7" x14ac:dyDescent="0.35">
      <c r="A726" t="s">
        <v>8219</v>
      </c>
      <c r="B726">
        <v>104</v>
      </c>
      <c r="C726" s="22">
        <f t="shared" si="22"/>
        <v>-0.10710087287767514</v>
      </c>
      <c r="E726" t="s">
        <v>8221</v>
      </c>
      <c r="F726">
        <v>1</v>
      </c>
      <c r="G726" s="22">
        <f t="shared" si="23"/>
        <v>-0.27202899300975142</v>
      </c>
    </row>
    <row r="727" spans="1:7" x14ac:dyDescent="0.35">
      <c r="A727" t="s">
        <v>8219</v>
      </c>
      <c r="B727">
        <v>108</v>
      </c>
      <c r="C727" s="22">
        <f t="shared" si="22"/>
        <v>-0.10236321538902057</v>
      </c>
      <c r="E727" t="s">
        <v>8221</v>
      </c>
      <c r="F727">
        <v>1</v>
      </c>
      <c r="G727" s="22">
        <f t="shared" si="23"/>
        <v>-0.27202899300975142</v>
      </c>
    </row>
    <row r="728" spans="1:7" x14ac:dyDescent="0.35">
      <c r="A728" t="s">
        <v>8219</v>
      </c>
      <c r="B728">
        <v>38</v>
      </c>
      <c r="C728" s="22">
        <f t="shared" si="22"/>
        <v>-0.1852722214404755</v>
      </c>
      <c r="E728" t="s">
        <v>8221</v>
      </c>
      <c r="F728">
        <v>0</v>
      </c>
      <c r="G728" s="22">
        <f t="shared" si="23"/>
        <v>-0.28830859714434109</v>
      </c>
    </row>
    <row r="729" spans="1:7" x14ac:dyDescent="0.35">
      <c r="A729" t="s">
        <v>8219</v>
      </c>
      <c r="B729">
        <v>88</v>
      </c>
      <c r="C729" s="22">
        <f t="shared" si="22"/>
        <v>-0.12605150283229341</v>
      </c>
      <c r="E729" t="s">
        <v>8221</v>
      </c>
      <c r="F729">
        <v>39</v>
      </c>
      <c r="G729" s="22">
        <f t="shared" si="23"/>
        <v>0.34659596410465626</v>
      </c>
    </row>
    <row r="730" spans="1:7" x14ac:dyDescent="0.35">
      <c r="A730" t="s">
        <v>8219</v>
      </c>
      <c r="B730">
        <v>82</v>
      </c>
      <c r="C730" s="22">
        <f t="shared" si="22"/>
        <v>-0.13315798906527526</v>
      </c>
      <c r="E730" t="s">
        <v>8221</v>
      </c>
      <c r="F730">
        <v>103</v>
      </c>
      <c r="G730" s="22">
        <f t="shared" si="23"/>
        <v>1.3884906287183953</v>
      </c>
    </row>
    <row r="731" spans="1:7" x14ac:dyDescent="0.35">
      <c r="A731" t="s">
        <v>8219</v>
      </c>
      <c r="B731">
        <v>126</v>
      </c>
      <c r="C731" s="22">
        <f t="shared" si="22"/>
        <v>-8.1043756690075019E-2</v>
      </c>
      <c r="E731" t="s">
        <v>8221</v>
      </c>
      <c r="F731">
        <v>0</v>
      </c>
      <c r="G731" s="22">
        <f t="shared" si="23"/>
        <v>-0.28830859714434109</v>
      </c>
    </row>
    <row r="732" spans="1:7" x14ac:dyDescent="0.35">
      <c r="A732" t="s">
        <v>8219</v>
      </c>
      <c r="B732">
        <v>133</v>
      </c>
      <c r="C732" s="22">
        <f t="shared" si="22"/>
        <v>-7.2752856084929526E-2</v>
      </c>
      <c r="E732" t="s">
        <v>8221</v>
      </c>
      <c r="F732">
        <v>39</v>
      </c>
      <c r="G732" s="22">
        <f t="shared" si="23"/>
        <v>0.34659596410465626</v>
      </c>
    </row>
    <row r="733" spans="1:7" x14ac:dyDescent="0.35">
      <c r="A733" t="s">
        <v>8219</v>
      </c>
      <c r="B733">
        <v>47</v>
      </c>
      <c r="C733" s="22">
        <f t="shared" si="22"/>
        <v>-0.17461249209100274</v>
      </c>
      <c r="E733" t="s">
        <v>8221</v>
      </c>
      <c r="F733">
        <v>15</v>
      </c>
      <c r="G733" s="22">
        <f t="shared" si="23"/>
        <v>-4.4114535125495957E-2</v>
      </c>
    </row>
    <row r="734" spans="1:7" x14ac:dyDescent="0.35">
      <c r="A734" t="s">
        <v>8219</v>
      </c>
      <c r="B734">
        <v>58</v>
      </c>
      <c r="C734" s="22">
        <f t="shared" si="22"/>
        <v>-0.16158393399720267</v>
      </c>
      <c r="E734" t="s">
        <v>8221</v>
      </c>
      <c r="F734">
        <v>22</v>
      </c>
      <c r="G734" s="22">
        <f t="shared" si="23"/>
        <v>6.984269381663176E-2</v>
      </c>
    </row>
    <row r="735" spans="1:7" x14ac:dyDescent="0.35">
      <c r="A735" t="s">
        <v>8219</v>
      </c>
      <c r="B735">
        <v>32</v>
      </c>
      <c r="C735" s="22">
        <f t="shared" si="22"/>
        <v>-0.19237870767345736</v>
      </c>
      <c r="E735" t="s">
        <v>8221</v>
      </c>
      <c r="F735">
        <v>92</v>
      </c>
      <c r="G735" s="22">
        <f t="shared" si="23"/>
        <v>1.2094149832379089</v>
      </c>
    </row>
    <row r="736" spans="1:7" x14ac:dyDescent="0.35">
      <c r="A736" t="s">
        <v>8219</v>
      </c>
      <c r="B736">
        <v>37</v>
      </c>
      <c r="C736" s="22">
        <f t="shared" si="22"/>
        <v>-0.18645663581263916</v>
      </c>
      <c r="E736" t="s">
        <v>8221</v>
      </c>
      <c r="F736">
        <v>25</v>
      </c>
      <c r="G736" s="22">
        <f t="shared" si="23"/>
        <v>0.11868150622040079</v>
      </c>
    </row>
    <row r="737" spans="1:7" x14ac:dyDescent="0.35">
      <c r="A737" t="s">
        <v>8219</v>
      </c>
      <c r="B737">
        <v>87</v>
      </c>
      <c r="C737" s="22">
        <f t="shared" si="22"/>
        <v>-0.12723591720445707</v>
      </c>
      <c r="E737" t="s">
        <v>8221</v>
      </c>
      <c r="F737">
        <v>19</v>
      </c>
      <c r="G737" s="22">
        <f t="shared" si="23"/>
        <v>2.1003881412862739E-2</v>
      </c>
    </row>
    <row r="738" spans="1:7" x14ac:dyDescent="0.35">
      <c r="A738" t="s">
        <v>8219</v>
      </c>
      <c r="B738">
        <v>15</v>
      </c>
      <c r="C738" s="22">
        <f t="shared" si="22"/>
        <v>-0.21251375200023928</v>
      </c>
      <c r="E738" t="s">
        <v>8221</v>
      </c>
      <c r="F738">
        <v>19</v>
      </c>
      <c r="G738" s="22">
        <f t="shared" si="23"/>
        <v>2.1003881412862739E-2</v>
      </c>
    </row>
    <row r="739" spans="1:7" x14ac:dyDescent="0.35">
      <c r="A739" t="s">
        <v>8219</v>
      </c>
      <c r="B739">
        <v>27</v>
      </c>
      <c r="C739" s="22">
        <f t="shared" si="22"/>
        <v>-0.19830077953427558</v>
      </c>
      <c r="E739" t="s">
        <v>8221</v>
      </c>
      <c r="F739">
        <v>13</v>
      </c>
      <c r="G739" s="22">
        <f t="shared" si="23"/>
        <v>-7.6673743394675309E-2</v>
      </c>
    </row>
    <row r="740" spans="1:7" x14ac:dyDescent="0.35">
      <c r="A740" t="s">
        <v>8219</v>
      </c>
      <c r="B740">
        <v>19</v>
      </c>
      <c r="C740" s="22">
        <f t="shared" si="22"/>
        <v>-0.20777609451158471</v>
      </c>
      <c r="E740" t="s">
        <v>8221</v>
      </c>
      <c r="F740">
        <v>124</v>
      </c>
      <c r="G740" s="22">
        <f t="shared" si="23"/>
        <v>1.7303623155447785</v>
      </c>
    </row>
    <row r="741" spans="1:7" x14ac:dyDescent="0.35">
      <c r="A741" t="s">
        <v>8219</v>
      </c>
      <c r="B741">
        <v>17</v>
      </c>
      <c r="C741" s="22">
        <f t="shared" si="22"/>
        <v>-0.210144923255912</v>
      </c>
      <c r="E741" t="s">
        <v>8221</v>
      </c>
      <c r="F741">
        <v>4</v>
      </c>
      <c r="G741" s="22">
        <f t="shared" si="23"/>
        <v>-0.22319018060598239</v>
      </c>
    </row>
    <row r="742" spans="1:7" x14ac:dyDescent="0.35">
      <c r="A742" t="s">
        <v>8219</v>
      </c>
      <c r="B742">
        <v>26</v>
      </c>
      <c r="C742" s="22">
        <f t="shared" si="22"/>
        <v>-0.19948519390643921</v>
      </c>
      <c r="E742" t="s">
        <v>8221</v>
      </c>
      <c r="F742">
        <v>10</v>
      </c>
      <c r="G742" s="22">
        <f t="shared" si="23"/>
        <v>-0.12551255579844434</v>
      </c>
    </row>
    <row r="743" spans="1:7" x14ac:dyDescent="0.35">
      <c r="A743" t="s">
        <v>8219</v>
      </c>
      <c r="B743">
        <v>28</v>
      </c>
      <c r="C743" s="22">
        <f t="shared" si="22"/>
        <v>-0.19711636516211192</v>
      </c>
      <c r="E743" t="s">
        <v>8221</v>
      </c>
      <c r="F743">
        <v>15</v>
      </c>
      <c r="G743" s="22">
        <f t="shared" si="23"/>
        <v>-4.4114535125495957E-2</v>
      </c>
    </row>
    <row r="744" spans="1:7" x14ac:dyDescent="0.35">
      <c r="A744" t="s">
        <v>8219</v>
      </c>
      <c r="B744">
        <v>37</v>
      </c>
      <c r="C744" s="22">
        <f t="shared" si="22"/>
        <v>-0.18645663581263916</v>
      </c>
      <c r="E744" t="s">
        <v>8221</v>
      </c>
      <c r="F744">
        <v>38</v>
      </c>
      <c r="G744" s="22">
        <f t="shared" si="23"/>
        <v>0.33031635997006659</v>
      </c>
    </row>
    <row r="745" spans="1:7" x14ac:dyDescent="0.35">
      <c r="A745" t="s">
        <v>8219</v>
      </c>
      <c r="B745">
        <v>128</v>
      </c>
      <c r="C745" s="22">
        <f t="shared" si="22"/>
        <v>-7.8674927945747736E-2</v>
      </c>
      <c r="E745" t="s">
        <v>8221</v>
      </c>
      <c r="F745">
        <v>152</v>
      </c>
      <c r="G745" s="22">
        <f t="shared" si="23"/>
        <v>2.1861912313132894</v>
      </c>
    </row>
    <row r="746" spans="1:7" x14ac:dyDescent="0.35">
      <c r="A746" t="s">
        <v>8219</v>
      </c>
      <c r="B746">
        <v>10</v>
      </c>
      <c r="C746" s="22">
        <f t="shared" si="22"/>
        <v>-0.21843582386105748</v>
      </c>
      <c r="E746" t="s">
        <v>8221</v>
      </c>
      <c r="F746">
        <v>24</v>
      </c>
      <c r="G746" s="22">
        <f t="shared" si="23"/>
        <v>0.10240190208581111</v>
      </c>
    </row>
    <row r="747" spans="1:7" x14ac:dyDescent="0.35">
      <c r="A747" t="s">
        <v>8219</v>
      </c>
      <c r="B747">
        <v>83</v>
      </c>
      <c r="C747" s="22">
        <f t="shared" si="22"/>
        <v>-0.13197357469311163</v>
      </c>
      <c r="E747" t="s">
        <v>8221</v>
      </c>
      <c r="F747">
        <v>76</v>
      </c>
      <c r="G747" s="22">
        <f t="shared" si="23"/>
        <v>0.94894131708447427</v>
      </c>
    </row>
    <row r="748" spans="1:7" x14ac:dyDescent="0.35">
      <c r="A748" t="s">
        <v>8219</v>
      </c>
      <c r="B748">
        <v>46</v>
      </c>
      <c r="C748" s="22">
        <f t="shared" si="22"/>
        <v>-0.17579690646316637</v>
      </c>
      <c r="E748" t="s">
        <v>8221</v>
      </c>
      <c r="F748">
        <v>185</v>
      </c>
      <c r="G748" s="22">
        <f t="shared" si="23"/>
        <v>2.7234181677547489</v>
      </c>
    </row>
    <row r="749" spans="1:7" x14ac:dyDescent="0.35">
      <c r="A749" t="s">
        <v>8219</v>
      </c>
      <c r="B749">
        <v>90</v>
      </c>
      <c r="C749" s="22">
        <f t="shared" si="22"/>
        <v>-0.12368267408796613</v>
      </c>
      <c r="E749" t="s">
        <v>8221</v>
      </c>
      <c r="F749">
        <v>33</v>
      </c>
      <c r="G749" s="22">
        <f t="shared" si="23"/>
        <v>0.24891833929711821</v>
      </c>
    </row>
    <row r="750" spans="1:7" x14ac:dyDescent="0.35">
      <c r="A750" t="s">
        <v>8219</v>
      </c>
      <c r="B750">
        <v>81</v>
      </c>
      <c r="C750" s="22">
        <f t="shared" si="22"/>
        <v>-0.13434240343743892</v>
      </c>
      <c r="E750" t="s">
        <v>8221</v>
      </c>
      <c r="F750">
        <v>108</v>
      </c>
      <c r="G750" s="22">
        <f t="shared" si="23"/>
        <v>1.4698886493913437</v>
      </c>
    </row>
    <row r="751" spans="1:7" x14ac:dyDescent="0.35">
      <c r="A751" t="s">
        <v>8219</v>
      </c>
      <c r="B751">
        <v>32</v>
      </c>
      <c r="C751" s="22">
        <f t="shared" si="22"/>
        <v>-0.19237870767345736</v>
      </c>
      <c r="E751" t="s">
        <v>8221</v>
      </c>
      <c r="F751">
        <v>29</v>
      </c>
      <c r="G751" s="22">
        <f t="shared" si="23"/>
        <v>0.1837999227587595</v>
      </c>
    </row>
    <row r="752" spans="1:7" x14ac:dyDescent="0.35">
      <c r="A752" t="s">
        <v>8219</v>
      </c>
      <c r="B752">
        <v>20</v>
      </c>
      <c r="C752" s="22">
        <f t="shared" si="22"/>
        <v>-0.20659168013942106</v>
      </c>
      <c r="E752" t="s">
        <v>8221</v>
      </c>
      <c r="F752">
        <v>24</v>
      </c>
      <c r="G752" s="22">
        <f t="shared" si="23"/>
        <v>0.10240190208581111</v>
      </c>
    </row>
    <row r="753" spans="1:7" x14ac:dyDescent="0.35">
      <c r="A753" t="s">
        <v>8219</v>
      </c>
      <c r="B753">
        <v>70</v>
      </c>
      <c r="C753" s="22">
        <f t="shared" si="22"/>
        <v>-0.14737096153123896</v>
      </c>
      <c r="E753" t="s">
        <v>8221</v>
      </c>
      <c r="F753">
        <v>4</v>
      </c>
      <c r="G753" s="22">
        <f t="shared" si="23"/>
        <v>-0.22319018060598239</v>
      </c>
    </row>
    <row r="754" spans="1:7" x14ac:dyDescent="0.35">
      <c r="A754" t="s">
        <v>8219</v>
      </c>
      <c r="B754">
        <v>168</v>
      </c>
      <c r="C754" s="22">
        <f t="shared" si="22"/>
        <v>-3.1298353059202061E-2</v>
      </c>
      <c r="E754" t="s">
        <v>8221</v>
      </c>
      <c r="F754">
        <v>4</v>
      </c>
      <c r="G754" s="22">
        <f t="shared" si="23"/>
        <v>-0.22319018060598239</v>
      </c>
    </row>
    <row r="755" spans="1:7" x14ac:dyDescent="0.35">
      <c r="A755" t="s">
        <v>8219</v>
      </c>
      <c r="B755">
        <v>34</v>
      </c>
      <c r="C755" s="22">
        <f t="shared" si="22"/>
        <v>-0.19000987892913007</v>
      </c>
      <c r="E755" t="s">
        <v>8221</v>
      </c>
      <c r="F755">
        <v>15</v>
      </c>
      <c r="G755" s="22">
        <f t="shared" si="23"/>
        <v>-4.4114535125495957E-2</v>
      </c>
    </row>
    <row r="756" spans="1:7" x14ac:dyDescent="0.35">
      <c r="A756" t="s">
        <v>8219</v>
      </c>
      <c r="B756">
        <v>48</v>
      </c>
      <c r="C756" s="22">
        <f t="shared" si="22"/>
        <v>-0.17342807771883909</v>
      </c>
      <c r="E756" t="s">
        <v>8221</v>
      </c>
      <c r="F756">
        <v>4</v>
      </c>
      <c r="G756" s="22">
        <f t="shared" si="23"/>
        <v>-0.22319018060598239</v>
      </c>
    </row>
    <row r="757" spans="1:7" x14ac:dyDescent="0.35">
      <c r="A757" t="s">
        <v>8219</v>
      </c>
      <c r="B757">
        <v>48</v>
      </c>
      <c r="C757" s="22">
        <f t="shared" si="22"/>
        <v>-0.17342807771883909</v>
      </c>
      <c r="E757" t="s">
        <v>8221</v>
      </c>
      <c r="F757">
        <v>139</v>
      </c>
      <c r="G757" s="22">
        <f t="shared" si="23"/>
        <v>1.9745563775636237</v>
      </c>
    </row>
    <row r="758" spans="1:7" x14ac:dyDescent="0.35">
      <c r="A758" t="s">
        <v>8219</v>
      </c>
      <c r="B758">
        <v>221</v>
      </c>
      <c r="C758" s="22">
        <f t="shared" si="22"/>
        <v>3.1475608665470958E-2</v>
      </c>
      <c r="E758" t="s">
        <v>8221</v>
      </c>
      <c r="F758">
        <v>2</v>
      </c>
      <c r="G758" s="22">
        <f t="shared" si="23"/>
        <v>-0.25574938887516174</v>
      </c>
    </row>
    <row r="759" spans="1:7" x14ac:dyDescent="0.35">
      <c r="A759" t="s">
        <v>8219</v>
      </c>
      <c r="B759">
        <v>107</v>
      </c>
      <c r="C759" s="22">
        <f t="shared" si="22"/>
        <v>-0.10354762976118422</v>
      </c>
      <c r="E759" t="s">
        <v>8221</v>
      </c>
      <c r="F759">
        <v>18</v>
      </c>
      <c r="G759" s="22">
        <f t="shared" si="23"/>
        <v>4.7242772782730659E-3</v>
      </c>
    </row>
    <row r="760" spans="1:7" x14ac:dyDescent="0.35">
      <c r="A760" t="s">
        <v>8219</v>
      </c>
      <c r="B760">
        <v>45</v>
      </c>
      <c r="C760" s="22">
        <f t="shared" si="22"/>
        <v>-0.17698132083533002</v>
      </c>
      <c r="E760" t="s">
        <v>8221</v>
      </c>
      <c r="F760">
        <v>81</v>
      </c>
      <c r="G760" s="22">
        <f t="shared" si="23"/>
        <v>1.0303393377574226</v>
      </c>
    </row>
    <row r="761" spans="1:7" x14ac:dyDescent="0.35">
      <c r="A761" t="s">
        <v>8219</v>
      </c>
      <c r="B761">
        <v>36</v>
      </c>
      <c r="C761" s="22">
        <f t="shared" si="22"/>
        <v>-0.18764105018480279</v>
      </c>
      <c r="E761" t="s">
        <v>8221</v>
      </c>
      <c r="F761">
        <v>86</v>
      </c>
      <c r="G761" s="22">
        <f t="shared" si="23"/>
        <v>1.1117373584303709</v>
      </c>
    </row>
    <row r="762" spans="1:7" x14ac:dyDescent="0.35">
      <c r="A762" t="s">
        <v>8219</v>
      </c>
      <c r="B762">
        <v>101</v>
      </c>
      <c r="C762" s="22">
        <f t="shared" si="22"/>
        <v>-0.11065411599416607</v>
      </c>
      <c r="E762" t="s">
        <v>8221</v>
      </c>
      <c r="F762">
        <v>140</v>
      </c>
      <c r="G762" s="22">
        <f t="shared" si="23"/>
        <v>1.9908359816982133</v>
      </c>
    </row>
    <row r="763" spans="1:7" x14ac:dyDescent="0.35">
      <c r="A763" t="s">
        <v>8219</v>
      </c>
      <c r="B763">
        <v>62</v>
      </c>
      <c r="C763" s="22">
        <f t="shared" si="22"/>
        <v>-0.1568462765085481</v>
      </c>
      <c r="E763" t="s">
        <v>8221</v>
      </c>
      <c r="F763">
        <v>37</v>
      </c>
      <c r="G763" s="22">
        <f t="shared" si="23"/>
        <v>0.31403675583547691</v>
      </c>
    </row>
    <row r="764" spans="1:7" x14ac:dyDescent="0.35">
      <c r="A764" t="s">
        <v>8219</v>
      </c>
      <c r="B764">
        <v>32</v>
      </c>
      <c r="C764" s="22">
        <f t="shared" si="22"/>
        <v>-0.19237870767345736</v>
      </c>
      <c r="E764" t="s">
        <v>8221</v>
      </c>
      <c r="F764">
        <v>6</v>
      </c>
      <c r="G764" s="22">
        <f t="shared" si="23"/>
        <v>-0.19063097233680304</v>
      </c>
    </row>
    <row r="765" spans="1:7" x14ac:dyDescent="0.35">
      <c r="A765" t="s">
        <v>8219</v>
      </c>
      <c r="B765">
        <v>89</v>
      </c>
      <c r="C765" s="22">
        <f t="shared" si="22"/>
        <v>-0.12486708846012977</v>
      </c>
      <c r="E765" t="s">
        <v>8221</v>
      </c>
      <c r="F765">
        <v>113</v>
      </c>
      <c r="G765" s="22">
        <f t="shared" si="23"/>
        <v>1.551286670064292</v>
      </c>
    </row>
    <row r="766" spans="1:7" x14ac:dyDescent="0.35">
      <c r="A766" t="s">
        <v>8219</v>
      </c>
      <c r="B766">
        <v>93</v>
      </c>
      <c r="C766" s="22">
        <f t="shared" si="22"/>
        <v>-0.1201294309714752</v>
      </c>
      <c r="E766" t="s">
        <v>8221</v>
      </c>
      <c r="F766">
        <v>37</v>
      </c>
      <c r="G766" s="22">
        <f t="shared" si="23"/>
        <v>0.31403675583547691</v>
      </c>
    </row>
    <row r="767" spans="1:7" x14ac:dyDescent="0.35">
      <c r="A767" t="s">
        <v>8219</v>
      </c>
      <c r="B767">
        <v>98</v>
      </c>
      <c r="C767" s="22">
        <f t="shared" si="22"/>
        <v>-0.11420735911065699</v>
      </c>
      <c r="E767" t="s">
        <v>8221</v>
      </c>
      <c r="F767">
        <v>18</v>
      </c>
      <c r="G767" s="22">
        <f t="shared" si="23"/>
        <v>4.7242772782730659E-3</v>
      </c>
    </row>
    <row r="768" spans="1:7" x14ac:dyDescent="0.35">
      <c r="A768" t="s">
        <v>8219</v>
      </c>
      <c r="B768">
        <v>82</v>
      </c>
      <c r="C768" s="22">
        <f t="shared" si="22"/>
        <v>-0.13315798906527526</v>
      </c>
      <c r="E768" t="s">
        <v>8221</v>
      </c>
      <c r="F768">
        <v>75</v>
      </c>
      <c r="G768" s="22">
        <f t="shared" si="23"/>
        <v>0.93266171294988454</v>
      </c>
    </row>
    <row r="769" spans="1:7" x14ac:dyDescent="0.35">
      <c r="A769" t="s">
        <v>8219</v>
      </c>
      <c r="B769">
        <v>116</v>
      </c>
      <c r="C769" s="22">
        <f t="shared" si="22"/>
        <v>-9.2887900411711438E-2</v>
      </c>
      <c r="E769" t="s">
        <v>8221</v>
      </c>
      <c r="F769">
        <v>52</v>
      </c>
      <c r="G769" s="22">
        <f t="shared" si="23"/>
        <v>0.55823081785432205</v>
      </c>
    </row>
    <row r="770" spans="1:7" x14ac:dyDescent="0.35">
      <c r="A770" t="s">
        <v>8219</v>
      </c>
      <c r="B770">
        <v>52</v>
      </c>
      <c r="C770" s="22">
        <f t="shared" si="22"/>
        <v>-0.16869042023018452</v>
      </c>
      <c r="E770" t="s">
        <v>8221</v>
      </c>
      <c r="F770">
        <v>122</v>
      </c>
      <c r="G770" s="22">
        <f t="shared" si="23"/>
        <v>1.6978031072755992</v>
      </c>
    </row>
    <row r="771" spans="1:7" x14ac:dyDescent="0.35">
      <c r="A771" t="s">
        <v>8219</v>
      </c>
      <c r="B771">
        <v>23</v>
      </c>
      <c r="C771" s="22">
        <f t="shared" ref="C771:C834" si="24">(B771-$J$2)/$J$7</f>
        <v>-0.20303843702293015</v>
      </c>
      <c r="E771" t="s">
        <v>8221</v>
      </c>
      <c r="F771">
        <v>8</v>
      </c>
      <c r="G771" s="22">
        <f t="shared" ref="G771:G834" si="25">(F771-$K$2)/$K$7</f>
        <v>-0.15807176406762369</v>
      </c>
    </row>
    <row r="772" spans="1:7" x14ac:dyDescent="0.35">
      <c r="A772" t="s">
        <v>8219</v>
      </c>
      <c r="B772">
        <v>77</v>
      </c>
      <c r="C772" s="22">
        <f t="shared" si="24"/>
        <v>-0.13908006092609349</v>
      </c>
      <c r="E772" t="s">
        <v>8221</v>
      </c>
      <c r="F772">
        <v>8</v>
      </c>
      <c r="G772" s="22">
        <f t="shared" si="25"/>
        <v>-0.15807176406762369</v>
      </c>
    </row>
    <row r="773" spans="1:7" x14ac:dyDescent="0.35">
      <c r="A773" t="s">
        <v>8219</v>
      </c>
      <c r="B773">
        <v>49</v>
      </c>
      <c r="C773" s="22">
        <f t="shared" si="24"/>
        <v>-0.17224366334667546</v>
      </c>
      <c r="E773" t="s">
        <v>8221</v>
      </c>
      <c r="F773">
        <v>96</v>
      </c>
      <c r="G773" s="22">
        <f t="shared" si="25"/>
        <v>1.2745333997762676</v>
      </c>
    </row>
    <row r="774" spans="1:7" x14ac:dyDescent="0.35">
      <c r="A774" t="s">
        <v>8219</v>
      </c>
      <c r="B774">
        <v>59</v>
      </c>
      <c r="C774" s="22">
        <f t="shared" si="24"/>
        <v>-0.16039951962503904</v>
      </c>
      <c r="E774" t="s">
        <v>8221</v>
      </c>
      <c r="F774">
        <v>9</v>
      </c>
      <c r="G774" s="22">
        <f t="shared" si="25"/>
        <v>-0.14179215993303401</v>
      </c>
    </row>
    <row r="775" spans="1:7" x14ac:dyDescent="0.35">
      <c r="A775" t="s">
        <v>8219</v>
      </c>
      <c r="B775">
        <v>113</v>
      </c>
      <c r="C775" s="22">
        <f t="shared" si="24"/>
        <v>-9.6441143528202364E-2</v>
      </c>
      <c r="E775" t="s">
        <v>8221</v>
      </c>
      <c r="F775">
        <v>2</v>
      </c>
      <c r="G775" s="22">
        <f t="shared" si="25"/>
        <v>-0.25574938887516174</v>
      </c>
    </row>
    <row r="776" spans="1:7" x14ac:dyDescent="0.35">
      <c r="A776" t="s">
        <v>8219</v>
      </c>
      <c r="B776">
        <v>34</v>
      </c>
      <c r="C776" s="22">
        <f t="shared" si="24"/>
        <v>-0.19000987892913007</v>
      </c>
      <c r="E776" t="s">
        <v>8221</v>
      </c>
      <c r="F776">
        <v>26</v>
      </c>
      <c r="G776" s="22">
        <f t="shared" si="25"/>
        <v>0.13496111035499048</v>
      </c>
    </row>
    <row r="777" spans="1:7" x14ac:dyDescent="0.35">
      <c r="A777" t="s">
        <v>8219</v>
      </c>
      <c r="B777">
        <v>42</v>
      </c>
      <c r="C777" s="22">
        <f t="shared" si="24"/>
        <v>-0.18053456395182094</v>
      </c>
      <c r="E777" t="s">
        <v>8221</v>
      </c>
      <c r="F777">
        <v>23</v>
      </c>
      <c r="G777" s="22">
        <f t="shared" si="25"/>
        <v>8.6122297951221435E-2</v>
      </c>
    </row>
    <row r="778" spans="1:7" x14ac:dyDescent="0.35">
      <c r="A778" t="s">
        <v>8219</v>
      </c>
      <c r="B778">
        <v>42</v>
      </c>
      <c r="C778" s="22">
        <f t="shared" si="24"/>
        <v>-0.18053456395182094</v>
      </c>
      <c r="E778" t="s">
        <v>8221</v>
      </c>
      <c r="F778">
        <v>0</v>
      </c>
      <c r="G778" s="22">
        <f t="shared" si="25"/>
        <v>-0.28830859714434109</v>
      </c>
    </row>
    <row r="779" spans="1:7" x14ac:dyDescent="0.35">
      <c r="A779" t="s">
        <v>8219</v>
      </c>
      <c r="B779">
        <v>49</v>
      </c>
      <c r="C779" s="22">
        <f t="shared" si="24"/>
        <v>-0.17224366334667546</v>
      </c>
      <c r="E779" t="s">
        <v>8221</v>
      </c>
      <c r="F779">
        <v>140</v>
      </c>
      <c r="G779" s="22">
        <f t="shared" si="25"/>
        <v>1.9908359816982133</v>
      </c>
    </row>
    <row r="780" spans="1:7" x14ac:dyDescent="0.35">
      <c r="A780" t="s">
        <v>8219</v>
      </c>
      <c r="B780">
        <v>56</v>
      </c>
      <c r="C780" s="22">
        <f t="shared" si="24"/>
        <v>-0.16395276274152995</v>
      </c>
      <c r="E780" t="s">
        <v>8221</v>
      </c>
      <c r="F780">
        <v>0</v>
      </c>
      <c r="G780" s="22">
        <f t="shared" si="25"/>
        <v>-0.28830859714434109</v>
      </c>
    </row>
    <row r="781" spans="1:7" x14ac:dyDescent="0.35">
      <c r="A781" t="s">
        <v>8219</v>
      </c>
      <c r="B781">
        <v>25</v>
      </c>
      <c r="C781" s="22">
        <f t="shared" si="24"/>
        <v>-0.20066960827860286</v>
      </c>
      <c r="E781" t="s">
        <v>8221</v>
      </c>
      <c r="F781">
        <v>6</v>
      </c>
      <c r="G781" s="22">
        <f t="shared" si="25"/>
        <v>-0.19063097233680304</v>
      </c>
    </row>
    <row r="782" spans="1:7" x14ac:dyDescent="0.35">
      <c r="A782" t="s">
        <v>8219</v>
      </c>
      <c r="B782">
        <v>52</v>
      </c>
      <c r="C782" s="22">
        <f t="shared" si="24"/>
        <v>-0.16869042023018452</v>
      </c>
      <c r="E782" t="s">
        <v>8221</v>
      </c>
      <c r="F782">
        <v>100</v>
      </c>
      <c r="G782" s="22">
        <f t="shared" si="25"/>
        <v>1.3396518163146263</v>
      </c>
    </row>
    <row r="783" spans="1:7" x14ac:dyDescent="0.35">
      <c r="A783" t="s">
        <v>8219</v>
      </c>
      <c r="B783">
        <v>34</v>
      </c>
      <c r="C783" s="22">
        <f t="shared" si="24"/>
        <v>-0.19000987892913007</v>
      </c>
      <c r="E783" t="s">
        <v>8221</v>
      </c>
      <c r="F783">
        <v>0</v>
      </c>
      <c r="G783" s="22">
        <f t="shared" si="25"/>
        <v>-0.28830859714434109</v>
      </c>
    </row>
    <row r="784" spans="1:7" x14ac:dyDescent="0.35">
      <c r="A784" t="s">
        <v>8219</v>
      </c>
      <c r="B784">
        <v>67</v>
      </c>
      <c r="C784" s="22">
        <f t="shared" si="24"/>
        <v>-0.1509242046477299</v>
      </c>
      <c r="E784" t="s">
        <v>8221</v>
      </c>
      <c r="F784">
        <v>4</v>
      </c>
      <c r="G784" s="22">
        <f t="shared" si="25"/>
        <v>-0.22319018060598239</v>
      </c>
    </row>
    <row r="785" spans="1:7" x14ac:dyDescent="0.35">
      <c r="A785" t="s">
        <v>8219</v>
      </c>
      <c r="B785">
        <v>70</v>
      </c>
      <c r="C785" s="22">
        <f t="shared" si="24"/>
        <v>-0.14737096153123896</v>
      </c>
      <c r="E785" t="s">
        <v>8221</v>
      </c>
      <c r="F785">
        <v>8</v>
      </c>
      <c r="G785" s="22">
        <f t="shared" si="25"/>
        <v>-0.15807176406762369</v>
      </c>
    </row>
    <row r="786" spans="1:7" x14ac:dyDescent="0.35">
      <c r="A786" t="s">
        <v>8219</v>
      </c>
      <c r="B786">
        <v>89</v>
      </c>
      <c r="C786" s="22">
        <f t="shared" si="24"/>
        <v>-0.12486708846012977</v>
      </c>
      <c r="E786" t="s">
        <v>8221</v>
      </c>
      <c r="F786">
        <v>0</v>
      </c>
      <c r="G786" s="22">
        <f t="shared" si="25"/>
        <v>-0.28830859714434109</v>
      </c>
    </row>
    <row r="787" spans="1:7" x14ac:dyDescent="0.35">
      <c r="A787" t="s">
        <v>8219</v>
      </c>
      <c r="B787">
        <v>107</v>
      </c>
      <c r="C787" s="22">
        <f t="shared" si="24"/>
        <v>-0.10354762976118422</v>
      </c>
      <c r="E787" t="s">
        <v>8221</v>
      </c>
      <c r="F787">
        <v>16</v>
      </c>
      <c r="G787" s="22">
        <f t="shared" si="25"/>
        <v>-2.7834930990906285E-2</v>
      </c>
    </row>
    <row r="788" spans="1:7" x14ac:dyDescent="0.35">
      <c r="A788" t="s">
        <v>8219</v>
      </c>
      <c r="B788">
        <v>159</v>
      </c>
      <c r="C788" s="22">
        <f t="shared" si="24"/>
        <v>-4.1958082408674838E-2</v>
      </c>
      <c r="E788" t="s">
        <v>8221</v>
      </c>
      <c r="F788">
        <v>2</v>
      </c>
      <c r="G788" s="22">
        <f t="shared" si="25"/>
        <v>-0.25574938887516174</v>
      </c>
    </row>
    <row r="789" spans="1:7" x14ac:dyDescent="0.35">
      <c r="A789" t="s">
        <v>8219</v>
      </c>
      <c r="B789">
        <v>181</v>
      </c>
      <c r="C789" s="22">
        <f t="shared" si="24"/>
        <v>-1.590096622107472E-2</v>
      </c>
      <c r="E789" t="s">
        <v>8221</v>
      </c>
      <c r="F789">
        <v>48</v>
      </c>
      <c r="G789" s="22">
        <f t="shared" si="25"/>
        <v>0.49311240131596334</v>
      </c>
    </row>
    <row r="790" spans="1:7" x14ac:dyDescent="0.35">
      <c r="A790" t="s">
        <v>8219</v>
      </c>
      <c r="B790">
        <v>131</v>
      </c>
      <c r="C790" s="22">
        <f t="shared" si="24"/>
        <v>-7.512168482925681E-2</v>
      </c>
      <c r="E790" t="s">
        <v>8221</v>
      </c>
      <c r="F790">
        <v>2</v>
      </c>
      <c r="G790" s="22">
        <f t="shared" si="25"/>
        <v>-0.25574938887516174</v>
      </c>
    </row>
    <row r="791" spans="1:7" x14ac:dyDescent="0.35">
      <c r="A791" t="s">
        <v>8219</v>
      </c>
      <c r="B791">
        <v>125</v>
      </c>
      <c r="C791" s="22">
        <f t="shared" si="24"/>
        <v>-8.2228171062238661E-2</v>
      </c>
      <c r="E791" t="s">
        <v>8221</v>
      </c>
      <c r="F791">
        <v>2</v>
      </c>
      <c r="G791" s="22">
        <f t="shared" si="25"/>
        <v>-0.25574938887516174</v>
      </c>
    </row>
    <row r="792" spans="1:7" x14ac:dyDescent="0.35">
      <c r="A792" t="s">
        <v>8219</v>
      </c>
      <c r="B792">
        <v>61</v>
      </c>
      <c r="C792" s="22">
        <f t="shared" si="24"/>
        <v>-0.15803069088071175</v>
      </c>
      <c r="E792" t="s">
        <v>8221</v>
      </c>
      <c r="F792">
        <v>1</v>
      </c>
      <c r="G792" s="22">
        <f t="shared" si="25"/>
        <v>-0.27202899300975142</v>
      </c>
    </row>
    <row r="793" spans="1:7" x14ac:dyDescent="0.35">
      <c r="A793" t="s">
        <v>8219</v>
      </c>
      <c r="B793">
        <v>90</v>
      </c>
      <c r="C793" s="22">
        <f t="shared" si="24"/>
        <v>-0.12368267408796613</v>
      </c>
      <c r="E793" t="s">
        <v>8221</v>
      </c>
      <c r="F793">
        <v>17</v>
      </c>
      <c r="G793" s="22">
        <f t="shared" si="25"/>
        <v>-1.1555326856316609E-2</v>
      </c>
    </row>
    <row r="794" spans="1:7" x14ac:dyDescent="0.35">
      <c r="A794" t="s">
        <v>8219</v>
      </c>
      <c r="B794">
        <v>35</v>
      </c>
      <c r="C794" s="22">
        <f t="shared" si="24"/>
        <v>-0.18882546455696644</v>
      </c>
      <c r="E794" t="s">
        <v>8221</v>
      </c>
      <c r="F794">
        <v>0</v>
      </c>
      <c r="G794" s="22">
        <f t="shared" si="25"/>
        <v>-0.28830859714434109</v>
      </c>
    </row>
    <row r="795" spans="1:7" x14ac:dyDescent="0.35">
      <c r="A795" t="s">
        <v>8219</v>
      </c>
      <c r="B795">
        <v>90</v>
      </c>
      <c r="C795" s="22">
        <f t="shared" si="24"/>
        <v>-0.12368267408796613</v>
      </c>
      <c r="E795" t="s">
        <v>8221</v>
      </c>
      <c r="F795">
        <v>11</v>
      </c>
      <c r="G795" s="22">
        <f t="shared" si="25"/>
        <v>-0.10923295166385466</v>
      </c>
    </row>
    <row r="796" spans="1:7" x14ac:dyDescent="0.35">
      <c r="A796" t="s">
        <v>8219</v>
      </c>
      <c r="B796">
        <v>4</v>
      </c>
      <c r="C796" s="22">
        <f t="shared" si="24"/>
        <v>-0.22554231009403933</v>
      </c>
      <c r="E796" t="s">
        <v>8221</v>
      </c>
      <c r="F796">
        <v>95</v>
      </c>
      <c r="G796" s="22">
        <f t="shared" si="25"/>
        <v>1.2582537956416779</v>
      </c>
    </row>
    <row r="797" spans="1:7" x14ac:dyDescent="0.35">
      <c r="A797" t="s">
        <v>8219</v>
      </c>
      <c r="B797">
        <v>120</v>
      </c>
      <c r="C797" s="22">
        <f t="shared" si="24"/>
        <v>-8.8150242923056871E-2</v>
      </c>
      <c r="E797" t="s">
        <v>8221</v>
      </c>
      <c r="F797">
        <v>13</v>
      </c>
      <c r="G797" s="22">
        <f t="shared" si="25"/>
        <v>-7.6673743394675309E-2</v>
      </c>
    </row>
    <row r="798" spans="1:7" x14ac:dyDescent="0.35">
      <c r="A798" t="s">
        <v>8219</v>
      </c>
      <c r="B798">
        <v>14</v>
      </c>
      <c r="C798" s="22">
        <f t="shared" si="24"/>
        <v>-0.21369816637240291</v>
      </c>
      <c r="E798" t="s">
        <v>8221</v>
      </c>
      <c r="F798">
        <v>2</v>
      </c>
      <c r="G798" s="22">
        <f t="shared" si="25"/>
        <v>-0.25574938887516174</v>
      </c>
    </row>
    <row r="799" spans="1:7" x14ac:dyDescent="0.35">
      <c r="A799" t="s">
        <v>8219</v>
      </c>
      <c r="B799">
        <v>27</v>
      </c>
      <c r="C799" s="22">
        <f t="shared" si="24"/>
        <v>-0.19830077953427558</v>
      </c>
      <c r="E799" t="s">
        <v>8221</v>
      </c>
      <c r="F799">
        <v>2</v>
      </c>
      <c r="G799" s="22">
        <f t="shared" si="25"/>
        <v>-0.25574938887516174</v>
      </c>
    </row>
    <row r="800" spans="1:7" x14ac:dyDescent="0.35">
      <c r="A800" t="s">
        <v>8219</v>
      </c>
      <c r="B800">
        <v>49</v>
      </c>
      <c r="C800" s="22">
        <f t="shared" si="24"/>
        <v>-0.17224366334667546</v>
      </c>
      <c r="E800" t="s">
        <v>8221</v>
      </c>
      <c r="F800">
        <v>3</v>
      </c>
      <c r="G800" s="22">
        <f t="shared" si="25"/>
        <v>-0.23946978474057207</v>
      </c>
    </row>
    <row r="801" spans="1:7" x14ac:dyDescent="0.35">
      <c r="A801" t="s">
        <v>8219</v>
      </c>
      <c r="B801">
        <v>102</v>
      </c>
      <c r="C801" s="22">
        <f t="shared" si="24"/>
        <v>-0.10946970162200242</v>
      </c>
      <c r="E801" t="s">
        <v>8221</v>
      </c>
      <c r="F801">
        <v>0</v>
      </c>
      <c r="G801" s="22">
        <f t="shared" si="25"/>
        <v>-0.28830859714434109</v>
      </c>
    </row>
    <row r="802" spans="1:7" x14ac:dyDescent="0.35">
      <c r="A802" t="s">
        <v>8219</v>
      </c>
      <c r="B802">
        <v>3</v>
      </c>
      <c r="C802" s="22">
        <f t="shared" si="24"/>
        <v>-0.22672672446620298</v>
      </c>
      <c r="E802" t="s">
        <v>8221</v>
      </c>
      <c r="F802">
        <v>0</v>
      </c>
      <c r="G802" s="22">
        <f t="shared" si="25"/>
        <v>-0.28830859714434109</v>
      </c>
    </row>
    <row r="803" spans="1:7" x14ac:dyDescent="0.35">
      <c r="A803" t="s">
        <v>8219</v>
      </c>
      <c r="B803">
        <v>25</v>
      </c>
      <c r="C803" s="22">
        <f t="shared" si="24"/>
        <v>-0.20066960827860286</v>
      </c>
      <c r="E803" t="s">
        <v>8221</v>
      </c>
      <c r="F803">
        <v>0</v>
      </c>
      <c r="G803" s="22">
        <f t="shared" si="25"/>
        <v>-0.28830859714434109</v>
      </c>
    </row>
    <row r="804" spans="1:7" x14ac:dyDescent="0.35">
      <c r="A804" t="s">
        <v>8219</v>
      </c>
      <c r="B804">
        <v>118</v>
      </c>
      <c r="C804" s="22">
        <f t="shared" si="24"/>
        <v>-9.0519071667384154E-2</v>
      </c>
      <c r="E804" t="s">
        <v>8221</v>
      </c>
      <c r="F804">
        <v>2</v>
      </c>
      <c r="G804" s="22">
        <f t="shared" si="25"/>
        <v>-0.25574938887516174</v>
      </c>
    </row>
    <row r="805" spans="1:7" x14ac:dyDescent="0.35">
      <c r="A805" t="s">
        <v>8219</v>
      </c>
      <c r="B805">
        <v>57</v>
      </c>
      <c r="C805" s="22">
        <f t="shared" si="24"/>
        <v>-0.16276834836936632</v>
      </c>
      <c r="E805" t="s">
        <v>8221</v>
      </c>
      <c r="F805">
        <v>24</v>
      </c>
      <c r="G805" s="22">
        <f t="shared" si="25"/>
        <v>0.10240190208581111</v>
      </c>
    </row>
    <row r="806" spans="1:7" x14ac:dyDescent="0.35">
      <c r="A806" t="s">
        <v>8219</v>
      </c>
      <c r="B806">
        <v>11</v>
      </c>
      <c r="C806" s="22">
        <f t="shared" si="24"/>
        <v>-0.21725140948889385</v>
      </c>
      <c r="E806" t="s">
        <v>8221</v>
      </c>
      <c r="F806">
        <v>25</v>
      </c>
      <c r="G806" s="22">
        <f t="shared" si="25"/>
        <v>0.11868150622040079</v>
      </c>
    </row>
    <row r="807" spans="1:7" x14ac:dyDescent="0.35">
      <c r="A807" t="s">
        <v>8219</v>
      </c>
      <c r="B807">
        <v>33</v>
      </c>
      <c r="C807" s="22">
        <f t="shared" si="24"/>
        <v>-0.19119429330129373</v>
      </c>
      <c r="E807" t="s">
        <v>8221</v>
      </c>
      <c r="F807">
        <v>3</v>
      </c>
      <c r="G807" s="22">
        <f t="shared" si="25"/>
        <v>-0.23946978474057207</v>
      </c>
    </row>
    <row r="808" spans="1:7" x14ac:dyDescent="0.35">
      <c r="A808" t="s">
        <v>8219</v>
      </c>
      <c r="B808">
        <v>40</v>
      </c>
      <c r="C808" s="22">
        <f t="shared" si="24"/>
        <v>-0.18290339269614822</v>
      </c>
      <c r="E808" t="s">
        <v>8221</v>
      </c>
      <c r="F808">
        <v>41</v>
      </c>
      <c r="G808" s="22">
        <f t="shared" si="25"/>
        <v>0.37915517237383561</v>
      </c>
    </row>
    <row r="809" spans="1:7" x14ac:dyDescent="0.35">
      <c r="A809" t="s">
        <v>8219</v>
      </c>
      <c r="B809">
        <v>50</v>
      </c>
      <c r="C809" s="22">
        <f t="shared" si="24"/>
        <v>-0.1710592489745118</v>
      </c>
      <c r="E809" t="s">
        <v>8221</v>
      </c>
      <c r="F809">
        <v>2</v>
      </c>
      <c r="G809" s="22">
        <f t="shared" si="25"/>
        <v>-0.25574938887516174</v>
      </c>
    </row>
    <row r="810" spans="1:7" x14ac:dyDescent="0.35">
      <c r="A810" t="s">
        <v>8219</v>
      </c>
      <c r="B810">
        <v>38</v>
      </c>
      <c r="C810" s="22">
        <f t="shared" si="24"/>
        <v>-0.1852722214404755</v>
      </c>
      <c r="E810" t="s">
        <v>8221</v>
      </c>
      <c r="F810">
        <v>4</v>
      </c>
      <c r="G810" s="22">
        <f t="shared" si="25"/>
        <v>-0.22319018060598239</v>
      </c>
    </row>
    <row r="811" spans="1:7" x14ac:dyDescent="0.35">
      <c r="A811" t="s">
        <v>8219</v>
      </c>
      <c r="B811">
        <v>96</v>
      </c>
      <c r="C811" s="22">
        <f t="shared" si="24"/>
        <v>-0.11657618785498428</v>
      </c>
      <c r="E811" t="s">
        <v>8221</v>
      </c>
      <c r="F811">
        <v>99</v>
      </c>
      <c r="G811" s="22">
        <f t="shared" si="25"/>
        <v>1.3233722121800366</v>
      </c>
    </row>
    <row r="812" spans="1:7" x14ac:dyDescent="0.35">
      <c r="A812" t="s">
        <v>8219</v>
      </c>
      <c r="B812">
        <v>48</v>
      </c>
      <c r="C812" s="22">
        <f t="shared" si="24"/>
        <v>-0.17342807771883909</v>
      </c>
      <c r="E812" t="s">
        <v>8221</v>
      </c>
      <c r="F812">
        <v>4</v>
      </c>
      <c r="G812" s="22">
        <f t="shared" si="25"/>
        <v>-0.22319018060598239</v>
      </c>
    </row>
    <row r="813" spans="1:7" x14ac:dyDescent="0.35">
      <c r="A813" t="s">
        <v>8219</v>
      </c>
      <c r="B813">
        <v>33</v>
      </c>
      <c r="C813" s="22">
        <f t="shared" si="24"/>
        <v>-0.19119429330129373</v>
      </c>
      <c r="E813" t="s">
        <v>8221</v>
      </c>
      <c r="F813">
        <v>4</v>
      </c>
      <c r="G813" s="22">
        <f t="shared" si="25"/>
        <v>-0.22319018060598239</v>
      </c>
    </row>
    <row r="814" spans="1:7" x14ac:dyDescent="0.35">
      <c r="A814" t="s">
        <v>8219</v>
      </c>
      <c r="B814">
        <v>226</v>
      </c>
      <c r="C814" s="22">
        <f t="shared" si="24"/>
        <v>3.7397680526289168E-2</v>
      </c>
      <c r="E814" t="s">
        <v>8221</v>
      </c>
      <c r="F814">
        <v>38</v>
      </c>
      <c r="G814" s="22">
        <f t="shared" si="25"/>
        <v>0.33031635997006659</v>
      </c>
    </row>
    <row r="815" spans="1:7" x14ac:dyDescent="0.35">
      <c r="A815" t="s">
        <v>8219</v>
      </c>
      <c r="B815">
        <v>14</v>
      </c>
      <c r="C815" s="22">
        <f t="shared" si="24"/>
        <v>-0.21369816637240291</v>
      </c>
      <c r="E815" t="s">
        <v>8221</v>
      </c>
      <c r="F815">
        <v>285</v>
      </c>
      <c r="G815" s="22">
        <f t="shared" si="25"/>
        <v>4.3513785812137167</v>
      </c>
    </row>
    <row r="816" spans="1:7" x14ac:dyDescent="0.35">
      <c r="A816" t="s">
        <v>8219</v>
      </c>
      <c r="B816">
        <v>20</v>
      </c>
      <c r="C816" s="22">
        <f t="shared" si="24"/>
        <v>-0.20659168013942106</v>
      </c>
      <c r="E816" t="s">
        <v>8221</v>
      </c>
      <c r="F816">
        <v>1</v>
      </c>
      <c r="G816" s="22">
        <f t="shared" si="25"/>
        <v>-0.27202899300975142</v>
      </c>
    </row>
    <row r="817" spans="1:7" x14ac:dyDescent="0.35">
      <c r="A817" t="s">
        <v>8219</v>
      </c>
      <c r="B817">
        <v>25</v>
      </c>
      <c r="C817" s="22">
        <f t="shared" si="24"/>
        <v>-0.20066960827860286</v>
      </c>
      <c r="E817" t="s">
        <v>8221</v>
      </c>
      <c r="F817">
        <v>42</v>
      </c>
      <c r="G817" s="22">
        <f t="shared" si="25"/>
        <v>0.39543477650842529</v>
      </c>
    </row>
    <row r="818" spans="1:7" x14ac:dyDescent="0.35">
      <c r="A818" t="s">
        <v>8219</v>
      </c>
      <c r="B818">
        <v>90</v>
      </c>
      <c r="C818" s="22">
        <f t="shared" si="24"/>
        <v>-0.12368267408796613</v>
      </c>
      <c r="E818" t="s">
        <v>8221</v>
      </c>
      <c r="F818">
        <v>26</v>
      </c>
      <c r="G818" s="22">
        <f t="shared" si="25"/>
        <v>0.13496111035499048</v>
      </c>
    </row>
    <row r="819" spans="1:7" x14ac:dyDescent="0.35">
      <c r="A819" t="s">
        <v>8219</v>
      </c>
      <c r="B819">
        <v>11</v>
      </c>
      <c r="C819" s="22">
        <f t="shared" si="24"/>
        <v>-0.21725140948889385</v>
      </c>
      <c r="E819" t="s">
        <v>8221</v>
      </c>
      <c r="F819">
        <v>2</v>
      </c>
      <c r="G819" s="22">
        <f t="shared" si="25"/>
        <v>-0.25574938887516174</v>
      </c>
    </row>
    <row r="820" spans="1:7" x14ac:dyDescent="0.35">
      <c r="A820" t="s">
        <v>8219</v>
      </c>
      <c r="B820">
        <v>55</v>
      </c>
      <c r="C820" s="22">
        <f t="shared" si="24"/>
        <v>-0.16513717711369361</v>
      </c>
      <c r="E820" t="s">
        <v>8221</v>
      </c>
      <c r="F820">
        <v>4</v>
      </c>
      <c r="G820" s="22">
        <f t="shared" si="25"/>
        <v>-0.22319018060598239</v>
      </c>
    </row>
    <row r="821" spans="1:7" x14ac:dyDescent="0.35">
      <c r="A821" t="s">
        <v>8219</v>
      </c>
      <c r="B821">
        <v>30</v>
      </c>
      <c r="C821" s="22">
        <f t="shared" si="24"/>
        <v>-0.19474753641778464</v>
      </c>
      <c r="E821" t="s">
        <v>8221</v>
      </c>
      <c r="F821">
        <v>6</v>
      </c>
      <c r="G821" s="22">
        <f t="shared" si="25"/>
        <v>-0.19063097233680304</v>
      </c>
    </row>
    <row r="822" spans="1:7" x14ac:dyDescent="0.35">
      <c r="A822" t="s">
        <v>8219</v>
      </c>
      <c r="B822">
        <v>28</v>
      </c>
      <c r="C822" s="22">
        <f t="shared" si="24"/>
        <v>-0.19711636516211192</v>
      </c>
      <c r="E822" t="s">
        <v>8221</v>
      </c>
      <c r="F822">
        <v>70</v>
      </c>
      <c r="G822" s="22">
        <f t="shared" si="25"/>
        <v>0.85126369227693621</v>
      </c>
    </row>
    <row r="823" spans="1:7" x14ac:dyDescent="0.35">
      <c r="A823" t="s">
        <v>8219</v>
      </c>
      <c r="B823">
        <v>45</v>
      </c>
      <c r="C823" s="22">
        <f t="shared" si="24"/>
        <v>-0.17698132083533002</v>
      </c>
      <c r="E823" t="s">
        <v>8221</v>
      </c>
      <c r="F823">
        <v>9</v>
      </c>
      <c r="G823" s="22">
        <f t="shared" si="25"/>
        <v>-0.14179215993303401</v>
      </c>
    </row>
    <row r="824" spans="1:7" x14ac:dyDescent="0.35">
      <c r="A824" t="s">
        <v>8219</v>
      </c>
      <c r="B824">
        <v>13</v>
      </c>
      <c r="C824" s="22">
        <f t="shared" si="24"/>
        <v>-0.21488258074456656</v>
      </c>
      <c r="E824" t="s">
        <v>8221</v>
      </c>
      <c r="F824">
        <v>8</v>
      </c>
      <c r="G824" s="22">
        <f t="shared" si="25"/>
        <v>-0.15807176406762369</v>
      </c>
    </row>
    <row r="825" spans="1:7" x14ac:dyDescent="0.35">
      <c r="A825" t="s">
        <v>8219</v>
      </c>
      <c r="B825">
        <v>40</v>
      </c>
      <c r="C825" s="22">
        <f t="shared" si="24"/>
        <v>-0.18290339269614822</v>
      </c>
      <c r="E825" t="s">
        <v>8221</v>
      </c>
      <c r="F825">
        <v>105</v>
      </c>
      <c r="G825" s="22">
        <f t="shared" si="25"/>
        <v>1.4210498369875746</v>
      </c>
    </row>
    <row r="826" spans="1:7" x14ac:dyDescent="0.35">
      <c r="A826" t="s">
        <v>8219</v>
      </c>
      <c r="B826">
        <v>21</v>
      </c>
      <c r="C826" s="22">
        <f t="shared" si="24"/>
        <v>-0.20540726576725743</v>
      </c>
      <c r="E826" t="s">
        <v>8221</v>
      </c>
      <c r="F826">
        <v>12</v>
      </c>
      <c r="G826" s="22">
        <f t="shared" si="25"/>
        <v>-9.2953347529264985E-2</v>
      </c>
    </row>
    <row r="827" spans="1:7" x14ac:dyDescent="0.35">
      <c r="A827" t="s">
        <v>8219</v>
      </c>
      <c r="B827">
        <v>134</v>
      </c>
      <c r="C827" s="22">
        <f t="shared" si="24"/>
        <v>-7.1568441712765885E-2</v>
      </c>
      <c r="E827" t="s">
        <v>8221</v>
      </c>
      <c r="F827">
        <v>0</v>
      </c>
      <c r="G827" s="22">
        <f t="shared" si="25"/>
        <v>-0.28830859714434109</v>
      </c>
    </row>
    <row r="828" spans="1:7" x14ac:dyDescent="0.35">
      <c r="A828" t="s">
        <v>8219</v>
      </c>
      <c r="B828">
        <v>20</v>
      </c>
      <c r="C828" s="22">
        <f t="shared" si="24"/>
        <v>-0.20659168013942106</v>
      </c>
      <c r="E828" t="s">
        <v>8221</v>
      </c>
      <c r="F828">
        <v>16</v>
      </c>
      <c r="G828" s="22">
        <f t="shared" si="25"/>
        <v>-2.7834930990906285E-2</v>
      </c>
    </row>
    <row r="829" spans="1:7" x14ac:dyDescent="0.35">
      <c r="A829" t="s">
        <v>8219</v>
      </c>
      <c r="B829">
        <v>19</v>
      </c>
      <c r="C829" s="22">
        <f t="shared" si="24"/>
        <v>-0.20777609451158471</v>
      </c>
      <c r="E829" t="s">
        <v>8221</v>
      </c>
      <c r="F829">
        <v>7</v>
      </c>
      <c r="G829" s="22">
        <f t="shared" si="25"/>
        <v>-0.17435136820221336</v>
      </c>
    </row>
    <row r="830" spans="1:7" x14ac:dyDescent="0.35">
      <c r="A830" t="s">
        <v>8219</v>
      </c>
      <c r="B830">
        <v>209</v>
      </c>
      <c r="C830" s="22">
        <f t="shared" si="24"/>
        <v>1.7262636199507256E-2</v>
      </c>
      <c r="E830" t="s">
        <v>8221</v>
      </c>
      <c r="F830">
        <v>4</v>
      </c>
      <c r="G830" s="22">
        <f t="shared" si="25"/>
        <v>-0.22319018060598239</v>
      </c>
    </row>
    <row r="831" spans="1:7" x14ac:dyDescent="0.35">
      <c r="A831" t="s">
        <v>8219</v>
      </c>
      <c r="B831">
        <v>38</v>
      </c>
      <c r="C831" s="22">
        <f t="shared" si="24"/>
        <v>-0.1852722214404755</v>
      </c>
      <c r="E831" t="s">
        <v>8221</v>
      </c>
      <c r="F831">
        <v>1</v>
      </c>
      <c r="G831" s="22">
        <f t="shared" si="25"/>
        <v>-0.27202899300975142</v>
      </c>
    </row>
    <row r="832" spans="1:7" x14ac:dyDescent="0.35">
      <c r="A832" t="s">
        <v>8219</v>
      </c>
      <c r="B832">
        <v>24</v>
      </c>
      <c r="C832" s="22">
        <f t="shared" si="24"/>
        <v>-0.20185402265076649</v>
      </c>
      <c r="E832" t="s">
        <v>8221</v>
      </c>
      <c r="F832">
        <v>28</v>
      </c>
      <c r="G832" s="22">
        <f t="shared" si="25"/>
        <v>0.16752031862416983</v>
      </c>
    </row>
    <row r="833" spans="1:7" x14ac:dyDescent="0.35">
      <c r="A833" t="s">
        <v>8219</v>
      </c>
      <c r="B833">
        <v>8</v>
      </c>
      <c r="C833" s="22">
        <f t="shared" si="24"/>
        <v>-0.22080465260538476</v>
      </c>
      <c r="E833" t="s">
        <v>8221</v>
      </c>
      <c r="F833">
        <v>1</v>
      </c>
      <c r="G833" s="22">
        <f t="shared" si="25"/>
        <v>-0.27202899300975142</v>
      </c>
    </row>
    <row r="834" spans="1:7" x14ac:dyDescent="0.35">
      <c r="A834" t="s">
        <v>8219</v>
      </c>
      <c r="B834">
        <v>179</v>
      </c>
      <c r="C834" s="22">
        <f t="shared" si="24"/>
        <v>-1.8269794965402004E-2</v>
      </c>
      <c r="E834" t="s">
        <v>8221</v>
      </c>
      <c r="F834">
        <v>1</v>
      </c>
      <c r="G834" s="22">
        <f t="shared" si="25"/>
        <v>-0.27202899300975142</v>
      </c>
    </row>
    <row r="835" spans="1:7" x14ac:dyDescent="0.35">
      <c r="A835" t="s">
        <v>8219</v>
      </c>
      <c r="B835">
        <v>26</v>
      </c>
      <c r="C835" s="22">
        <f t="shared" ref="C835:C898" si="26">(B835-$J$2)/$J$7</f>
        <v>-0.19948519390643921</v>
      </c>
      <c r="E835" t="s">
        <v>8221</v>
      </c>
      <c r="F835">
        <v>5</v>
      </c>
      <c r="G835" s="22">
        <f t="shared" ref="G835:G898" si="27">(F835-$K$2)/$K$7</f>
        <v>-0.20691057647139272</v>
      </c>
    </row>
    <row r="836" spans="1:7" x14ac:dyDescent="0.35">
      <c r="A836" t="s">
        <v>8219</v>
      </c>
      <c r="B836">
        <v>131</v>
      </c>
      <c r="C836" s="22">
        <f t="shared" si="26"/>
        <v>-7.512168482925681E-2</v>
      </c>
      <c r="E836" t="s">
        <v>8221</v>
      </c>
      <c r="F836">
        <v>3</v>
      </c>
      <c r="G836" s="22">
        <f t="shared" si="27"/>
        <v>-0.23946978474057207</v>
      </c>
    </row>
    <row r="837" spans="1:7" x14ac:dyDescent="0.35">
      <c r="A837" t="s">
        <v>8219</v>
      </c>
      <c r="B837">
        <v>14</v>
      </c>
      <c r="C837" s="22">
        <f t="shared" si="26"/>
        <v>-0.21369816637240291</v>
      </c>
      <c r="E837" t="s">
        <v>8221</v>
      </c>
      <c r="F837">
        <v>2</v>
      </c>
      <c r="G837" s="22">
        <f t="shared" si="27"/>
        <v>-0.25574938887516174</v>
      </c>
    </row>
    <row r="838" spans="1:7" x14ac:dyDescent="0.35">
      <c r="A838" t="s">
        <v>8219</v>
      </c>
      <c r="B838">
        <v>174</v>
      </c>
      <c r="C838" s="22">
        <f t="shared" si="26"/>
        <v>-2.4191866826220213E-2</v>
      </c>
      <c r="E838" t="s">
        <v>8221</v>
      </c>
      <c r="F838">
        <v>0</v>
      </c>
      <c r="G838" s="22">
        <f t="shared" si="27"/>
        <v>-0.28830859714434109</v>
      </c>
    </row>
    <row r="839" spans="1:7" x14ac:dyDescent="0.35">
      <c r="A839" t="s">
        <v>8219</v>
      </c>
      <c r="B839">
        <v>191</v>
      </c>
      <c r="C839" s="22">
        <f t="shared" si="26"/>
        <v>-4.0568224994382996E-3</v>
      </c>
      <c r="E839" t="s">
        <v>8221</v>
      </c>
      <c r="F839">
        <v>0</v>
      </c>
      <c r="G839" s="22">
        <f t="shared" si="27"/>
        <v>-0.28830859714434109</v>
      </c>
    </row>
    <row r="840" spans="1:7" x14ac:dyDescent="0.35">
      <c r="A840" t="s">
        <v>8219</v>
      </c>
      <c r="B840">
        <v>38</v>
      </c>
      <c r="C840" s="22">
        <f t="shared" si="26"/>
        <v>-0.1852722214404755</v>
      </c>
      <c r="E840" t="s">
        <v>8221</v>
      </c>
      <c r="F840">
        <v>3</v>
      </c>
      <c r="G840" s="22">
        <f t="shared" si="27"/>
        <v>-0.23946978474057207</v>
      </c>
    </row>
    <row r="841" spans="1:7" x14ac:dyDescent="0.35">
      <c r="A841" t="s">
        <v>8219</v>
      </c>
      <c r="B841">
        <v>22</v>
      </c>
      <c r="C841" s="22">
        <f t="shared" si="26"/>
        <v>-0.20422285139509377</v>
      </c>
      <c r="E841" t="s">
        <v>8221</v>
      </c>
      <c r="F841">
        <v>0</v>
      </c>
      <c r="G841" s="22">
        <f t="shared" si="27"/>
        <v>-0.28830859714434109</v>
      </c>
    </row>
    <row r="842" spans="1:7" x14ac:dyDescent="0.35">
      <c r="A842" t="s">
        <v>8219</v>
      </c>
      <c r="B842">
        <v>149</v>
      </c>
      <c r="C842" s="22">
        <f t="shared" si="26"/>
        <v>-5.3802226130311263E-2</v>
      </c>
      <c r="E842" t="s">
        <v>8221</v>
      </c>
      <c r="F842">
        <v>0</v>
      </c>
      <c r="G842" s="22">
        <f t="shared" si="27"/>
        <v>-0.28830859714434109</v>
      </c>
    </row>
    <row r="843" spans="1:7" x14ac:dyDescent="0.35">
      <c r="A843" t="s">
        <v>8219</v>
      </c>
      <c r="B843">
        <v>56</v>
      </c>
      <c r="C843" s="22">
        <f t="shared" si="26"/>
        <v>-0.16395276274152995</v>
      </c>
      <c r="E843" t="s">
        <v>8221</v>
      </c>
      <c r="F843">
        <v>3</v>
      </c>
      <c r="G843" s="22">
        <f t="shared" si="27"/>
        <v>-0.23946978474057207</v>
      </c>
    </row>
    <row r="844" spans="1:7" x14ac:dyDescent="0.35">
      <c r="A844" t="s">
        <v>8219</v>
      </c>
      <c r="B844">
        <v>19</v>
      </c>
      <c r="C844" s="22">
        <f t="shared" si="26"/>
        <v>-0.20777609451158471</v>
      </c>
      <c r="E844" t="s">
        <v>8221</v>
      </c>
      <c r="F844">
        <v>7</v>
      </c>
      <c r="G844" s="22">
        <f t="shared" si="27"/>
        <v>-0.17435136820221336</v>
      </c>
    </row>
    <row r="845" spans="1:7" x14ac:dyDescent="0.35">
      <c r="A845" t="s">
        <v>8219</v>
      </c>
      <c r="B845">
        <v>70</v>
      </c>
      <c r="C845" s="22">
        <f t="shared" si="26"/>
        <v>-0.14737096153123896</v>
      </c>
      <c r="E845" t="s">
        <v>8221</v>
      </c>
      <c r="F845">
        <v>25</v>
      </c>
      <c r="G845" s="22">
        <f t="shared" si="27"/>
        <v>0.11868150622040079</v>
      </c>
    </row>
    <row r="846" spans="1:7" x14ac:dyDescent="0.35">
      <c r="A846" t="s">
        <v>8219</v>
      </c>
      <c r="B846">
        <v>81</v>
      </c>
      <c r="C846" s="22">
        <f t="shared" si="26"/>
        <v>-0.13434240343743892</v>
      </c>
      <c r="E846" t="s">
        <v>8221</v>
      </c>
      <c r="F846">
        <v>10</v>
      </c>
      <c r="G846" s="22">
        <f t="shared" si="27"/>
        <v>-0.12551255579844434</v>
      </c>
    </row>
    <row r="847" spans="1:7" x14ac:dyDescent="0.35">
      <c r="A847" t="s">
        <v>8219</v>
      </c>
      <c r="B847">
        <v>32</v>
      </c>
      <c r="C847" s="22">
        <f t="shared" si="26"/>
        <v>-0.19237870767345736</v>
      </c>
      <c r="E847" t="s">
        <v>8221</v>
      </c>
      <c r="F847">
        <v>3</v>
      </c>
      <c r="G847" s="22">
        <f t="shared" si="27"/>
        <v>-0.23946978474057207</v>
      </c>
    </row>
    <row r="848" spans="1:7" x14ac:dyDescent="0.35">
      <c r="A848" t="s">
        <v>8219</v>
      </c>
      <c r="B848">
        <v>26</v>
      </c>
      <c r="C848" s="22">
        <f t="shared" si="26"/>
        <v>-0.19948519390643921</v>
      </c>
      <c r="E848" t="s">
        <v>8221</v>
      </c>
      <c r="F848">
        <v>5</v>
      </c>
      <c r="G848" s="22">
        <f t="shared" si="27"/>
        <v>-0.20691057647139272</v>
      </c>
    </row>
    <row r="849" spans="1:7" x14ac:dyDescent="0.35">
      <c r="A849" t="s">
        <v>8219</v>
      </c>
      <c r="B849">
        <v>105</v>
      </c>
      <c r="C849" s="22">
        <f t="shared" si="26"/>
        <v>-0.1059164585055115</v>
      </c>
      <c r="E849" t="s">
        <v>8221</v>
      </c>
      <c r="F849">
        <v>5</v>
      </c>
      <c r="G849" s="22">
        <f t="shared" si="27"/>
        <v>-0.20691057647139272</v>
      </c>
    </row>
    <row r="850" spans="1:7" x14ac:dyDescent="0.35">
      <c r="A850" t="s">
        <v>8219</v>
      </c>
      <c r="B850">
        <v>29</v>
      </c>
      <c r="C850" s="22">
        <f t="shared" si="26"/>
        <v>-0.19593195078994829</v>
      </c>
      <c r="E850" t="s">
        <v>8221</v>
      </c>
      <c r="F850">
        <v>27</v>
      </c>
      <c r="G850" s="22">
        <f t="shared" si="27"/>
        <v>0.15124071448958015</v>
      </c>
    </row>
    <row r="851" spans="1:7" x14ac:dyDescent="0.35">
      <c r="A851" t="s">
        <v>8219</v>
      </c>
      <c r="B851">
        <v>8</v>
      </c>
      <c r="C851" s="22">
        <f t="shared" si="26"/>
        <v>-0.22080465260538476</v>
      </c>
      <c r="E851" t="s">
        <v>8221</v>
      </c>
      <c r="F851">
        <v>2</v>
      </c>
      <c r="G851" s="22">
        <f t="shared" si="27"/>
        <v>-0.25574938887516174</v>
      </c>
    </row>
    <row r="852" spans="1:7" x14ac:dyDescent="0.35">
      <c r="A852" t="s">
        <v>8219</v>
      </c>
      <c r="B852">
        <v>89</v>
      </c>
      <c r="C852" s="22">
        <f t="shared" si="26"/>
        <v>-0.12486708846012977</v>
      </c>
      <c r="E852" t="s">
        <v>8221</v>
      </c>
      <c r="F852">
        <v>236</v>
      </c>
      <c r="G852" s="22">
        <f t="shared" si="27"/>
        <v>3.553677978618822</v>
      </c>
    </row>
    <row r="853" spans="1:7" x14ac:dyDescent="0.35">
      <c r="A853" t="s">
        <v>8219</v>
      </c>
      <c r="B853">
        <v>44</v>
      </c>
      <c r="C853" s="22">
        <f t="shared" si="26"/>
        <v>-0.17816573520749365</v>
      </c>
      <c r="E853" t="s">
        <v>8221</v>
      </c>
      <c r="F853">
        <v>1</v>
      </c>
      <c r="G853" s="22">
        <f t="shared" si="27"/>
        <v>-0.27202899300975142</v>
      </c>
    </row>
    <row r="854" spans="1:7" x14ac:dyDescent="0.35">
      <c r="A854" t="s">
        <v>8219</v>
      </c>
      <c r="B854">
        <v>246</v>
      </c>
      <c r="C854" s="22">
        <f t="shared" si="26"/>
        <v>6.1085967969562005E-2</v>
      </c>
      <c r="E854" t="s">
        <v>8221</v>
      </c>
      <c r="F854">
        <v>12</v>
      </c>
      <c r="G854" s="22">
        <f t="shared" si="27"/>
        <v>-9.2953347529264985E-2</v>
      </c>
    </row>
    <row r="855" spans="1:7" x14ac:dyDescent="0.35">
      <c r="A855" t="s">
        <v>8219</v>
      </c>
      <c r="B855">
        <v>120</v>
      </c>
      <c r="C855" s="22">
        <f t="shared" si="26"/>
        <v>-8.8150242923056871E-2</v>
      </c>
      <c r="E855" t="s">
        <v>8221</v>
      </c>
      <c r="F855">
        <v>4</v>
      </c>
      <c r="G855" s="22">
        <f t="shared" si="27"/>
        <v>-0.22319018060598239</v>
      </c>
    </row>
    <row r="856" spans="1:7" x14ac:dyDescent="0.35">
      <c r="A856" t="s">
        <v>8219</v>
      </c>
      <c r="B856">
        <v>26</v>
      </c>
      <c r="C856" s="22">
        <f t="shared" si="26"/>
        <v>-0.19948519390643921</v>
      </c>
      <c r="E856" t="s">
        <v>8221</v>
      </c>
      <c r="F856">
        <v>3</v>
      </c>
      <c r="G856" s="22">
        <f t="shared" si="27"/>
        <v>-0.23946978474057207</v>
      </c>
    </row>
    <row r="857" spans="1:7" x14ac:dyDescent="0.35">
      <c r="A857" t="s">
        <v>8219</v>
      </c>
      <c r="B857">
        <v>45</v>
      </c>
      <c r="C857" s="22">
        <f t="shared" si="26"/>
        <v>-0.17698132083533002</v>
      </c>
      <c r="E857" t="s">
        <v>8221</v>
      </c>
      <c r="F857">
        <v>99</v>
      </c>
      <c r="G857" s="22">
        <f t="shared" si="27"/>
        <v>1.3233722121800366</v>
      </c>
    </row>
    <row r="858" spans="1:7" x14ac:dyDescent="0.35">
      <c r="A858" t="s">
        <v>8219</v>
      </c>
      <c r="B858">
        <v>20</v>
      </c>
      <c r="C858" s="22">
        <f t="shared" si="26"/>
        <v>-0.20659168013942106</v>
      </c>
      <c r="E858" t="s">
        <v>8221</v>
      </c>
      <c r="F858">
        <v>3</v>
      </c>
      <c r="G858" s="22">
        <f t="shared" si="27"/>
        <v>-0.23946978474057207</v>
      </c>
    </row>
    <row r="859" spans="1:7" x14ac:dyDescent="0.35">
      <c r="A859" t="s">
        <v>8219</v>
      </c>
      <c r="B859">
        <v>47</v>
      </c>
      <c r="C859" s="22">
        <f t="shared" si="26"/>
        <v>-0.17461249209100274</v>
      </c>
      <c r="E859" t="s">
        <v>8221</v>
      </c>
      <c r="F859">
        <v>3</v>
      </c>
      <c r="G859" s="22">
        <f t="shared" si="27"/>
        <v>-0.23946978474057207</v>
      </c>
    </row>
    <row r="860" spans="1:7" x14ac:dyDescent="0.35">
      <c r="A860" t="s">
        <v>8219</v>
      </c>
      <c r="B860">
        <v>13</v>
      </c>
      <c r="C860" s="22">
        <f t="shared" si="26"/>
        <v>-0.21488258074456656</v>
      </c>
      <c r="E860" t="s">
        <v>8221</v>
      </c>
      <c r="F860">
        <v>22</v>
      </c>
      <c r="G860" s="22">
        <f t="shared" si="27"/>
        <v>6.984269381663176E-2</v>
      </c>
    </row>
    <row r="861" spans="1:7" x14ac:dyDescent="0.35">
      <c r="A861" t="s">
        <v>8219</v>
      </c>
      <c r="B861">
        <v>183</v>
      </c>
      <c r="C861" s="22">
        <f t="shared" si="26"/>
        <v>-1.3532137476747435E-2</v>
      </c>
      <c r="E861" t="s">
        <v>8221</v>
      </c>
      <c r="F861">
        <v>4</v>
      </c>
      <c r="G861" s="22">
        <f t="shared" si="27"/>
        <v>-0.22319018060598239</v>
      </c>
    </row>
    <row r="862" spans="1:7" x14ac:dyDescent="0.35">
      <c r="A862" t="s">
        <v>8219</v>
      </c>
      <c r="B862">
        <v>21</v>
      </c>
      <c r="C862" s="22">
        <f t="shared" si="26"/>
        <v>-0.20540726576725743</v>
      </c>
      <c r="E862" t="s">
        <v>8221</v>
      </c>
      <c r="F862">
        <v>534</v>
      </c>
      <c r="G862" s="22">
        <f t="shared" si="27"/>
        <v>8.4050000107265443</v>
      </c>
    </row>
    <row r="863" spans="1:7" x14ac:dyDescent="0.35">
      <c r="A863" t="s">
        <v>8219</v>
      </c>
      <c r="B863">
        <v>42</v>
      </c>
      <c r="C863" s="22">
        <f t="shared" si="26"/>
        <v>-0.18053456395182094</v>
      </c>
      <c r="E863" t="s">
        <v>8221</v>
      </c>
      <c r="F863">
        <v>12</v>
      </c>
      <c r="G863" s="22">
        <f t="shared" si="27"/>
        <v>-9.2953347529264985E-2</v>
      </c>
    </row>
    <row r="864" spans="1:7" x14ac:dyDescent="0.35">
      <c r="A864" t="s">
        <v>8219</v>
      </c>
      <c r="B864">
        <v>54</v>
      </c>
      <c r="C864" s="22">
        <f t="shared" si="26"/>
        <v>-0.16632159148585723</v>
      </c>
      <c r="E864" t="s">
        <v>8221</v>
      </c>
      <c r="F864">
        <v>56</v>
      </c>
      <c r="G864" s="22">
        <f t="shared" si="27"/>
        <v>0.62334923439268075</v>
      </c>
    </row>
    <row r="865" spans="1:7" x14ac:dyDescent="0.35">
      <c r="A865" t="s">
        <v>8219</v>
      </c>
      <c r="B865">
        <v>38</v>
      </c>
      <c r="C865" s="22">
        <f t="shared" si="26"/>
        <v>-0.1852722214404755</v>
      </c>
      <c r="E865" t="s">
        <v>8221</v>
      </c>
      <c r="F865">
        <v>11</v>
      </c>
      <c r="G865" s="22">
        <f t="shared" si="27"/>
        <v>-0.10923295166385466</v>
      </c>
    </row>
    <row r="866" spans="1:7" x14ac:dyDescent="0.35">
      <c r="A866" t="s">
        <v>8219</v>
      </c>
      <c r="B866">
        <v>64</v>
      </c>
      <c r="C866" s="22">
        <f t="shared" si="26"/>
        <v>-0.15447744776422082</v>
      </c>
      <c r="E866" t="s">
        <v>8221</v>
      </c>
      <c r="F866">
        <v>0</v>
      </c>
      <c r="G866" s="22">
        <f t="shared" si="27"/>
        <v>-0.28830859714434109</v>
      </c>
    </row>
    <row r="867" spans="1:7" x14ac:dyDescent="0.35">
      <c r="A867" t="s">
        <v>8219</v>
      </c>
      <c r="B867">
        <v>13</v>
      </c>
      <c r="C867" s="22">
        <f t="shared" si="26"/>
        <v>-0.21488258074456656</v>
      </c>
      <c r="E867" t="s">
        <v>8221</v>
      </c>
      <c r="F867">
        <v>12</v>
      </c>
      <c r="G867" s="22">
        <f t="shared" si="27"/>
        <v>-9.2953347529264985E-2</v>
      </c>
    </row>
    <row r="868" spans="1:7" x14ac:dyDescent="0.35">
      <c r="A868" t="s">
        <v>8219</v>
      </c>
      <c r="B868">
        <v>33</v>
      </c>
      <c r="C868" s="22">
        <f t="shared" si="26"/>
        <v>-0.19119429330129373</v>
      </c>
      <c r="E868" t="s">
        <v>8221</v>
      </c>
      <c r="F868">
        <v>5</v>
      </c>
      <c r="G868" s="22">
        <f t="shared" si="27"/>
        <v>-0.20691057647139272</v>
      </c>
    </row>
    <row r="869" spans="1:7" x14ac:dyDescent="0.35">
      <c r="A869" t="s">
        <v>8219</v>
      </c>
      <c r="B869">
        <v>52</v>
      </c>
      <c r="C869" s="22">
        <f t="shared" si="26"/>
        <v>-0.16869042023018452</v>
      </c>
      <c r="E869" t="s">
        <v>8221</v>
      </c>
      <c r="F869">
        <v>24</v>
      </c>
      <c r="G869" s="22">
        <f t="shared" si="27"/>
        <v>0.10240190208581111</v>
      </c>
    </row>
    <row r="870" spans="1:7" x14ac:dyDescent="0.35">
      <c r="A870" t="s">
        <v>8219</v>
      </c>
      <c r="B870">
        <v>107</v>
      </c>
      <c r="C870" s="22">
        <f t="shared" si="26"/>
        <v>-0.10354762976118422</v>
      </c>
      <c r="E870" t="s">
        <v>8221</v>
      </c>
      <c r="F870">
        <v>89</v>
      </c>
      <c r="G870" s="22">
        <f t="shared" si="27"/>
        <v>1.16057617083414</v>
      </c>
    </row>
    <row r="871" spans="1:7" x14ac:dyDescent="0.35">
      <c r="A871" t="s">
        <v>8219</v>
      </c>
      <c r="B871">
        <v>11</v>
      </c>
      <c r="C871" s="22">
        <f t="shared" si="26"/>
        <v>-0.21725140948889385</v>
      </c>
      <c r="E871" t="s">
        <v>8221</v>
      </c>
      <c r="F871">
        <v>1</v>
      </c>
      <c r="G871" s="22">
        <f t="shared" si="27"/>
        <v>-0.27202899300975142</v>
      </c>
    </row>
    <row r="872" spans="1:7" x14ac:dyDescent="0.35">
      <c r="A872" t="s">
        <v>8219</v>
      </c>
      <c r="B872">
        <v>34</v>
      </c>
      <c r="C872" s="22">
        <f t="shared" si="26"/>
        <v>-0.19000987892913007</v>
      </c>
      <c r="E872" t="s">
        <v>8221</v>
      </c>
      <c r="F872">
        <v>55</v>
      </c>
      <c r="G872" s="22">
        <f t="shared" si="27"/>
        <v>0.60706963025809102</v>
      </c>
    </row>
    <row r="873" spans="1:7" x14ac:dyDescent="0.35">
      <c r="A873" t="s">
        <v>8219</v>
      </c>
      <c r="B873">
        <v>75</v>
      </c>
      <c r="C873" s="22">
        <f t="shared" si="26"/>
        <v>-0.14144888967042077</v>
      </c>
      <c r="E873" t="s">
        <v>8221</v>
      </c>
      <c r="F873">
        <v>2</v>
      </c>
      <c r="G873" s="22">
        <f t="shared" si="27"/>
        <v>-0.25574938887516174</v>
      </c>
    </row>
    <row r="874" spans="1:7" x14ac:dyDescent="0.35">
      <c r="A874" t="s">
        <v>8219</v>
      </c>
      <c r="B874">
        <v>26</v>
      </c>
      <c r="C874" s="22">
        <f t="shared" si="26"/>
        <v>-0.19948519390643921</v>
      </c>
      <c r="E874" t="s">
        <v>8221</v>
      </c>
      <c r="F874">
        <v>0</v>
      </c>
      <c r="G874" s="22">
        <f t="shared" si="27"/>
        <v>-0.28830859714434109</v>
      </c>
    </row>
    <row r="875" spans="1:7" x14ac:dyDescent="0.35">
      <c r="A875" t="s">
        <v>8219</v>
      </c>
      <c r="B875">
        <v>50</v>
      </c>
      <c r="C875" s="22">
        <f t="shared" si="26"/>
        <v>-0.1710592489745118</v>
      </c>
      <c r="E875" t="s">
        <v>8221</v>
      </c>
      <c r="F875">
        <v>4</v>
      </c>
      <c r="G875" s="22">
        <f t="shared" si="27"/>
        <v>-0.22319018060598239</v>
      </c>
    </row>
    <row r="876" spans="1:7" x14ac:dyDescent="0.35">
      <c r="A876" t="s">
        <v>8219</v>
      </c>
      <c r="B876">
        <v>80</v>
      </c>
      <c r="C876" s="22">
        <f t="shared" si="26"/>
        <v>-0.13552681780960255</v>
      </c>
      <c r="E876" t="s">
        <v>8221</v>
      </c>
      <c r="F876">
        <v>6</v>
      </c>
      <c r="G876" s="22">
        <f t="shared" si="27"/>
        <v>-0.19063097233680304</v>
      </c>
    </row>
    <row r="877" spans="1:7" x14ac:dyDescent="0.35">
      <c r="A877" t="s">
        <v>8219</v>
      </c>
      <c r="B877">
        <v>110</v>
      </c>
      <c r="C877" s="22">
        <f t="shared" si="26"/>
        <v>-9.9994386644693289E-2</v>
      </c>
      <c r="E877" t="s">
        <v>8221</v>
      </c>
      <c r="F877">
        <v>4</v>
      </c>
      <c r="G877" s="22">
        <f t="shared" si="27"/>
        <v>-0.22319018060598239</v>
      </c>
    </row>
    <row r="878" spans="1:7" x14ac:dyDescent="0.35">
      <c r="A878" t="s">
        <v>8219</v>
      </c>
      <c r="B878">
        <v>77</v>
      </c>
      <c r="C878" s="22">
        <f t="shared" si="26"/>
        <v>-0.13908006092609349</v>
      </c>
      <c r="E878" t="s">
        <v>8221</v>
      </c>
      <c r="F878">
        <v>4</v>
      </c>
      <c r="G878" s="22">
        <f t="shared" si="27"/>
        <v>-0.22319018060598239</v>
      </c>
    </row>
    <row r="879" spans="1:7" x14ac:dyDescent="0.35">
      <c r="A879" t="s">
        <v>8219</v>
      </c>
      <c r="B879">
        <v>50</v>
      </c>
      <c r="C879" s="22">
        <f t="shared" si="26"/>
        <v>-0.1710592489745118</v>
      </c>
      <c r="E879" t="s">
        <v>8221</v>
      </c>
      <c r="F879">
        <v>2</v>
      </c>
      <c r="G879" s="22">
        <f t="shared" si="27"/>
        <v>-0.25574938887516174</v>
      </c>
    </row>
    <row r="880" spans="1:7" x14ac:dyDescent="0.35">
      <c r="A880" t="s">
        <v>8219</v>
      </c>
      <c r="B880">
        <v>145</v>
      </c>
      <c r="C880" s="22">
        <f t="shared" si="26"/>
        <v>-5.8539883618965831E-2</v>
      </c>
      <c r="E880" t="s">
        <v>8221</v>
      </c>
      <c r="F880">
        <v>5</v>
      </c>
      <c r="G880" s="22">
        <f t="shared" si="27"/>
        <v>-0.20691057647139272</v>
      </c>
    </row>
    <row r="881" spans="1:7" x14ac:dyDescent="0.35">
      <c r="A881" t="s">
        <v>8219</v>
      </c>
      <c r="B881">
        <v>29</v>
      </c>
      <c r="C881" s="22">
        <f t="shared" si="26"/>
        <v>-0.19593195078994829</v>
      </c>
      <c r="E881" t="s">
        <v>8221</v>
      </c>
      <c r="F881">
        <v>83</v>
      </c>
      <c r="G881" s="22">
        <f t="shared" si="27"/>
        <v>1.0628985460266018</v>
      </c>
    </row>
    <row r="882" spans="1:7" x14ac:dyDescent="0.35">
      <c r="A882" t="s">
        <v>8219</v>
      </c>
      <c r="B882">
        <v>114</v>
      </c>
      <c r="C882" s="22">
        <f t="shared" si="26"/>
        <v>-9.5256729156038722E-2</v>
      </c>
      <c r="E882" t="s">
        <v>8221</v>
      </c>
      <c r="F882">
        <v>57</v>
      </c>
      <c r="G882" s="22">
        <f t="shared" si="27"/>
        <v>0.63962883852727037</v>
      </c>
    </row>
    <row r="883" spans="1:7" x14ac:dyDescent="0.35">
      <c r="A883" t="s">
        <v>8219</v>
      </c>
      <c r="B883">
        <v>96</v>
      </c>
      <c r="C883" s="22">
        <f t="shared" si="26"/>
        <v>-0.11657618785498428</v>
      </c>
      <c r="E883" t="s">
        <v>8221</v>
      </c>
      <c r="F883">
        <v>311</v>
      </c>
      <c r="G883" s="22">
        <f t="shared" si="27"/>
        <v>4.7746482887130481</v>
      </c>
    </row>
    <row r="884" spans="1:7" x14ac:dyDescent="0.35">
      <c r="A884" t="s">
        <v>8219</v>
      </c>
      <c r="B884">
        <v>31</v>
      </c>
      <c r="C884" s="22">
        <f t="shared" si="26"/>
        <v>-0.19356312204562101</v>
      </c>
      <c r="E884" t="s">
        <v>8221</v>
      </c>
      <c r="F884">
        <v>2</v>
      </c>
      <c r="G884" s="22">
        <f t="shared" si="27"/>
        <v>-0.25574938887516174</v>
      </c>
    </row>
    <row r="885" spans="1:7" x14ac:dyDescent="0.35">
      <c r="A885" t="s">
        <v>8219</v>
      </c>
      <c r="B885">
        <v>4883</v>
      </c>
      <c r="C885" s="22">
        <f t="shared" si="26"/>
        <v>5.5532154116923698</v>
      </c>
      <c r="E885" t="s">
        <v>8221</v>
      </c>
      <c r="F885">
        <v>16</v>
      </c>
      <c r="G885" s="22">
        <f t="shared" si="27"/>
        <v>-2.7834930990906285E-2</v>
      </c>
    </row>
    <row r="886" spans="1:7" x14ac:dyDescent="0.35">
      <c r="A886" t="s">
        <v>8219</v>
      </c>
      <c r="B886">
        <v>95</v>
      </c>
      <c r="C886" s="22">
        <f t="shared" si="26"/>
        <v>-0.11776060222714792</v>
      </c>
      <c r="E886" t="s">
        <v>8221</v>
      </c>
      <c r="F886">
        <v>9</v>
      </c>
      <c r="G886" s="22">
        <f t="shared" si="27"/>
        <v>-0.14179215993303401</v>
      </c>
    </row>
    <row r="887" spans="1:7" x14ac:dyDescent="0.35">
      <c r="A887" t="s">
        <v>8219</v>
      </c>
      <c r="B887">
        <v>2478</v>
      </c>
      <c r="C887" s="22">
        <f t="shared" si="26"/>
        <v>2.7046988466388107</v>
      </c>
      <c r="E887" t="s">
        <v>8221</v>
      </c>
      <c r="F887">
        <v>1</v>
      </c>
      <c r="G887" s="22">
        <f t="shared" si="27"/>
        <v>-0.27202899300975142</v>
      </c>
    </row>
    <row r="888" spans="1:7" x14ac:dyDescent="0.35">
      <c r="A888" t="s">
        <v>8219</v>
      </c>
      <c r="B888">
        <v>1789</v>
      </c>
      <c r="C888" s="22">
        <f t="shared" si="26"/>
        <v>1.8886373442180613</v>
      </c>
      <c r="E888" t="s">
        <v>8221</v>
      </c>
      <c r="F888">
        <v>12</v>
      </c>
      <c r="G888" s="22">
        <f t="shared" si="27"/>
        <v>-9.2953347529264985E-2</v>
      </c>
    </row>
    <row r="889" spans="1:7" x14ac:dyDescent="0.35">
      <c r="A889" t="s">
        <v>8219</v>
      </c>
      <c r="B889">
        <v>680</v>
      </c>
      <c r="C889" s="22">
        <f t="shared" si="26"/>
        <v>0.5751218054885826</v>
      </c>
      <c r="E889" t="s">
        <v>8221</v>
      </c>
      <c r="F889">
        <v>0</v>
      </c>
      <c r="G889" s="22">
        <f t="shared" si="27"/>
        <v>-0.28830859714434109</v>
      </c>
    </row>
    <row r="890" spans="1:7" x14ac:dyDescent="0.35">
      <c r="A890" t="s">
        <v>8219</v>
      </c>
      <c r="B890">
        <v>70</v>
      </c>
      <c r="C890" s="22">
        <f t="shared" si="26"/>
        <v>-0.14737096153123896</v>
      </c>
      <c r="E890" t="s">
        <v>8221</v>
      </c>
      <c r="F890">
        <v>20</v>
      </c>
      <c r="G890" s="22">
        <f t="shared" si="27"/>
        <v>3.7283485547452415E-2</v>
      </c>
    </row>
    <row r="891" spans="1:7" x14ac:dyDescent="0.35">
      <c r="A891" t="s">
        <v>8219</v>
      </c>
      <c r="B891">
        <v>23</v>
      </c>
      <c r="C891" s="22">
        <f t="shared" si="26"/>
        <v>-0.20303843702293015</v>
      </c>
      <c r="E891" t="s">
        <v>8221</v>
      </c>
      <c r="F891">
        <v>16</v>
      </c>
      <c r="G891" s="22">
        <f t="shared" si="27"/>
        <v>-2.7834930990906285E-2</v>
      </c>
    </row>
    <row r="892" spans="1:7" x14ac:dyDescent="0.35">
      <c r="A892" t="s">
        <v>8219</v>
      </c>
      <c r="B892">
        <v>4245</v>
      </c>
      <c r="C892" s="22">
        <f t="shared" si="26"/>
        <v>4.7975590422519661</v>
      </c>
      <c r="E892" t="s">
        <v>8221</v>
      </c>
      <c r="F892">
        <v>33</v>
      </c>
      <c r="G892" s="22">
        <f t="shared" si="27"/>
        <v>0.24891833929711821</v>
      </c>
    </row>
    <row r="893" spans="1:7" x14ac:dyDescent="0.35">
      <c r="A893" t="s">
        <v>8219</v>
      </c>
      <c r="B893">
        <v>943</v>
      </c>
      <c r="C893" s="22">
        <f t="shared" si="26"/>
        <v>0.88662278536762051</v>
      </c>
      <c r="E893" t="s">
        <v>8221</v>
      </c>
      <c r="F893">
        <v>2</v>
      </c>
      <c r="G893" s="22">
        <f t="shared" si="27"/>
        <v>-0.25574938887516174</v>
      </c>
    </row>
    <row r="894" spans="1:7" x14ac:dyDescent="0.35">
      <c r="A894" t="s">
        <v>8219</v>
      </c>
      <c r="B894">
        <v>1876</v>
      </c>
      <c r="C894" s="22">
        <f t="shared" si="26"/>
        <v>1.9916813945962983</v>
      </c>
      <c r="E894" t="s">
        <v>8221</v>
      </c>
      <c r="F894">
        <v>6</v>
      </c>
      <c r="G894" s="22">
        <f t="shared" si="27"/>
        <v>-0.19063097233680304</v>
      </c>
    </row>
    <row r="895" spans="1:7" x14ac:dyDescent="0.35">
      <c r="A895" t="s">
        <v>8219</v>
      </c>
      <c r="B895">
        <v>834</v>
      </c>
      <c r="C895" s="22">
        <f t="shared" si="26"/>
        <v>0.75752161880178348</v>
      </c>
      <c r="E895" t="s">
        <v>8221</v>
      </c>
      <c r="F895">
        <v>0</v>
      </c>
      <c r="G895" s="22">
        <f t="shared" si="27"/>
        <v>-0.28830859714434109</v>
      </c>
    </row>
    <row r="896" spans="1:7" x14ac:dyDescent="0.35">
      <c r="A896" t="s">
        <v>8219</v>
      </c>
      <c r="B896">
        <v>682</v>
      </c>
      <c r="C896" s="22">
        <f t="shared" si="26"/>
        <v>0.57749063423290992</v>
      </c>
      <c r="E896" t="s">
        <v>8221</v>
      </c>
      <c r="F896">
        <v>3</v>
      </c>
      <c r="G896" s="22">
        <f t="shared" si="27"/>
        <v>-0.23946978474057207</v>
      </c>
    </row>
    <row r="897" spans="1:7" x14ac:dyDescent="0.35">
      <c r="A897" t="s">
        <v>8219</v>
      </c>
      <c r="B897">
        <v>147</v>
      </c>
      <c r="C897" s="22">
        <f t="shared" si="26"/>
        <v>-5.6171054874638547E-2</v>
      </c>
      <c r="E897" t="s">
        <v>8221</v>
      </c>
      <c r="F897">
        <v>0</v>
      </c>
      <c r="G897" s="22">
        <f t="shared" si="27"/>
        <v>-0.28830859714434109</v>
      </c>
    </row>
    <row r="898" spans="1:7" x14ac:dyDescent="0.35">
      <c r="A898" t="s">
        <v>8219</v>
      </c>
      <c r="B898">
        <v>415</v>
      </c>
      <c r="C898" s="22">
        <f t="shared" si="26"/>
        <v>0.2612519968652175</v>
      </c>
      <c r="E898" t="s">
        <v>8221</v>
      </c>
      <c r="F898">
        <v>3</v>
      </c>
      <c r="G898" s="22">
        <f t="shared" si="27"/>
        <v>-0.23946978474057207</v>
      </c>
    </row>
    <row r="899" spans="1:7" x14ac:dyDescent="0.35">
      <c r="A899" t="s">
        <v>8219</v>
      </c>
      <c r="B899">
        <v>290</v>
      </c>
      <c r="C899" s="22">
        <f t="shared" ref="C899:C962" si="28">(B899-$J$2)/$J$7</f>
        <v>0.11320020034476225</v>
      </c>
      <c r="E899" t="s">
        <v>8221</v>
      </c>
      <c r="F899">
        <v>13</v>
      </c>
      <c r="G899" s="22">
        <f t="shared" ref="G899:G962" si="29">(F899-$K$2)/$K$7</f>
        <v>-7.6673743394675309E-2</v>
      </c>
    </row>
    <row r="900" spans="1:7" x14ac:dyDescent="0.35">
      <c r="A900" t="s">
        <v>8219</v>
      </c>
      <c r="B900">
        <v>365</v>
      </c>
      <c r="C900" s="22">
        <f t="shared" si="28"/>
        <v>0.2020312782570354</v>
      </c>
      <c r="E900" t="s">
        <v>8221</v>
      </c>
      <c r="F900">
        <v>6</v>
      </c>
      <c r="G900" s="22">
        <f t="shared" si="29"/>
        <v>-0.19063097233680304</v>
      </c>
    </row>
    <row r="901" spans="1:7" x14ac:dyDescent="0.35">
      <c r="A901" t="s">
        <v>8219</v>
      </c>
      <c r="B901">
        <v>660</v>
      </c>
      <c r="C901" s="22">
        <f t="shared" si="28"/>
        <v>0.55143351804530982</v>
      </c>
      <c r="E901" t="s">
        <v>8221</v>
      </c>
      <c r="F901">
        <v>1</v>
      </c>
      <c r="G901" s="22">
        <f t="shared" si="29"/>
        <v>-0.27202899300975142</v>
      </c>
    </row>
    <row r="902" spans="1:7" x14ac:dyDescent="0.35">
      <c r="A902" t="s">
        <v>8219</v>
      </c>
      <c r="B902">
        <v>1356</v>
      </c>
      <c r="C902" s="22">
        <f t="shared" si="28"/>
        <v>1.3757859210712045</v>
      </c>
      <c r="E902" t="s">
        <v>8221</v>
      </c>
      <c r="F902">
        <v>0</v>
      </c>
      <c r="G902" s="22">
        <f t="shared" si="29"/>
        <v>-0.28830859714434109</v>
      </c>
    </row>
    <row r="903" spans="1:7" x14ac:dyDescent="0.35">
      <c r="A903" t="s">
        <v>8219</v>
      </c>
      <c r="B903">
        <v>424</v>
      </c>
      <c r="C903" s="22">
        <f t="shared" si="28"/>
        <v>0.27191172621469029</v>
      </c>
      <c r="E903" t="s">
        <v>8221</v>
      </c>
      <c r="F903">
        <v>5</v>
      </c>
      <c r="G903" s="22">
        <f t="shared" si="29"/>
        <v>-0.20691057647139272</v>
      </c>
    </row>
    <row r="904" spans="1:7" x14ac:dyDescent="0.35">
      <c r="A904" t="s">
        <v>8219</v>
      </c>
      <c r="B904">
        <v>33</v>
      </c>
      <c r="C904" s="22">
        <f t="shared" si="28"/>
        <v>-0.19119429330129373</v>
      </c>
      <c r="E904" t="s">
        <v>8221</v>
      </c>
      <c r="F904">
        <v>0</v>
      </c>
      <c r="G904" s="22">
        <f t="shared" si="29"/>
        <v>-0.28830859714434109</v>
      </c>
    </row>
    <row r="905" spans="1:7" x14ac:dyDescent="0.35">
      <c r="A905" t="s">
        <v>8219</v>
      </c>
      <c r="B905">
        <v>1633</v>
      </c>
      <c r="C905" s="22">
        <f t="shared" si="28"/>
        <v>1.7038687021605332</v>
      </c>
      <c r="E905" t="s">
        <v>8221</v>
      </c>
      <c r="F905">
        <v>36</v>
      </c>
      <c r="G905" s="22">
        <f t="shared" si="29"/>
        <v>0.29775715170088723</v>
      </c>
    </row>
    <row r="906" spans="1:7" x14ac:dyDescent="0.35">
      <c r="A906" t="s">
        <v>8219</v>
      </c>
      <c r="B906">
        <v>306</v>
      </c>
      <c r="C906" s="22">
        <f t="shared" si="28"/>
        <v>0.13215083029938052</v>
      </c>
      <c r="E906" t="s">
        <v>8221</v>
      </c>
      <c r="F906">
        <v>1</v>
      </c>
      <c r="G906" s="22">
        <f t="shared" si="29"/>
        <v>-0.27202899300975142</v>
      </c>
    </row>
    <row r="907" spans="1:7" x14ac:dyDescent="0.35">
      <c r="A907" t="s">
        <v>8219</v>
      </c>
      <c r="B907">
        <v>205</v>
      </c>
      <c r="C907" s="22">
        <f t="shared" si="28"/>
        <v>1.2524978710852688E-2</v>
      </c>
      <c r="E907" t="s">
        <v>8221</v>
      </c>
      <c r="F907">
        <v>1</v>
      </c>
      <c r="G907" s="22">
        <f t="shared" si="29"/>
        <v>-0.27202899300975142</v>
      </c>
    </row>
    <row r="908" spans="1:7" x14ac:dyDescent="0.35">
      <c r="A908" t="s">
        <v>8219</v>
      </c>
      <c r="B908">
        <v>1281</v>
      </c>
      <c r="C908" s="22">
        <f t="shared" si="28"/>
        <v>1.2869548431589313</v>
      </c>
      <c r="E908" t="s">
        <v>8221</v>
      </c>
      <c r="F908">
        <v>1</v>
      </c>
      <c r="G908" s="22">
        <f t="shared" si="29"/>
        <v>-0.27202899300975142</v>
      </c>
    </row>
    <row r="909" spans="1:7" x14ac:dyDescent="0.35">
      <c r="A909" t="s">
        <v>8219</v>
      </c>
      <c r="B909">
        <v>103</v>
      </c>
      <c r="C909" s="22">
        <f t="shared" si="28"/>
        <v>-0.10828528724983878</v>
      </c>
      <c r="E909" t="s">
        <v>8221</v>
      </c>
      <c r="F909">
        <v>9</v>
      </c>
      <c r="G909" s="22">
        <f t="shared" si="29"/>
        <v>-0.14179215993303401</v>
      </c>
    </row>
    <row r="910" spans="1:7" x14ac:dyDescent="0.35">
      <c r="A910" t="s">
        <v>8219</v>
      </c>
      <c r="B910">
        <v>1513</v>
      </c>
      <c r="C910" s="22">
        <f t="shared" si="28"/>
        <v>1.5617389775008963</v>
      </c>
      <c r="E910" t="s">
        <v>8221</v>
      </c>
      <c r="F910">
        <v>1</v>
      </c>
      <c r="G910" s="22">
        <f t="shared" si="29"/>
        <v>-0.27202899300975142</v>
      </c>
    </row>
    <row r="911" spans="1:7" x14ac:dyDescent="0.35">
      <c r="A911" t="s">
        <v>8219</v>
      </c>
      <c r="B911">
        <v>405</v>
      </c>
      <c r="C911" s="22">
        <f t="shared" si="28"/>
        <v>0.24940785314358108</v>
      </c>
      <c r="E911" t="s">
        <v>8221</v>
      </c>
      <c r="F911">
        <v>0</v>
      </c>
      <c r="G911" s="22">
        <f t="shared" si="29"/>
        <v>-0.28830859714434109</v>
      </c>
    </row>
    <row r="912" spans="1:7" x14ac:dyDescent="0.35">
      <c r="A912" t="s">
        <v>8219</v>
      </c>
      <c r="B912">
        <v>510</v>
      </c>
      <c r="C912" s="22">
        <f t="shared" si="28"/>
        <v>0.37377136222076351</v>
      </c>
      <c r="E912" t="s">
        <v>8221</v>
      </c>
      <c r="F912">
        <v>1</v>
      </c>
      <c r="G912" s="22">
        <f t="shared" si="29"/>
        <v>-0.27202899300975142</v>
      </c>
    </row>
    <row r="913" spans="1:7" x14ac:dyDescent="0.35">
      <c r="A913" t="s">
        <v>8219</v>
      </c>
      <c r="B913">
        <v>1887</v>
      </c>
      <c r="C913" s="22">
        <f t="shared" si="28"/>
        <v>2.0047099526900984</v>
      </c>
      <c r="E913" t="s">
        <v>8221</v>
      </c>
      <c r="F913">
        <v>1</v>
      </c>
      <c r="G913" s="22">
        <f t="shared" si="29"/>
        <v>-0.27202899300975142</v>
      </c>
    </row>
    <row r="914" spans="1:7" x14ac:dyDescent="0.35">
      <c r="A914" t="s">
        <v>8219</v>
      </c>
      <c r="B914">
        <v>701</v>
      </c>
      <c r="C914" s="22">
        <f t="shared" si="28"/>
        <v>0.59999450730401915</v>
      </c>
      <c r="E914" t="s">
        <v>8221</v>
      </c>
      <c r="F914">
        <v>4</v>
      </c>
      <c r="G914" s="22">
        <f t="shared" si="29"/>
        <v>-0.22319018060598239</v>
      </c>
    </row>
    <row r="915" spans="1:7" x14ac:dyDescent="0.35">
      <c r="A915" t="s">
        <v>8219</v>
      </c>
      <c r="B915">
        <v>3863</v>
      </c>
      <c r="C915" s="22">
        <f t="shared" si="28"/>
        <v>4.3451127520854547</v>
      </c>
      <c r="E915" t="s">
        <v>8221</v>
      </c>
      <c r="F915">
        <v>2</v>
      </c>
      <c r="G915" s="22">
        <f t="shared" si="29"/>
        <v>-0.25574938887516174</v>
      </c>
    </row>
    <row r="916" spans="1:7" x14ac:dyDescent="0.35">
      <c r="A916" t="s">
        <v>8219</v>
      </c>
      <c r="B916">
        <v>238</v>
      </c>
      <c r="C916" s="22">
        <f t="shared" si="28"/>
        <v>5.161065299225287E-2</v>
      </c>
      <c r="E916" t="s">
        <v>8221</v>
      </c>
      <c r="F916">
        <v>2</v>
      </c>
      <c r="G916" s="22">
        <f t="shared" si="29"/>
        <v>-0.25574938887516174</v>
      </c>
    </row>
    <row r="917" spans="1:7" x14ac:dyDescent="0.35">
      <c r="A917" t="s">
        <v>8219</v>
      </c>
      <c r="B917">
        <v>2051</v>
      </c>
      <c r="C917" s="22">
        <f t="shared" si="28"/>
        <v>2.1989539097249358</v>
      </c>
      <c r="E917" t="s">
        <v>8221</v>
      </c>
      <c r="F917">
        <v>2</v>
      </c>
      <c r="G917" s="22">
        <f t="shared" si="29"/>
        <v>-0.25574938887516174</v>
      </c>
    </row>
    <row r="918" spans="1:7" x14ac:dyDescent="0.35">
      <c r="A918" t="s">
        <v>8219</v>
      </c>
      <c r="B918">
        <v>402</v>
      </c>
      <c r="C918" s="22">
        <f t="shared" si="28"/>
        <v>0.24585461002709014</v>
      </c>
      <c r="E918" t="s">
        <v>8221</v>
      </c>
      <c r="F918">
        <v>0</v>
      </c>
      <c r="G918" s="22">
        <f t="shared" si="29"/>
        <v>-0.28830859714434109</v>
      </c>
    </row>
    <row r="919" spans="1:7" x14ac:dyDescent="0.35">
      <c r="A919" t="s">
        <v>8219</v>
      </c>
      <c r="B919">
        <v>253</v>
      </c>
      <c r="C919" s="22">
        <f t="shared" si="28"/>
        <v>6.9376868574707498E-2</v>
      </c>
      <c r="E919" t="s">
        <v>8221</v>
      </c>
      <c r="F919">
        <v>2</v>
      </c>
      <c r="G919" s="22">
        <f t="shared" si="29"/>
        <v>-0.25574938887516174</v>
      </c>
    </row>
    <row r="920" spans="1:7" x14ac:dyDescent="0.35">
      <c r="A920" t="s">
        <v>8219</v>
      </c>
      <c r="B920">
        <v>473</v>
      </c>
      <c r="C920" s="22">
        <f t="shared" si="28"/>
        <v>0.32994803045070875</v>
      </c>
      <c r="E920" t="s">
        <v>8221</v>
      </c>
      <c r="F920">
        <v>4</v>
      </c>
      <c r="G920" s="22">
        <f t="shared" si="29"/>
        <v>-0.22319018060598239</v>
      </c>
    </row>
    <row r="921" spans="1:7" x14ac:dyDescent="0.35">
      <c r="A921" t="s">
        <v>8219</v>
      </c>
      <c r="B921">
        <v>821</v>
      </c>
      <c r="C921" s="22">
        <f t="shared" si="28"/>
        <v>0.74212423196365618</v>
      </c>
      <c r="E921" t="s">
        <v>8221</v>
      </c>
      <c r="F921">
        <v>2</v>
      </c>
      <c r="G921" s="22">
        <f t="shared" si="29"/>
        <v>-0.25574938887516174</v>
      </c>
    </row>
    <row r="922" spans="1:7" x14ac:dyDescent="0.35">
      <c r="A922" t="s">
        <v>8219</v>
      </c>
      <c r="B922">
        <v>388</v>
      </c>
      <c r="C922" s="22">
        <f t="shared" si="28"/>
        <v>0.22927280881679915</v>
      </c>
      <c r="E922" t="s">
        <v>8221</v>
      </c>
      <c r="F922">
        <v>0</v>
      </c>
      <c r="G922" s="22">
        <f t="shared" si="29"/>
        <v>-0.28830859714434109</v>
      </c>
    </row>
    <row r="923" spans="1:7" x14ac:dyDescent="0.35">
      <c r="A923" t="s">
        <v>8219</v>
      </c>
      <c r="B923">
        <v>813</v>
      </c>
      <c r="C923" s="22">
        <f t="shared" si="28"/>
        <v>0.73264891698634704</v>
      </c>
      <c r="E923" t="s">
        <v>8221</v>
      </c>
      <c r="F923">
        <v>1</v>
      </c>
      <c r="G923" s="22">
        <f t="shared" si="29"/>
        <v>-0.27202899300975142</v>
      </c>
    </row>
    <row r="924" spans="1:7" x14ac:dyDescent="0.35">
      <c r="A924" t="s">
        <v>8219</v>
      </c>
      <c r="B924">
        <v>1945</v>
      </c>
      <c r="C924" s="22">
        <f t="shared" si="28"/>
        <v>2.0734059862755894</v>
      </c>
      <c r="E924" t="s">
        <v>8221</v>
      </c>
      <c r="F924">
        <v>0</v>
      </c>
      <c r="G924" s="22">
        <f t="shared" si="29"/>
        <v>-0.28830859714434109</v>
      </c>
    </row>
    <row r="925" spans="1:7" x14ac:dyDescent="0.35">
      <c r="A925" t="s">
        <v>8219</v>
      </c>
      <c r="B925">
        <v>1637</v>
      </c>
      <c r="C925" s="22">
        <f t="shared" si="28"/>
        <v>1.7086063596491878</v>
      </c>
      <c r="E925" t="s">
        <v>8221</v>
      </c>
      <c r="F925">
        <v>2</v>
      </c>
      <c r="G925" s="22">
        <f t="shared" si="29"/>
        <v>-0.25574938887516174</v>
      </c>
    </row>
    <row r="926" spans="1:7" x14ac:dyDescent="0.35">
      <c r="A926" t="s">
        <v>8219</v>
      </c>
      <c r="B926">
        <v>1375</v>
      </c>
      <c r="C926" s="22">
        <f t="shared" si="28"/>
        <v>1.3982897941423136</v>
      </c>
      <c r="E926" t="s">
        <v>8221</v>
      </c>
      <c r="F926">
        <v>7</v>
      </c>
      <c r="G926" s="22">
        <f t="shared" si="29"/>
        <v>-0.17435136820221336</v>
      </c>
    </row>
    <row r="927" spans="1:7" x14ac:dyDescent="0.35">
      <c r="A927" t="s">
        <v>8219</v>
      </c>
      <c r="B927">
        <v>17</v>
      </c>
      <c r="C927" s="22">
        <f t="shared" si="28"/>
        <v>-0.210144923255912</v>
      </c>
      <c r="E927" t="s">
        <v>8221</v>
      </c>
      <c r="F927">
        <v>5</v>
      </c>
      <c r="G927" s="22">
        <f t="shared" si="29"/>
        <v>-0.20691057647139272</v>
      </c>
    </row>
    <row r="928" spans="1:7" x14ac:dyDescent="0.35">
      <c r="A928" t="s">
        <v>8219</v>
      </c>
      <c r="B928">
        <v>354</v>
      </c>
      <c r="C928" s="22">
        <f t="shared" si="28"/>
        <v>0.18900272016323533</v>
      </c>
      <c r="E928" t="s">
        <v>8221</v>
      </c>
      <c r="F928">
        <v>0</v>
      </c>
      <c r="G928" s="22">
        <f t="shared" si="29"/>
        <v>-0.28830859714434109</v>
      </c>
    </row>
    <row r="929" spans="1:7" x14ac:dyDescent="0.35">
      <c r="A929" t="s">
        <v>8219</v>
      </c>
      <c r="B929">
        <v>191</v>
      </c>
      <c r="C929" s="22">
        <f t="shared" si="28"/>
        <v>-4.0568224994382996E-3</v>
      </c>
      <c r="E929" t="s">
        <v>8221</v>
      </c>
      <c r="F929">
        <v>0</v>
      </c>
      <c r="G929" s="22">
        <f t="shared" si="29"/>
        <v>-0.28830859714434109</v>
      </c>
    </row>
    <row r="930" spans="1:7" x14ac:dyDescent="0.35">
      <c r="A930" t="s">
        <v>8219</v>
      </c>
      <c r="B930">
        <v>303</v>
      </c>
      <c r="C930" s="22">
        <f t="shared" si="28"/>
        <v>0.12859758718288961</v>
      </c>
      <c r="E930" t="s">
        <v>8221</v>
      </c>
      <c r="F930">
        <v>0</v>
      </c>
      <c r="G930" s="22">
        <f t="shared" si="29"/>
        <v>-0.28830859714434109</v>
      </c>
    </row>
    <row r="931" spans="1:7" x14ac:dyDescent="0.35">
      <c r="A931" t="s">
        <v>8219</v>
      </c>
      <c r="B931">
        <v>137</v>
      </c>
      <c r="C931" s="22">
        <f t="shared" si="28"/>
        <v>-6.8015198596274959E-2</v>
      </c>
      <c r="E931" t="s">
        <v>8221</v>
      </c>
      <c r="F931">
        <v>2</v>
      </c>
      <c r="G931" s="22">
        <f t="shared" si="29"/>
        <v>-0.25574938887516174</v>
      </c>
    </row>
    <row r="932" spans="1:7" x14ac:dyDescent="0.35">
      <c r="A932" t="s">
        <v>8219</v>
      </c>
      <c r="B932">
        <v>41</v>
      </c>
      <c r="C932" s="22">
        <f t="shared" si="28"/>
        <v>-0.18171897832398459</v>
      </c>
      <c r="E932" t="s">
        <v>8221</v>
      </c>
      <c r="F932">
        <v>0</v>
      </c>
      <c r="G932" s="22">
        <f t="shared" si="29"/>
        <v>-0.28830859714434109</v>
      </c>
    </row>
    <row r="933" spans="1:7" x14ac:dyDescent="0.35">
      <c r="A933" t="s">
        <v>8219</v>
      </c>
      <c r="B933">
        <v>398</v>
      </c>
      <c r="C933" s="22">
        <f t="shared" si="28"/>
        <v>0.24111695253843557</v>
      </c>
      <c r="E933" t="s">
        <v>8221</v>
      </c>
      <c r="F933">
        <v>0</v>
      </c>
      <c r="G933" s="22">
        <f t="shared" si="29"/>
        <v>-0.28830859714434109</v>
      </c>
    </row>
    <row r="934" spans="1:7" x14ac:dyDescent="0.35">
      <c r="A934" t="s">
        <v>8219</v>
      </c>
      <c r="B934">
        <v>1737</v>
      </c>
      <c r="C934" s="22">
        <f t="shared" si="28"/>
        <v>1.8270477968655521</v>
      </c>
      <c r="E934" t="s">
        <v>8221</v>
      </c>
      <c r="F934">
        <v>28</v>
      </c>
      <c r="G934" s="22">
        <f t="shared" si="29"/>
        <v>0.16752031862416983</v>
      </c>
    </row>
    <row r="935" spans="1:7" x14ac:dyDescent="0.35">
      <c r="A935" t="s">
        <v>8219</v>
      </c>
      <c r="B935">
        <v>971</v>
      </c>
      <c r="C935" s="22">
        <f t="shared" si="28"/>
        <v>0.91978638778820243</v>
      </c>
      <c r="E935" t="s">
        <v>8221</v>
      </c>
      <c r="F935">
        <v>2</v>
      </c>
      <c r="G935" s="22">
        <f t="shared" si="29"/>
        <v>-0.25574938887516174</v>
      </c>
    </row>
    <row r="936" spans="1:7" x14ac:dyDescent="0.35">
      <c r="A936" t="s">
        <v>8219</v>
      </c>
      <c r="B936">
        <v>183</v>
      </c>
      <c r="C936" s="22">
        <f t="shared" si="28"/>
        <v>-1.3532137476747435E-2</v>
      </c>
      <c r="E936" t="s">
        <v>8221</v>
      </c>
      <c r="F936">
        <v>0</v>
      </c>
      <c r="G936" s="22">
        <f t="shared" si="29"/>
        <v>-0.28830859714434109</v>
      </c>
    </row>
    <row r="937" spans="1:7" x14ac:dyDescent="0.35">
      <c r="A937" t="s">
        <v>8219</v>
      </c>
      <c r="B937">
        <v>4562</v>
      </c>
      <c r="C937" s="22">
        <f t="shared" si="28"/>
        <v>5.1730183982278408</v>
      </c>
      <c r="E937" t="s">
        <v>8221</v>
      </c>
      <c r="F937">
        <v>0</v>
      </c>
      <c r="G937" s="22">
        <f t="shared" si="29"/>
        <v>-0.28830859714434109</v>
      </c>
    </row>
    <row r="938" spans="1:7" x14ac:dyDescent="0.35">
      <c r="A938" t="s">
        <v>8219</v>
      </c>
      <c r="B938">
        <v>26457</v>
      </c>
      <c r="C938" s="22">
        <f t="shared" si="28"/>
        <v>31.105771076750781</v>
      </c>
      <c r="E938" t="s">
        <v>8221</v>
      </c>
      <c r="F938">
        <v>0</v>
      </c>
      <c r="G938" s="22">
        <f t="shared" si="29"/>
        <v>-0.28830859714434109</v>
      </c>
    </row>
    <row r="939" spans="1:7" x14ac:dyDescent="0.35">
      <c r="A939" t="s">
        <v>8219</v>
      </c>
      <c r="B939">
        <v>162</v>
      </c>
      <c r="C939" s="22">
        <f t="shared" si="28"/>
        <v>-3.8404839292183912E-2</v>
      </c>
      <c r="E939" t="s">
        <v>8221</v>
      </c>
      <c r="F939">
        <v>4</v>
      </c>
      <c r="G939" s="22">
        <f t="shared" si="29"/>
        <v>-0.22319018060598239</v>
      </c>
    </row>
    <row r="940" spans="1:7" x14ac:dyDescent="0.35">
      <c r="A940" t="s">
        <v>8219</v>
      </c>
      <c r="B940">
        <v>479</v>
      </c>
      <c r="C940" s="22">
        <f t="shared" si="28"/>
        <v>0.33705451668369063</v>
      </c>
      <c r="E940" t="s">
        <v>8221</v>
      </c>
      <c r="F940">
        <v>12</v>
      </c>
      <c r="G940" s="22">
        <f t="shared" si="29"/>
        <v>-9.2953347529264985E-2</v>
      </c>
    </row>
    <row r="941" spans="1:7" x14ac:dyDescent="0.35">
      <c r="A941" t="s">
        <v>8219</v>
      </c>
      <c r="B941">
        <v>426</v>
      </c>
      <c r="C941" s="22">
        <f t="shared" si="28"/>
        <v>0.27428055495901754</v>
      </c>
      <c r="E941" t="s">
        <v>8221</v>
      </c>
      <c r="F941">
        <v>0</v>
      </c>
      <c r="G941" s="22">
        <f t="shared" si="29"/>
        <v>-0.28830859714434109</v>
      </c>
    </row>
    <row r="942" spans="1:7" x14ac:dyDescent="0.35">
      <c r="A942" t="s">
        <v>8219</v>
      </c>
      <c r="B942">
        <v>450</v>
      </c>
      <c r="C942" s="22">
        <f t="shared" si="28"/>
        <v>0.30270649989094495</v>
      </c>
      <c r="E942" t="s">
        <v>8221</v>
      </c>
      <c r="F942">
        <v>33</v>
      </c>
      <c r="G942" s="22">
        <f t="shared" si="29"/>
        <v>0.24891833929711821</v>
      </c>
    </row>
    <row r="943" spans="1:7" x14ac:dyDescent="0.35">
      <c r="A943" t="s">
        <v>8219</v>
      </c>
      <c r="B943">
        <v>1780</v>
      </c>
      <c r="C943" s="22">
        <f t="shared" si="28"/>
        <v>1.8779776148685887</v>
      </c>
      <c r="E943" t="s">
        <v>8221</v>
      </c>
      <c r="F943">
        <v>0</v>
      </c>
      <c r="G943" s="22">
        <f t="shared" si="29"/>
        <v>-0.28830859714434109</v>
      </c>
    </row>
    <row r="944" spans="1:7" x14ac:dyDescent="0.35">
      <c r="A944" t="s">
        <v>8219</v>
      </c>
      <c r="B944">
        <v>122</v>
      </c>
      <c r="C944" s="22">
        <f t="shared" si="28"/>
        <v>-8.5781414178729587E-2</v>
      </c>
      <c r="E944" t="s">
        <v>8221</v>
      </c>
      <c r="F944">
        <v>4</v>
      </c>
      <c r="G944" s="22">
        <f t="shared" si="29"/>
        <v>-0.22319018060598239</v>
      </c>
    </row>
    <row r="945" spans="1:7" x14ac:dyDescent="0.35">
      <c r="A945" t="s">
        <v>8219</v>
      </c>
      <c r="B945">
        <v>95</v>
      </c>
      <c r="C945" s="22">
        <f t="shared" si="28"/>
        <v>-0.11776060222714792</v>
      </c>
      <c r="E945" t="s">
        <v>8221</v>
      </c>
      <c r="F945">
        <v>0</v>
      </c>
      <c r="G945" s="22">
        <f t="shared" si="29"/>
        <v>-0.28830859714434109</v>
      </c>
    </row>
    <row r="946" spans="1:7" x14ac:dyDescent="0.35">
      <c r="A946" t="s">
        <v>8219</v>
      </c>
      <c r="B946">
        <v>325</v>
      </c>
      <c r="C946" s="22">
        <f t="shared" si="28"/>
        <v>0.15465470337048973</v>
      </c>
      <c r="E946" t="s">
        <v>8221</v>
      </c>
      <c r="F946">
        <v>11</v>
      </c>
      <c r="G946" s="22">
        <f t="shared" si="29"/>
        <v>-0.10923295166385466</v>
      </c>
    </row>
    <row r="947" spans="1:7" x14ac:dyDescent="0.35">
      <c r="A947" t="s">
        <v>8219</v>
      </c>
      <c r="B947">
        <v>353</v>
      </c>
      <c r="C947" s="22">
        <f t="shared" si="28"/>
        <v>0.1878183057910717</v>
      </c>
      <c r="E947" t="s">
        <v>8221</v>
      </c>
      <c r="F947">
        <v>1</v>
      </c>
      <c r="G947" s="22">
        <f t="shared" si="29"/>
        <v>-0.27202899300975142</v>
      </c>
    </row>
    <row r="948" spans="1:7" x14ac:dyDescent="0.35">
      <c r="A948" t="s">
        <v>8219</v>
      </c>
      <c r="B948">
        <v>105</v>
      </c>
      <c r="C948" s="22">
        <f t="shared" si="28"/>
        <v>-0.1059164585055115</v>
      </c>
      <c r="E948" t="s">
        <v>8221</v>
      </c>
      <c r="F948">
        <v>5</v>
      </c>
      <c r="G948" s="22">
        <f t="shared" si="29"/>
        <v>-0.20691057647139272</v>
      </c>
    </row>
    <row r="949" spans="1:7" x14ac:dyDescent="0.35">
      <c r="A949" t="s">
        <v>8219</v>
      </c>
      <c r="B949">
        <v>729</v>
      </c>
      <c r="C949" s="22">
        <f t="shared" si="28"/>
        <v>0.63315810972460107</v>
      </c>
      <c r="E949" t="s">
        <v>8221</v>
      </c>
      <c r="F949">
        <v>0</v>
      </c>
      <c r="G949" s="22">
        <f t="shared" si="29"/>
        <v>-0.28830859714434109</v>
      </c>
    </row>
    <row r="950" spans="1:7" x14ac:dyDescent="0.35">
      <c r="A950" t="s">
        <v>8219</v>
      </c>
      <c r="B950">
        <v>454</v>
      </c>
      <c r="C950" s="22">
        <f t="shared" si="28"/>
        <v>0.30744415737959957</v>
      </c>
      <c r="E950" t="s">
        <v>8221</v>
      </c>
      <c r="F950">
        <v>1</v>
      </c>
      <c r="G950" s="22">
        <f t="shared" si="29"/>
        <v>-0.27202899300975142</v>
      </c>
    </row>
    <row r="951" spans="1:7" x14ac:dyDescent="0.35">
      <c r="A951" t="s">
        <v>8219</v>
      </c>
      <c r="B951">
        <v>539</v>
      </c>
      <c r="C951" s="22">
        <f t="shared" si="28"/>
        <v>0.40811937901350914</v>
      </c>
      <c r="E951" t="s">
        <v>8221</v>
      </c>
      <c r="F951">
        <v>1</v>
      </c>
      <c r="G951" s="22">
        <f t="shared" si="29"/>
        <v>-0.27202899300975142</v>
      </c>
    </row>
    <row r="952" spans="1:7" x14ac:dyDescent="0.35">
      <c r="A952" t="s">
        <v>8219</v>
      </c>
      <c r="B952">
        <v>79</v>
      </c>
      <c r="C952" s="22">
        <f t="shared" si="28"/>
        <v>-0.1367112321817662</v>
      </c>
      <c r="E952" t="s">
        <v>8221</v>
      </c>
      <c r="F952">
        <v>6</v>
      </c>
      <c r="G952" s="22">
        <f t="shared" si="29"/>
        <v>-0.19063097233680304</v>
      </c>
    </row>
    <row r="953" spans="1:7" x14ac:dyDescent="0.35">
      <c r="A953" t="s">
        <v>8219</v>
      </c>
      <c r="B953">
        <v>94</v>
      </c>
      <c r="C953" s="22">
        <f t="shared" si="28"/>
        <v>-0.11894501659931156</v>
      </c>
      <c r="E953" t="s">
        <v>8221</v>
      </c>
      <c r="F953">
        <v>8</v>
      </c>
      <c r="G953" s="22">
        <f t="shared" si="29"/>
        <v>-0.15807176406762369</v>
      </c>
    </row>
    <row r="954" spans="1:7" x14ac:dyDescent="0.35">
      <c r="A954" t="s">
        <v>8219</v>
      </c>
      <c r="B954">
        <v>625</v>
      </c>
      <c r="C954" s="22">
        <f t="shared" si="28"/>
        <v>0.50997901501958232</v>
      </c>
      <c r="E954" t="s">
        <v>8221</v>
      </c>
      <c r="F954">
        <v>1</v>
      </c>
      <c r="G954" s="22">
        <f t="shared" si="29"/>
        <v>-0.27202899300975142</v>
      </c>
    </row>
    <row r="955" spans="1:7" x14ac:dyDescent="0.35">
      <c r="A955" t="s">
        <v>8219</v>
      </c>
      <c r="B955">
        <v>508</v>
      </c>
      <c r="C955" s="22">
        <f t="shared" si="28"/>
        <v>0.3714025334764362</v>
      </c>
      <c r="E955" t="s">
        <v>8221</v>
      </c>
      <c r="F955">
        <v>0</v>
      </c>
      <c r="G955" s="22">
        <f t="shared" si="29"/>
        <v>-0.28830859714434109</v>
      </c>
    </row>
    <row r="956" spans="1:7" x14ac:dyDescent="0.35">
      <c r="A956" t="s">
        <v>8219</v>
      </c>
      <c r="B956">
        <v>531</v>
      </c>
      <c r="C956" s="22">
        <f t="shared" si="28"/>
        <v>0.39864406403620001</v>
      </c>
      <c r="E956" t="s">
        <v>8221</v>
      </c>
      <c r="F956">
        <v>2</v>
      </c>
      <c r="G956" s="22">
        <f t="shared" si="29"/>
        <v>-0.25574938887516174</v>
      </c>
    </row>
    <row r="957" spans="1:7" x14ac:dyDescent="0.35">
      <c r="A957" t="s">
        <v>8219</v>
      </c>
      <c r="B957">
        <v>158</v>
      </c>
      <c r="C957" s="22">
        <f t="shared" si="28"/>
        <v>-4.314249678083848E-2</v>
      </c>
      <c r="E957" t="s">
        <v>8221</v>
      </c>
      <c r="F957">
        <v>1</v>
      </c>
      <c r="G957" s="22">
        <f t="shared" si="29"/>
        <v>-0.27202899300975142</v>
      </c>
    </row>
    <row r="958" spans="1:7" x14ac:dyDescent="0.35">
      <c r="A958" t="s">
        <v>8219</v>
      </c>
      <c r="B958">
        <v>508</v>
      </c>
      <c r="C958" s="22">
        <f t="shared" si="28"/>
        <v>0.3714025334764362</v>
      </c>
      <c r="E958" t="s">
        <v>8221</v>
      </c>
      <c r="F958">
        <v>0</v>
      </c>
      <c r="G958" s="22">
        <f t="shared" si="29"/>
        <v>-0.28830859714434109</v>
      </c>
    </row>
    <row r="959" spans="1:7" x14ac:dyDescent="0.35">
      <c r="A959" t="s">
        <v>8219</v>
      </c>
      <c r="B959">
        <v>644</v>
      </c>
      <c r="C959" s="22">
        <f t="shared" si="28"/>
        <v>0.53248288809069155</v>
      </c>
      <c r="E959" t="s">
        <v>8221</v>
      </c>
      <c r="F959">
        <v>1</v>
      </c>
      <c r="G959" s="22">
        <f t="shared" si="29"/>
        <v>-0.27202899300975142</v>
      </c>
    </row>
    <row r="960" spans="1:7" x14ac:dyDescent="0.35">
      <c r="A960" t="s">
        <v>8219</v>
      </c>
      <c r="B960">
        <v>848</v>
      </c>
      <c r="C960" s="22">
        <f t="shared" si="28"/>
        <v>0.77410342001207444</v>
      </c>
      <c r="E960" t="s">
        <v>8221</v>
      </c>
      <c r="F960">
        <v>19</v>
      </c>
      <c r="G960" s="22">
        <f t="shared" si="29"/>
        <v>2.1003881412862739E-2</v>
      </c>
    </row>
    <row r="961" spans="1:7" x14ac:dyDescent="0.35">
      <c r="A961" t="s">
        <v>8219</v>
      </c>
      <c r="B961">
        <v>429</v>
      </c>
      <c r="C961" s="22">
        <f t="shared" si="28"/>
        <v>0.27783379807550845</v>
      </c>
      <c r="E961" t="s">
        <v>8221</v>
      </c>
      <c r="F961">
        <v>27</v>
      </c>
      <c r="G961" s="22">
        <f t="shared" si="29"/>
        <v>0.15124071448958015</v>
      </c>
    </row>
    <row r="962" spans="1:7" x14ac:dyDescent="0.35">
      <c r="A962" t="s">
        <v>8219</v>
      </c>
      <c r="B962">
        <v>204</v>
      </c>
      <c r="C962" s="22">
        <f t="shared" si="28"/>
        <v>1.1340564338689046E-2</v>
      </c>
      <c r="E962" t="s">
        <v>8221</v>
      </c>
      <c r="F962">
        <v>7</v>
      </c>
      <c r="G962" s="22">
        <f t="shared" si="29"/>
        <v>-0.17435136820221336</v>
      </c>
    </row>
    <row r="963" spans="1:7" x14ac:dyDescent="0.35">
      <c r="A963" t="s">
        <v>8219</v>
      </c>
      <c r="B963">
        <v>379</v>
      </c>
      <c r="C963" s="22">
        <f t="shared" ref="C963:C1026" si="30">(B963-$J$2)/$J$7</f>
        <v>0.21861307946732639</v>
      </c>
      <c r="E963" t="s">
        <v>8221</v>
      </c>
      <c r="F963">
        <v>14</v>
      </c>
      <c r="G963" s="22">
        <f t="shared" ref="G963:G1026" si="31">(F963-$K$2)/$K$7</f>
        <v>-6.0394139260085633E-2</v>
      </c>
    </row>
    <row r="964" spans="1:7" x14ac:dyDescent="0.35">
      <c r="A964" t="s">
        <v>8219</v>
      </c>
      <c r="B964">
        <v>271</v>
      </c>
      <c r="C964" s="22">
        <f t="shared" si="30"/>
        <v>9.0696327273653052E-2</v>
      </c>
      <c r="E964" t="s">
        <v>8221</v>
      </c>
      <c r="F964">
        <v>5</v>
      </c>
      <c r="G964" s="22">
        <f t="shared" si="31"/>
        <v>-0.20691057647139272</v>
      </c>
    </row>
    <row r="965" spans="1:7" x14ac:dyDescent="0.35">
      <c r="A965" t="s">
        <v>8219</v>
      </c>
      <c r="B965">
        <v>120</v>
      </c>
      <c r="C965" s="22">
        <f t="shared" si="30"/>
        <v>-8.8150242923056871E-2</v>
      </c>
      <c r="E965" t="s">
        <v>8221</v>
      </c>
      <c r="F965">
        <v>30</v>
      </c>
      <c r="G965" s="22">
        <f t="shared" si="31"/>
        <v>0.20007952689334918</v>
      </c>
    </row>
    <row r="966" spans="1:7" x14ac:dyDescent="0.35">
      <c r="A966" t="s">
        <v>8219</v>
      </c>
      <c r="B966">
        <v>140</v>
      </c>
      <c r="C966" s="22">
        <f t="shared" si="30"/>
        <v>-6.4461955479784033E-2</v>
      </c>
      <c r="E966" t="s">
        <v>8221</v>
      </c>
      <c r="F966">
        <v>1</v>
      </c>
      <c r="G966" s="22">
        <f t="shared" si="31"/>
        <v>-0.27202899300975142</v>
      </c>
    </row>
    <row r="967" spans="1:7" x14ac:dyDescent="0.35">
      <c r="A967" t="s">
        <v>8219</v>
      </c>
      <c r="B967">
        <v>193</v>
      </c>
      <c r="C967" s="22">
        <f t="shared" si="30"/>
        <v>-1.6879937551110154E-3</v>
      </c>
      <c r="E967" t="s">
        <v>8221</v>
      </c>
      <c r="F967">
        <v>0</v>
      </c>
      <c r="G967" s="22">
        <f t="shared" si="31"/>
        <v>-0.28830859714434109</v>
      </c>
    </row>
    <row r="968" spans="1:7" x14ac:dyDescent="0.35">
      <c r="A968" t="s">
        <v>8219</v>
      </c>
      <c r="B968">
        <v>180</v>
      </c>
      <c r="C968" s="22">
        <f t="shared" si="30"/>
        <v>-1.7085380593238362E-2</v>
      </c>
      <c r="E968" t="s">
        <v>8221</v>
      </c>
      <c r="F968">
        <v>60</v>
      </c>
      <c r="G968" s="22">
        <f t="shared" si="31"/>
        <v>0.68846765093103945</v>
      </c>
    </row>
    <row r="969" spans="1:7" x14ac:dyDescent="0.35">
      <c r="A969" t="s">
        <v>8219</v>
      </c>
      <c r="B969">
        <v>263</v>
      </c>
      <c r="C969" s="22">
        <f t="shared" si="30"/>
        <v>8.1221012296343917E-2</v>
      </c>
      <c r="E969" t="s">
        <v>8221</v>
      </c>
      <c r="F969">
        <v>84</v>
      </c>
      <c r="G969" s="22">
        <f t="shared" si="31"/>
        <v>1.0791781501611915</v>
      </c>
    </row>
    <row r="970" spans="1:7" x14ac:dyDescent="0.35">
      <c r="A970" t="s">
        <v>8219</v>
      </c>
      <c r="B970">
        <v>217</v>
      </c>
      <c r="C970" s="22">
        <f t="shared" si="30"/>
        <v>2.6737951176816391E-2</v>
      </c>
      <c r="E970" t="s">
        <v>8221</v>
      </c>
      <c r="F970">
        <v>47</v>
      </c>
      <c r="G970" s="22">
        <f t="shared" si="31"/>
        <v>0.47683279718137367</v>
      </c>
    </row>
    <row r="971" spans="1:7" x14ac:dyDescent="0.35">
      <c r="A971" t="s">
        <v>8219</v>
      </c>
      <c r="B971">
        <v>443</v>
      </c>
      <c r="C971" s="22">
        <f t="shared" si="30"/>
        <v>0.29441559928579947</v>
      </c>
      <c r="E971" t="s">
        <v>8221</v>
      </c>
      <c r="F971">
        <v>66</v>
      </c>
      <c r="G971" s="22">
        <f t="shared" si="31"/>
        <v>0.78614527573857751</v>
      </c>
    </row>
    <row r="972" spans="1:7" x14ac:dyDescent="0.35">
      <c r="A972" t="s">
        <v>8219</v>
      </c>
      <c r="B972">
        <v>1373</v>
      </c>
      <c r="C972" s="22">
        <f t="shared" si="30"/>
        <v>1.3959209653979863</v>
      </c>
      <c r="E972" t="s">
        <v>8221</v>
      </c>
      <c r="F972">
        <v>171</v>
      </c>
      <c r="G972" s="22">
        <f t="shared" si="31"/>
        <v>2.4955037098704933</v>
      </c>
    </row>
    <row r="973" spans="1:7" x14ac:dyDescent="0.35">
      <c r="A973" t="s">
        <v>8219</v>
      </c>
      <c r="B973">
        <v>742</v>
      </c>
      <c r="C973" s="22">
        <f t="shared" si="30"/>
        <v>0.64855549656272848</v>
      </c>
      <c r="E973" t="s">
        <v>8221</v>
      </c>
      <c r="F973">
        <v>29</v>
      </c>
      <c r="G973" s="22">
        <f t="shared" si="31"/>
        <v>0.1837999227587595</v>
      </c>
    </row>
    <row r="974" spans="1:7" x14ac:dyDescent="0.35">
      <c r="A974" t="s">
        <v>8219</v>
      </c>
      <c r="B974">
        <v>170</v>
      </c>
      <c r="C974" s="22">
        <f t="shared" si="30"/>
        <v>-2.8929524314874781E-2</v>
      </c>
      <c r="E974" t="s">
        <v>8221</v>
      </c>
      <c r="F974">
        <v>9</v>
      </c>
      <c r="G974" s="22">
        <f t="shared" si="31"/>
        <v>-0.14179215993303401</v>
      </c>
    </row>
    <row r="975" spans="1:7" x14ac:dyDescent="0.35">
      <c r="A975" t="s">
        <v>8219</v>
      </c>
      <c r="B975">
        <v>242</v>
      </c>
      <c r="C975" s="22">
        <f t="shared" si="30"/>
        <v>5.6348310480907438E-2</v>
      </c>
      <c r="E975" t="s">
        <v>8221</v>
      </c>
      <c r="F975">
        <v>27</v>
      </c>
      <c r="G975" s="22">
        <f t="shared" si="31"/>
        <v>0.15124071448958015</v>
      </c>
    </row>
    <row r="976" spans="1:7" x14ac:dyDescent="0.35">
      <c r="A976" t="s">
        <v>8219</v>
      </c>
      <c r="B976">
        <v>541</v>
      </c>
      <c r="C976" s="22">
        <f t="shared" si="30"/>
        <v>0.4104882077578364</v>
      </c>
      <c r="E976" t="s">
        <v>8221</v>
      </c>
      <c r="F976">
        <v>2</v>
      </c>
      <c r="G976" s="22">
        <f t="shared" si="31"/>
        <v>-0.25574938887516174</v>
      </c>
    </row>
    <row r="977" spans="1:7" x14ac:dyDescent="0.35">
      <c r="A977" t="s">
        <v>8219</v>
      </c>
      <c r="B977">
        <v>121</v>
      </c>
      <c r="C977" s="22">
        <f t="shared" si="30"/>
        <v>-8.6965828550893229E-2</v>
      </c>
      <c r="E977" t="s">
        <v>8221</v>
      </c>
      <c r="F977">
        <v>3</v>
      </c>
      <c r="G977" s="22">
        <f t="shared" si="31"/>
        <v>-0.23946978474057207</v>
      </c>
    </row>
    <row r="978" spans="1:7" x14ac:dyDescent="0.35">
      <c r="A978" t="s">
        <v>8219</v>
      </c>
      <c r="B978">
        <v>621</v>
      </c>
      <c r="C978" s="22">
        <f t="shared" si="30"/>
        <v>0.5052413575309278</v>
      </c>
      <c r="E978" t="s">
        <v>8221</v>
      </c>
      <c r="F978">
        <v>4</v>
      </c>
      <c r="G978" s="22">
        <f t="shared" si="31"/>
        <v>-0.22319018060598239</v>
      </c>
    </row>
    <row r="979" spans="1:7" x14ac:dyDescent="0.35">
      <c r="A979" t="s">
        <v>8219</v>
      </c>
      <c r="B979">
        <v>101</v>
      </c>
      <c r="C979" s="22">
        <f t="shared" si="30"/>
        <v>-0.11065411599416607</v>
      </c>
      <c r="E979" t="s">
        <v>8221</v>
      </c>
      <c r="F979">
        <v>2</v>
      </c>
      <c r="G979" s="22">
        <f t="shared" si="31"/>
        <v>-0.25574938887516174</v>
      </c>
    </row>
    <row r="980" spans="1:7" x14ac:dyDescent="0.35">
      <c r="A980" t="s">
        <v>8219</v>
      </c>
      <c r="B980">
        <v>554</v>
      </c>
      <c r="C980" s="22">
        <f t="shared" si="30"/>
        <v>0.42588559459596376</v>
      </c>
      <c r="E980" t="s">
        <v>8221</v>
      </c>
      <c r="F980">
        <v>20</v>
      </c>
      <c r="G980" s="22">
        <f t="shared" si="31"/>
        <v>3.7283485547452415E-2</v>
      </c>
    </row>
    <row r="981" spans="1:7" x14ac:dyDescent="0.35">
      <c r="A981" t="s">
        <v>8219</v>
      </c>
      <c r="B981">
        <v>666</v>
      </c>
      <c r="C981" s="22">
        <f t="shared" si="30"/>
        <v>0.55854000427829165</v>
      </c>
      <c r="E981" t="s">
        <v>8221</v>
      </c>
      <c r="F981">
        <v>3</v>
      </c>
      <c r="G981" s="22">
        <f t="shared" si="31"/>
        <v>-0.23946978474057207</v>
      </c>
    </row>
    <row r="982" spans="1:7" x14ac:dyDescent="0.35">
      <c r="A982" t="s">
        <v>8219</v>
      </c>
      <c r="B982">
        <v>410</v>
      </c>
      <c r="C982" s="22">
        <f t="shared" si="30"/>
        <v>0.25532992500439927</v>
      </c>
      <c r="E982" t="s">
        <v>8221</v>
      </c>
      <c r="F982">
        <v>4</v>
      </c>
      <c r="G982" s="22">
        <f t="shared" si="31"/>
        <v>-0.22319018060598239</v>
      </c>
    </row>
    <row r="983" spans="1:7" x14ac:dyDescent="0.35">
      <c r="A983" t="s">
        <v>8219</v>
      </c>
      <c r="B983">
        <v>375</v>
      </c>
      <c r="C983" s="22">
        <f t="shared" si="30"/>
        <v>0.21387542197867182</v>
      </c>
      <c r="E983" t="s">
        <v>8221</v>
      </c>
      <c r="F983">
        <v>1</v>
      </c>
      <c r="G983" s="22">
        <f t="shared" si="31"/>
        <v>-0.27202899300975142</v>
      </c>
    </row>
    <row r="984" spans="1:7" x14ac:dyDescent="0.35">
      <c r="A984" t="s">
        <v>8219</v>
      </c>
      <c r="B984">
        <v>1364</v>
      </c>
      <c r="C984" s="22">
        <f t="shared" si="30"/>
        <v>1.3852612360485135</v>
      </c>
      <c r="E984" t="s">
        <v>8221</v>
      </c>
      <c r="F984">
        <v>0</v>
      </c>
      <c r="G984" s="22">
        <f t="shared" si="31"/>
        <v>-0.28830859714434109</v>
      </c>
    </row>
    <row r="985" spans="1:7" x14ac:dyDescent="0.35">
      <c r="A985" t="s">
        <v>8219</v>
      </c>
      <c r="B985">
        <v>35</v>
      </c>
      <c r="C985" s="22">
        <f t="shared" si="30"/>
        <v>-0.18882546455696644</v>
      </c>
      <c r="E985" t="s">
        <v>8221</v>
      </c>
      <c r="F985">
        <v>0</v>
      </c>
      <c r="G985" s="22">
        <f t="shared" si="31"/>
        <v>-0.28830859714434109</v>
      </c>
    </row>
    <row r="986" spans="1:7" x14ac:dyDescent="0.35">
      <c r="A986" t="s">
        <v>8219</v>
      </c>
      <c r="B986">
        <v>203</v>
      </c>
      <c r="C986" s="22">
        <f t="shared" si="30"/>
        <v>1.0156149966525405E-2</v>
      </c>
      <c r="E986" t="s">
        <v>8221</v>
      </c>
      <c r="F986">
        <v>14</v>
      </c>
      <c r="G986" s="22">
        <f t="shared" si="31"/>
        <v>-6.0394139260085633E-2</v>
      </c>
    </row>
    <row r="987" spans="1:7" x14ac:dyDescent="0.35">
      <c r="A987" t="s">
        <v>8219</v>
      </c>
      <c r="B987">
        <v>49</v>
      </c>
      <c r="C987" s="22">
        <f t="shared" si="30"/>
        <v>-0.17224366334667546</v>
      </c>
      <c r="E987" t="s">
        <v>8221</v>
      </c>
      <c r="F987">
        <v>1</v>
      </c>
      <c r="G987" s="22">
        <f t="shared" si="31"/>
        <v>-0.27202899300975142</v>
      </c>
    </row>
    <row r="988" spans="1:7" x14ac:dyDescent="0.35">
      <c r="A988" t="s">
        <v>8219</v>
      </c>
      <c r="B988">
        <v>5812</v>
      </c>
      <c r="C988" s="22">
        <f t="shared" si="30"/>
        <v>6.6535363634323934</v>
      </c>
      <c r="E988" t="s">
        <v>8221</v>
      </c>
      <c r="F988">
        <v>118</v>
      </c>
      <c r="G988" s="22">
        <f t="shared" si="31"/>
        <v>1.6326846907372405</v>
      </c>
    </row>
    <row r="989" spans="1:7" x14ac:dyDescent="0.35">
      <c r="A989" t="s">
        <v>8219</v>
      </c>
      <c r="B989">
        <v>1556</v>
      </c>
      <c r="C989" s="22">
        <f t="shared" si="30"/>
        <v>1.6126687955039327</v>
      </c>
      <c r="E989" t="s">
        <v>8221</v>
      </c>
      <c r="F989">
        <v>2</v>
      </c>
      <c r="G989" s="22">
        <f t="shared" si="31"/>
        <v>-0.25574938887516174</v>
      </c>
    </row>
    <row r="990" spans="1:7" x14ac:dyDescent="0.35">
      <c r="A990" t="s">
        <v>8219</v>
      </c>
      <c r="B990">
        <v>65</v>
      </c>
      <c r="C990" s="22">
        <f t="shared" si="30"/>
        <v>-0.15329303339205719</v>
      </c>
      <c r="E990" t="s">
        <v>8221</v>
      </c>
      <c r="F990">
        <v>1</v>
      </c>
      <c r="G990" s="22">
        <f t="shared" si="31"/>
        <v>-0.27202899300975142</v>
      </c>
    </row>
    <row r="991" spans="1:7" x14ac:dyDescent="0.35">
      <c r="A991" t="s">
        <v>8219</v>
      </c>
      <c r="B991">
        <v>10</v>
      </c>
      <c r="C991" s="22">
        <f t="shared" si="30"/>
        <v>-0.21843582386105748</v>
      </c>
      <c r="E991" t="s">
        <v>8221</v>
      </c>
      <c r="F991">
        <v>3</v>
      </c>
      <c r="G991" s="22">
        <f t="shared" si="31"/>
        <v>-0.23946978474057207</v>
      </c>
    </row>
    <row r="992" spans="1:7" x14ac:dyDescent="0.35">
      <c r="A992" t="s">
        <v>8219</v>
      </c>
      <c r="B992">
        <v>76</v>
      </c>
      <c r="C992" s="22">
        <f t="shared" si="30"/>
        <v>-0.14026447529825711</v>
      </c>
      <c r="E992" t="s">
        <v>8221</v>
      </c>
      <c r="F992">
        <v>1</v>
      </c>
      <c r="G992" s="22">
        <f t="shared" si="31"/>
        <v>-0.27202899300975142</v>
      </c>
    </row>
    <row r="993" spans="1:7" x14ac:dyDescent="0.35">
      <c r="A993" t="s">
        <v>8219</v>
      </c>
      <c r="B993">
        <v>263</v>
      </c>
      <c r="C993" s="22">
        <f t="shared" si="30"/>
        <v>8.1221012296343917E-2</v>
      </c>
      <c r="E993" t="s">
        <v>8221</v>
      </c>
      <c r="F993">
        <v>3</v>
      </c>
      <c r="G993" s="22">
        <f t="shared" si="31"/>
        <v>-0.23946978474057207</v>
      </c>
    </row>
    <row r="994" spans="1:7" x14ac:dyDescent="0.35">
      <c r="A994" t="s">
        <v>8219</v>
      </c>
      <c r="B994">
        <v>1530</v>
      </c>
      <c r="C994" s="22">
        <f t="shared" si="30"/>
        <v>1.5818740218276781</v>
      </c>
      <c r="E994" t="s">
        <v>8221</v>
      </c>
      <c r="F994">
        <v>38</v>
      </c>
      <c r="G994" s="22">
        <f t="shared" si="31"/>
        <v>0.33031635997006659</v>
      </c>
    </row>
    <row r="995" spans="1:7" x14ac:dyDescent="0.35">
      <c r="A995" t="s">
        <v>8219</v>
      </c>
      <c r="B995">
        <v>278</v>
      </c>
      <c r="C995" s="22">
        <f t="shared" si="30"/>
        <v>9.8987227878798545E-2</v>
      </c>
      <c r="E995" t="s">
        <v>8221</v>
      </c>
      <c r="F995">
        <v>52</v>
      </c>
      <c r="G995" s="22">
        <f t="shared" si="31"/>
        <v>0.55823081785432205</v>
      </c>
    </row>
    <row r="996" spans="1:7" x14ac:dyDescent="0.35">
      <c r="A996" t="s">
        <v>8219</v>
      </c>
      <c r="B996">
        <v>350</v>
      </c>
      <c r="C996" s="22">
        <f t="shared" si="30"/>
        <v>0.18426506267458076</v>
      </c>
      <c r="E996" t="s">
        <v>8221</v>
      </c>
      <c r="F996">
        <v>2</v>
      </c>
      <c r="G996" s="22">
        <f t="shared" si="31"/>
        <v>-0.25574938887516174</v>
      </c>
    </row>
    <row r="997" spans="1:7" x14ac:dyDescent="0.35">
      <c r="A997" t="s">
        <v>8219</v>
      </c>
      <c r="B997">
        <v>470</v>
      </c>
      <c r="C997" s="22">
        <f t="shared" si="30"/>
        <v>0.32639478733421784</v>
      </c>
      <c r="E997" t="s">
        <v>8221</v>
      </c>
      <c r="F997">
        <v>0</v>
      </c>
      <c r="G997" s="22">
        <f t="shared" si="31"/>
        <v>-0.28830859714434109</v>
      </c>
    </row>
    <row r="998" spans="1:7" x14ac:dyDescent="0.35">
      <c r="A998" t="s">
        <v>8219</v>
      </c>
      <c r="B998">
        <v>3</v>
      </c>
      <c r="C998" s="22">
        <f t="shared" si="30"/>
        <v>-0.22672672446620298</v>
      </c>
      <c r="E998" t="s">
        <v>8221</v>
      </c>
      <c r="F998">
        <v>4</v>
      </c>
      <c r="G998" s="22">
        <f t="shared" si="31"/>
        <v>-0.22319018060598239</v>
      </c>
    </row>
    <row r="999" spans="1:7" x14ac:dyDescent="0.35">
      <c r="A999" t="s">
        <v>8219</v>
      </c>
      <c r="B999">
        <v>8200</v>
      </c>
      <c r="C999" s="22">
        <f t="shared" si="30"/>
        <v>9.48191788415917</v>
      </c>
      <c r="E999" t="s">
        <v>8221</v>
      </c>
      <c r="F999">
        <v>4</v>
      </c>
      <c r="G999" s="22">
        <f t="shared" si="31"/>
        <v>-0.22319018060598239</v>
      </c>
    </row>
    <row r="1000" spans="1:7" x14ac:dyDescent="0.35">
      <c r="A1000" t="s">
        <v>8219</v>
      </c>
      <c r="B1000">
        <v>8359</v>
      </c>
      <c r="C1000" s="22">
        <f t="shared" si="30"/>
        <v>9.6702397693331896</v>
      </c>
      <c r="E1000" t="s">
        <v>8221</v>
      </c>
      <c r="F1000">
        <v>18</v>
      </c>
      <c r="G1000" s="22">
        <f t="shared" si="31"/>
        <v>4.7242772782730659E-3</v>
      </c>
    </row>
    <row r="1001" spans="1:7" x14ac:dyDescent="0.35">
      <c r="A1001" t="s">
        <v>8219</v>
      </c>
      <c r="B1001">
        <v>188</v>
      </c>
      <c r="C1001" s="22">
        <f t="shared" si="30"/>
        <v>-7.6100656159292252E-3</v>
      </c>
      <c r="E1001" t="s">
        <v>8221</v>
      </c>
      <c r="F1001">
        <v>0</v>
      </c>
      <c r="G1001" s="22">
        <f t="shared" si="31"/>
        <v>-0.28830859714434109</v>
      </c>
    </row>
    <row r="1002" spans="1:7" x14ac:dyDescent="0.35">
      <c r="A1002" t="s">
        <v>8219</v>
      </c>
      <c r="B1002">
        <v>48</v>
      </c>
      <c r="C1002" s="22">
        <f t="shared" si="30"/>
        <v>-0.17342807771883909</v>
      </c>
      <c r="E1002" t="s">
        <v>8221</v>
      </c>
      <c r="F1002">
        <v>22</v>
      </c>
      <c r="G1002" s="22">
        <f t="shared" si="31"/>
        <v>6.984269381663176E-2</v>
      </c>
    </row>
    <row r="1003" spans="1:7" x14ac:dyDescent="0.35">
      <c r="A1003" t="s">
        <v>8219</v>
      </c>
      <c r="B1003">
        <v>607</v>
      </c>
      <c r="C1003" s="22">
        <f t="shared" si="30"/>
        <v>0.48865955632063679</v>
      </c>
      <c r="E1003" t="s">
        <v>8221</v>
      </c>
      <c r="F1003">
        <v>49</v>
      </c>
      <c r="G1003" s="22">
        <f t="shared" si="31"/>
        <v>0.50939200545055296</v>
      </c>
    </row>
    <row r="1004" spans="1:7" x14ac:dyDescent="0.35">
      <c r="A1004" t="s">
        <v>8219</v>
      </c>
      <c r="B1004">
        <v>50</v>
      </c>
      <c r="C1004" s="22">
        <f t="shared" si="30"/>
        <v>-0.1710592489745118</v>
      </c>
      <c r="E1004" t="s">
        <v>8221</v>
      </c>
      <c r="F1004">
        <v>19</v>
      </c>
      <c r="G1004" s="22">
        <f t="shared" si="31"/>
        <v>2.1003881412862739E-2</v>
      </c>
    </row>
    <row r="1005" spans="1:7" x14ac:dyDescent="0.35">
      <c r="A1005" t="s">
        <v>8219</v>
      </c>
      <c r="B1005">
        <v>55</v>
      </c>
      <c r="C1005" s="22">
        <f t="shared" si="30"/>
        <v>-0.16513717711369361</v>
      </c>
      <c r="E1005" t="s">
        <v>8221</v>
      </c>
      <c r="F1005">
        <v>4</v>
      </c>
      <c r="G1005" s="22">
        <f t="shared" si="31"/>
        <v>-0.22319018060598239</v>
      </c>
    </row>
    <row r="1006" spans="1:7" x14ac:dyDescent="0.35">
      <c r="A1006" t="s">
        <v>8219</v>
      </c>
      <c r="B1006">
        <v>38</v>
      </c>
      <c r="C1006" s="22">
        <f t="shared" si="30"/>
        <v>-0.1852722214404755</v>
      </c>
      <c r="E1006" t="s">
        <v>8221</v>
      </c>
      <c r="F1006">
        <v>4</v>
      </c>
      <c r="G1006" s="22">
        <f t="shared" si="31"/>
        <v>-0.22319018060598239</v>
      </c>
    </row>
    <row r="1007" spans="1:7" x14ac:dyDescent="0.35">
      <c r="A1007" t="s">
        <v>8219</v>
      </c>
      <c r="B1007">
        <v>25</v>
      </c>
      <c r="C1007" s="22">
        <f t="shared" si="30"/>
        <v>-0.20066960827860286</v>
      </c>
      <c r="E1007" t="s">
        <v>8221</v>
      </c>
      <c r="F1007">
        <v>2</v>
      </c>
      <c r="G1007" s="22">
        <f t="shared" si="31"/>
        <v>-0.25574938887516174</v>
      </c>
    </row>
    <row r="1008" spans="1:7" x14ac:dyDescent="0.35">
      <c r="A1008" t="s">
        <v>8219</v>
      </c>
      <c r="B1008">
        <v>46</v>
      </c>
      <c r="C1008" s="22">
        <f t="shared" si="30"/>
        <v>-0.17579690646316637</v>
      </c>
      <c r="E1008" t="s">
        <v>8221</v>
      </c>
      <c r="F1008">
        <v>0</v>
      </c>
      <c r="G1008" s="22">
        <f t="shared" si="31"/>
        <v>-0.28830859714434109</v>
      </c>
    </row>
    <row r="1009" spans="1:7" x14ac:dyDescent="0.35">
      <c r="A1009" t="s">
        <v>8219</v>
      </c>
      <c r="B1009">
        <v>83</v>
      </c>
      <c r="C1009" s="22">
        <f t="shared" si="30"/>
        <v>-0.13197357469311163</v>
      </c>
      <c r="E1009" t="s">
        <v>8221</v>
      </c>
      <c r="F1009">
        <v>0</v>
      </c>
      <c r="G1009" s="22">
        <f t="shared" si="31"/>
        <v>-0.28830859714434109</v>
      </c>
    </row>
    <row r="1010" spans="1:7" x14ac:dyDescent="0.35">
      <c r="A1010" t="s">
        <v>8219</v>
      </c>
      <c r="B1010">
        <v>35</v>
      </c>
      <c r="C1010" s="22">
        <f t="shared" si="30"/>
        <v>-0.18882546455696644</v>
      </c>
      <c r="E1010" t="s">
        <v>8221</v>
      </c>
      <c r="F1010">
        <v>14</v>
      </c>
      <c r="G1010" s="22">
        <f t="shared" si="31"/>
        <v>-6.0394139260085633E-2</v>
      </c>
    </row>
    <row r="1011" spans="1:7" x14ac:dyDescent="0.35">
      <c r="A1011" t="s">
        <v>8219</v>
      </c>
      <c r="B1011">
        <v>25</v>
      </c>
      <c r="C1011" s="22">
        <f t="shared" si="30"/>
        <v>-0.20066960827860286</v>
      </c>
      <c r="E1011" t="s">
        <v>8221</v>
      </c>
      <c r="F1011">
        <v>8</v>
      </c>
      <c r="G1011" s="22">
        <f t="shared" si="31"/>
        <v>-0.15807176406762369</v>
      </c>
    </row>
    <row r="1012" spans="1:7" x14ac:dyDescent="0.35">
      <c r="A1012" t="s">
        <v>8219</v>
      </c>
      <c r="B1012">
        <v>75</v>
      </c>
      <c r="C1012" s="22">
        <f t="shared" si="30"/>
        <v>-0.14144888967042077</v>
      </c>
      <c r="E1012" t="s">
        <v>8221</v>
      </c>
      <c r="F1012">
        <v>0</v>
      </c>
      <c r="G1012" s="22">
        <f t="shared" si="31"/>
        <v>-0.28830859714434109</v>
      </c>
    </row>
    <row r="1013" spans="1:7" x14ac:dyDescent="0.35">
      <c r="A1013" t="s">
        <v>8219</v>
      </c>
      <c r="B1013">
        <v>62</v>
      </c>
      <c r="C1013" s="22">
        <f t="shared" si="30"/>
        <v>-0.1568462765085481</v>
      </c>
      <c r="E1013" t="s">
        <v>8221</v>
      </c>
      <c r="F1013">
        <v>15</v>
      </c>
      <c r="G1013" s="22">
        <f t="shared" si="31"/>
        <v>-4.4114535125495957E-2</v>
      </c>
    </row>
    <row r="1014" spans="1:7" x14ac:dyDescent="0.35">
      <c r="A1014" t="s">
        <v>8219</v>
      </c>
      <c r="B1014">
        <v>160</v>
      </c>
      <c r="C1014" s="22">
        <f t="shared" si="30"/>
        <v>-4.0773668036511196E-2</v>
      </c>
      <c r="E1014" t="s">
        <v>8221</v>
      </c>
      <c r="F1014">
        <v>33</v>
      </c>
      <c r="G1014" s="22">
        <f t="shared" si="31"/>
        <v>0.24891833929711821</v>
      </c>
    </row>
    <row r="1015" spans="1:7" x14ac:dyDescent="0.35">
      <c r="A1015" t="s">
        <v>8219</v>
      </c>
      <c r="B1015">
        <v>246</v>
      </c>
      <c r="C1015" s="22">
        <f t="shared" si="30"/>
        <v>6.1085967969562005E-2</v>
      </c>
      <c r="E1015" t="s">
        <v>8221</v>
      </c>
      <c r="F1015">
        <v>2</v>
      </c>
      <c r="G1015" s="22">
        <f t="shared" si="31"/>
        <v>-0.25574938887516174</v>
      </c>
    </row>
    <row r="1016" spans="1:7" x14ac:dyDescent="0.35">
      <c r="A1016" t="s">
        <v>8219</v>
      </c>
      <c r="B1016">
        <v>55</v>
      </c>
      <c r="C1016" s="22">
        <f t="shared" si="30"/>
        <v>-0.16513717711369361</v>
      </c>
      <c r="E1016" t="s">
        <v>8221</v>
      </c>
      <c r="F1016">
        <v>6</v>
      </c>
      <c r="G1016" s="22">
        <f t="shared" si="31"/>
        <v>-0.19063097233680304</v>
      </c>
    </row>
    <row r="1017" spans="1:7" x14ac:dyDescent="0.35">
      <c r="A1017" t="s">
        <v>8219</v>
      </c>
      <c r="B1017">
        <v>23</v>
      </c>
      <c r="C1017" s="22">
        <f t="shared" si="30"/>
        <v>-0.20303843702293015</v>
      </c>
      <c r="E1017" t="s">
        <v>8221</v>
      </c>
      <c r="F1017">
        <v>2</v>
      </c>
      <c r="G1017" s="22">
        <f t="shared" si="31"/>
        <v>-0.25574938887516174</v>
      </c>
    </row>
    <row r="1018" spans="1:7" x14ac:dyDescent="0.35">
      <c r="A1018" t="s">
        <v>8219</v>
      </c>
      <c r="B1018">
        <v>72</v>
      </c>
      <c r="C1018" s="22">
        <f t="shared" si="30"/>
        <v>-0.14500213278691168</v>
      </c>
      <c r="E1018" t="s">
        <v>8221</v>
      </c>
      <c r="F1018">
        <v>0</v>
      </c>
      <c r="G1018" s="22">
        <f t="shared" si="31"/>
        <v>-0.28830859714434109</v>
      </c>
    </row>
    <row r="1019" spans="1:7" x14ac:dyDescent="0.35">
      <c r="A1019" t="s">
        <v>8219</v>
      </c>
      <c r="B1019">
        <v>22</v>
      </c>
      <c r="C1019" s="22">
        <f t="shared" si="30"/>
        <v>-0.20422285139509377</v>
      </c>
      <c r="E1019" t="s">
        <v>8221</v>
      </c>
      <c r="F1019">
        <v>4</v>
      </c>
      <c r="G1019" s="22">
        <f t="shared" si="31"/>
        <v>-0.22319018060598239</v>
      </c>
    </row>
    <row r="1020" spans="1:7" x14ac:dyDescent="0.35">
      <c r="A1020" t="s">
        <v>8219</v>
      </c>
      <c r="B1020">
        <v>14</v>
      </c>
      <c r="C1020" s="22">
        <f t="shared" si="30"/>
        <v>-0.21369816637240291</v>
      </c>
      <c r="E1020" t="s">
        <v>8221</v>
      </c>
      <c r="F1020">
        <v>1</v>
      </c>
      <c r="G1020" s="22">
        <f t="shared" si="31"/>
        <v>-0.27202899300975142</v>
      </c>
    </row>
    <row r="1021" spans="1:7" x14ac:dyDescent="0.35">
      <c r="A1021" t="s">
        <v>8219</v>
      </c>
      <c r="B1021">
        <v>38</v>
      </c>
      <c r="C1021" s="22">
        <f t="shared" si="30"/>
        <v>-0.1852722214404755</v>
      </c>
      <c r="E1021" t="s">
        <v>8221</v>
      </c>
      <c r="F1021">
        <v>3</v>
      </c>
      <c r="G1021" s="22">
        <f t="shared" si="31"/>
        <v>-0.23946978474057207</v>
      </c>
    </row>
    <row r="1022" spans="1:7" x14ac:dyDescent="0.35">
      <c r="A1022" t="s">
        <v>8219</v>
      </c>
      <c r="B1022">
        <v>32</v>
      </c>
      <c r="C1022" s="22">
        <f t="shared" si="30"/>
        <v>-0.19237870767345736</v>
      </c>
      <c r="E1022" t="s">
        <v>8221</v>
      </c>
      <c r="F1022">
        <v>4</v>
      </c>
      <c r="G1022" s="22">
        <f t="shared" si="31"/>
        <v>-0.22319018060598239</v>
      </c>
    </row>
    <row r="1023" spans="1:7" x14ac:dyDescent="0.35">
      <c r="A1023" t="s">
        <v>8219</v>
      </c>
      <c r="B1023">
        <v>63</v>
      </c>
      <c r="C1023" s="22">
        <f t="shared" si="30"/>
        <v>-0.15566186213638447</v>
      </c>
      <c r="E1023" t="s">
        <v>8221</v>
      </c>
      <c r="F1023">
        <v>0</v>
      </c>
      <c r="G1023" s="22">
        <f t="shared" si="31"/>
        <v>-0.28830859714434109</v>
      </c>
    </row>
    <row r="1024" spans="1:7" x14ac:dyDescent="0.35">
      <c r="A1024" t="s">
        <v>8219</v>
      </c>
      <c r="B1024">
        <v>27</v>
      </c>
      <c r="C1024" s="22">
        <f t="shared" si="30"/>
        <v>-0.19830077953427558</v>
      </c>
      <c r="E1024" t="s">
        <v>8221</v>
      </c>
      <c r="F1024">
        <v>4</v>
      </c>
      <c r="G1024" s="22">
        <f t="shared" si="31"/>
        <v>-0.22319018060598239</v>
      </c>
    </row>
    <row r="1025" spans="1:7" x14ac:dyDescent="0.35">
      <c r="A1025" t="s">
        <v>8219</v>
      </c>
      <c r="B1025">
        <v>44</v>
      </c>
      <c r="C1025" s="22">
        <f t="shared" si="30"/>
        <v>-0.17816573520749365</v>
      </c>
      <c r="E1025" t="s">
        <v>8221</v>
      </c>
      <c r="F1025">
        <v>3</v>
      </c>
      <c r="G1025" s="22">
        <f t="shared" si="31"/>
        <v>-0.23946978474057207</v>
      </c>
    </row>
    <row r="1026" spans="1:7" x14ac:dyDescent="0.35">
      <c r="A1026" t="s">
        <v>8219</v>
      </c>
      <c r="B1026">
        <v>38</v>
      </c>
      <c r="C1026" s="22">
        <f t="shared" si="30"/>
        <v>-0.1852722214404755</v>
      </c>
      <c r="E1026" t="s">
        <v>8221</v>
      </c>
      <c r="F1026">
        <v>34</v>
      </c>
      <c r="G1026" s="22">
        <f t="shared" si="31"/>
        <v>0.26519794343170788</v>
      </c>
    </row>
    <row r="1027" spans="1:7" x14ac:dyDescent="0.35">
      <c r="A1027" t="s">
        <v>8219</v>
      </c>
      <c r="B1027">
        <v>115</v>
      </c>
      <c r="C1027" s="22">
        <f t="shared" ref="C1027:C1090" si="32">(B1027-$J$2)/$J$7</f>
        <v>-9.407231478387508E-2</v>
      </c>
      <c r="E1027" t="s">
        <v>8221</v>
      </c>
      <c r="F1027">
        <v>2</v>
      </c>
      <c r="G1027" s="22">
        <f t="shared" ref="G1027:G1090" si="33">(F1027-$K$2)/$K$7</f>
        <v>-0.25574938887516174</v>
      </c>
    </row>
    <row r="1028" spans="1:7" x14ac:dyDescent="0.35">
      <c r="A1028" t="s">
        <v>8219</v>
      </c>
      <c r="B1028">
        <v>37</v>
      </c>
      <c r="C1028" s="22">
        <f t="shared" si="32"/>
        <v>-0.18645663581263916</v>
      </c>
      <c r="E1028" t="s">
        <v>8221</v>
      </c>
      <c r="F1028">
        <v>33</v>
      </c>
      <c r="G1028" s="22">
        <f t="shared" si="33"/>
        <v>0.24891833929711821</v>
      </c>
    </row>
    <row r="1029" spans="1:7" x14ac:dyDescent="0.35">
      <c r="A1029" t="s">
        <v>8219</v>
      </c>
      <c r="B1029">
        <v>99</v>
      </c>
      <c r="C1029" s="22">
        <f t="shared" si="32"/>
        <v>-0.11302294473849335</v>
      </c>
      <c r="E1029" t="s">
        <v>8221</v>
      </c>
      <c r="F1029">
        <v>0</v>
      </c>
      <c r="G1029" s="22">
        <f t="shared" si="33"/>
        <v>-0.28830859714434109</v>
      </c>
    </row>
    <row r="1030" spans="1:7" x14ac:dyDescent="0.35">
      <c r="A1030" t="s">
        <v>8219</v>
      </c>
      <c r="B1030">
        <v>44</v>
      </c>
      <c r="C1030" s="22">
        <f t="shared" si="32"/>
        <v>-0.17816573520749365</v>
      </c>
      <c r="E1030" t="s">
        <v>8221</v>
      </c>
      <c r="F1030">
        <v>0</v>
      </c>
      <c r="G1030" s="22">
        <f t="shared" si="33"/>
        <v>-0.28830859714434109</v>
      </c>
    </row>
    <row r="1031" spans="1:7" x14ac:dyDescent="0.35">
      <c r="A1031" t="s">
        <v>8219</v>
      </c>
      <c r="B1031">
        <v>58</v>
      </c>
      <c r="C1031" s="22">
        <f t="shared" si="32"/>
        <v>-0.16158393399720267</v>
      </c>
      <c r="E1031" t="s">
        <v>8221</v>
      </c>
      <c r="F1031">
        <v>1</v>
      </c>
      <c r="G1031" s="22">
        <f t="shared" si="33"/>
        <v>-0.27202899300975142</v>
      </c>
    </row>
    <row r="1032" spans="1:7" x14ac:dyDescent="0.35">
      <c r="A1032" t="s">
        <v>8219</v>
      </c>
      <c r="B1032">
        <v>191</v>
      </c>
      <c r="C1032" s="22">
        <f t="shared" si="32"/>
        <v>-4.0568224994382996E-3</v>
      </c>
      <c r="E1032" t="s">
        <v>8221</v>
      </c>
      <c r="F1032">
        <v>13</v>
      </c>
      <c r="G1032" s="22">
        <f t="shared" si="33"/>
        <v>-7.6673743394675309E-2</v>
      </c>
    </row>
    <row r="1033" spans="1:7" x14ac:dyDescent="0.35">
      <c r="A1033" t="s">
        <v>8219</v>
      </c>
      <c r="B1033">
        <v>40</v>
      </c>
      <c r="C1033" s="22">
        <f t="shared" si="32"/>
        <v>-0.18290339269614822</v>
      </c>
      <c r="E1033" t="s">
        <v>8221</v>
      </c>
      <c r="F1033">
        <v>2</v>
      </c>
      <c r="G1033" s="22">
        <f t="shared" si="33"/>
        <v>-0.25574938887516174</v>
      </c>
    </row>
    <row r="1034" spans="1:7" x14ac:dyDescent="0.35">
      <c r="A1034" t="s">
        <v>8219</v>
      </c>
      <c r="B1034">
        <v>38</v>
      </c>
      <c r="C1034" s="22">
        <f t="shared" si="32"/>
        <v>-0.1852722214404755</v>
      </c>
      <c r="E1034" t="s">
        <v>8221</v>
      </c>
      <c r="F1034">
        <v>36</v>
      </c>
      <c r="G1034" s="22">
        <f t="shared" si="33"/>
        <v>0.29775715170088723</v>
      </c>
    </row>
    <row r="1035" spans="1:7" x14ac:dyDescent="0.35">
      <c r="A1035" t="s">
        <v>8219</v>
      </c>
      <c r="B1035">
        <v>39</v>
      </c>
      <c r="C1035" s="22">
        <f t="shared" si="32"/>
        <v>-0.18408780706831188</v>
      </c>
      <c r="E1035" t="s">
        <v>8221</v>
      </c>
      <c r="F1035">
        <v>1</v>
      </c>
      <c r="G1035" s="22">
        <f t="shared" si="33"/>
        <v>-0.27202899300975142</v>
      </c>
    </row>
    <row r="1036" spans="1:7" x14ac:dyDescent="0.35">
      <c r="A1036" t="s">
        <v>8219</v>
      </c>
      <c r="B1036">
        <v>11</v>
      </c>
      <c r="C1036" s="22">
        <f t="shared" si="32"/>
        <v>-0.21725140948889385</v>
      </c>
      <c r="E1036" t="s">
        <v>8221</v>
      </c>
      <c r="F1036">
        <v>15</v>
      </c>
      <c r="G1036" s="22">
        <f t="shared" si="33"/>
        <v>-4.4114535125495957E-2</v>
      </c>
    </row>
    <row r="1037" spans="1:7" x14ac:dyDescent="0.35">
      <c r="A1037" t="s">
        <v>8219</v>
      </c>
      <c r="B1037">
        <v>107</v>
      </c>
      <c r="C1037" s="22">
        <f t="shared" si="32"/>
        <v>-0.10354762976118422</v>
      </c>
      <c r="E1037" t="s">
        <v>8221</v>
      </c>
      <c r="F1037">
        <v>1</v>
      </c>
      <c r="G1037" s="22">
        <f t="shared" si="33"/>
        <v>-0.27202899300975142</v>
      </c>
    </row>
    <row r="1038" spans="1:7" x14ac:dyDescent="0.35">
      <c r="A1038" t="s">
        <v>8219</v>
      </c>
      <c r="B1038">
        <v>147</v>
      </c>
      <c r="C1038" s="22">
        <f t="shared" si="32"/>
        <v>-5.6171054874638547E-2</v>
      </c>
      <c r="E1038" t="s">
        <v>8221</v>
      </c>
      <c r="F1038">
        <v>0</v>
      </c>
      <c r="G1038" s="22">
        <f t="shared" si="33"/>
        <v>-0.28830859714434109</v>
      </c>
    </row>
    <row r="1039" spans="1:7" x14ac:dyDescent="0.35">
      <c r="A1039" t="s">
        <v>8219</v>
      </c>
      <c r="B1039">
        <v>36</v>
      </c>
      <c r="C1039" s="22">
        <f t="shared" si="32"/>
        <v>-0.18764105018480279</v>
      </c>
      <c r="E1039" t="s">
        <v>8221</v>
      </c>
      <c r="F1039">
        <v>1</v>
      </c>
      <c r="G1039" s="22">
        <f t="shared" si="33"/>
        <v>-0.27202899300975142</v>
      </c>
    </row>
    <row r="1040" spans="1:7" x14ac:dyDescent="0.35">
      <c r="A1040" t="s">
        <v>8219</v>
      </c>
      <c r="B1040">
        <v>92</v>
      </c>
      <c r="C1040" s="22">
        <f t="shared" si="32"/>
        <v>-0.12131384534363884</v>
      </c>
      <c r="E1040" t="s">
        <v>8221</v>
      </c>
      <c r="F1040">
        <v>0</v>
      </c>
      <c r="G1040" s="22">
        <f t="shared" si="33"/>
        <v>-0.28830859714434109</v>
      </c>
    </row>
    <row r="1041" spans="1:7" x14ac:dyDescent="0.35">
      <c r="A1041" t="s">
        <v>8219</v>
      </c>
      <c r="B1041">
        <v>35</v>
      </c>
      <c r="C1041" s="22">
        <f t="shared" si="32"/>
        <v>-0.18882546455696644</v>
      </c>
      <c r="E1041" t="s">
        <v>8221</v>
      </c>
      <c r="F1041">
        <v>0</v>
      </c>
      <c r="G1041" s="22">
        <f t="shared" si="33"/>
        <v>-0.28830859714434109</v>
      </c>
    </row>
    <row r="1042" spans="1:7" x14ac:dyDescent="0.35">
      <c r="A1042" t="s">
        <v>8219</v>
      </c>
      <c r="B1042">
        <v>17</v>
      </c>
      <c r="C1042" s="22">
        <f t="shared" si="32"/>
        <v>-0.210144923255912</v>
      </c>
      <c r="E1042" t="s">
        <v>8221</v>
      </c>
      <c r="F1042">
        <v>1</v>
      </c>
      <c r="G1042" s="22">
        <f t="shared" si="33"/>
        <v>-0.27202899300975142</v>
      </c>
    </row>
    <row r="1043" spans="1:7" x14ac:dyDescent="0.35">
      <c r="A1043" t="s">
        <v>8219</v>
      </c>
      <c r="B1043">
        <v>22</v>
      </c>
      <c r="C1043" s="22">
        <f t="shared" si="32"/>
        <v>-0.20422285139509377</v>
      </c>
      <c r="E1043" t="s">
        <v>8221</v>
      </c>
      <c r="F1043">
        <v>39</v>
      </c>
      <c r="G1043" s="22">
        <f t="shared" si="33"/>
        <v>0.34659596410465626</v>
      </c>
    </row>
    <row r="1044" spans="1:7" x14ac:dyDescent="0.35">
      <c r="A1044" t="s">
        <v>8219</v>
      </c>
      <c r="B1044">
        <v>69</v>
      </c>
      <c r="C1044" s="22">
        <f t="shared" si="32"/>
        <v>-0.14855537590340262</v>
      </c>
      <c r="E1044" t="s">
        <v>8221</v>
      </c>
      <c r="F1044">
        <v>0</v>
      </c>
      <c r="G1044" s="22">
        <f t="shared" si="33"/>
        <v>-0.28830859714434109</v>
      </c>
    </row>
    <row r="1045" spans="1:7" x14ac:dyDescent="0.35">
      <c r="A1045" t="s">
        <v>8219</v>
      </c>
      <c r="B1045">
        <v>13</v>
      </c>
      <c r="C1045" s="22">
        <f t="shared" si="32"/>
        <v>-0.21488258074456656</v>
      </c>
      <c r="E1045" t="s">
        <v>8221</v>
      </c>
      <c r="F1045">
        <v>0</v>
      </c>
      <c r="G1045" s="22">
        <f t="shared" si="33"/>
        <v>-0.28830859714434109</v>
      </c>
    </row>
    <row r="1046" spans="1:7" x14ac:dyDescent="0.35">
      <c r="A1046" t="s">
        <v>8219</v>
      </c>
      <c r="B1046">
        <v>58</v>
      </c>
      <c r="C1046" s="22">
        <f t="shared" si="32"/>
        <v>-0.16158393399720267</v>
      </c>
      <c r="E1046" t="s">
        <v>8221</v>
      </c>
      <c r="F1046">
        <v>3</v>
      </c>
      <c r="G1046" s="22">
        <f t="shared" si="33"/>
        <v>-0.23946978474057207</v>
      </c>
    </row>
    <row r="1047" spans="1:7" x14ac:dyDescent="0.35">
      <c r="A1047" t="s">
        <v>8219</v>
      </c>
      <c r="B1047">
        <v>44</v>
      </c>
      <c r="C1047" s="22">
        <f t="shared" si="32"/>
        <v>-0.17816573520749365</v>
      </c>
      <c r="E1047" t="s">
        <v>8221</v>
      </c>
      <c r="F1047">
        <v>1</v>
      </c>
      <c r="G1047" s="22">
        <f t="shared" si="33"/>
        <v>-0.27202899300975142</v>
      </c>
    </row>
    <row r="1048" spans="1:7" x14ac:dyDescent="0.35">
      <c r="A1048" t="s">
        <v>8219</v>
      </c>
      <c r="B1048">
        <v>83</v>
      </c>
      <c r="C1048" s="22">
        <f t="shared" si="32"/>
        <v>-0.13197357469311163</v>
      </c>
      <c r="E1048" t="s">
        <v>8221</v>
      </c>
      <c r="F1048">
        <v>13</v>
      </c>
      <c r="G1048" s="22">
        <f t="shared" si="33"/>
        <v>-7.6673743394675309E-2</v>
      </c>
    </row>
    <row r="1049" spans="1:7" x14ac:dyDescent="0.35">
      <c r="A1049" t="s">
        <v>8219</v>
      </c>
      <c r="B1049">
        <v>117</v>
      </c>
      <c r="C1049" s="22">
        <f t="shared" si="32"/>
        <v>-9.1703486039547796E-2</v>
      </c>
      <c r="E1049" t="s">
        <v>8221</v>
      </c>
      <c r="F1049">
        <v>0</v>
      </c>
      <c r="G1049" s="22">
        <f t="shared" si="33"/>
        <v>-0.28830859714434109</v>
      </c>
    </row>
    <row r="1050" spans="1:7" x14ac:dyDescent="0.35">
      <c r="A1050" t="s">
        <v>8219</v>
      </c>
      <c r="B1050">
        <v>32</v>
      </c>
      <c r="C1050" s="22">
        <f t="shared" si="32"/>
        <v>-0.19237870767345736</v>
      </c>
      <c r="E1050" t="s">
        <v>8221</v>
      </c>
      <c r="F1050">
        <v>6</v>
      </c>
      <c r="G1050" s="22">
        <f t="shared" si="33"/>
        <v>-0.19063097233680304</v>
      </c>
    </row>
    <row r="1051" spans="1:7" x14ac:dyDescent="0.35">
      <c r="A1051" t="s">
        <v>8219</v>
      </c>
      <c r="B1051">
        <v>8</v>
      </c>
      <c r="C1051" s="22">
        <f t="shared" si="32"/>
        <v>-0.22080465260538476</v>
      </c>
      <c r="E1051" t="s">
        <v>8221</v>
      </c>
      <c r="F1051">
        <v>0</v>
      </c>
      <c r="G1051" s="22">
        <f t="shared" si="33"/>
        <v>-0.28830859714434109</v>
      </c>
    </row>
    <row r="1052" spans="1:7" x14ac:dyDescent="0.35">
      <c r="A1052" t="s">
        <v>8219</v>
      </c>
      <c r="B1052">
        <v>340</v>
      </c>
      <c r="C1052" s="22">
        <f t="shared" si="32"/>
        <v>0.17242091895294434</v>
      </c>
      <c r="E1052" t="s">
        <v>8221</v>
      </c>
      <c r="F1052">
        <v>14</v>
      </c>
      <c r="G1052" s="22">
        <f t="shared" si="33"/>
        <v>-6.0394139260085633E-2</v>
      </c>
    </row>
    <row r="1053" spans="1:7" x14ac:dyDescent="0.35">
      <c r="A1053" t="s">
        <v>8219</v>
      </c>
      <c r="B1053">
        <v>7</v>
      </c>
      <c r="C1053" s="22">
        <f t="shared" si="32"/>
        <v>-0.22198906697754842</v>
      </c>
      <c r="E1053" t="s">
        <v>8221</v>
      </c>
      <c r="F1053">
        <v>5</v>
      </c>
      <c r="G1053" s="22">
        <f t="shared" si="33"/>
        <v>-0.20691057647139272</v>
      </c>
    </row>
    <row r="1054" spans="1:7" x14ac:dyDescent="0.35">
      <c r="A1054" t="s">
        <v>8219</v>
      </c>
      <c r="B1054">
        <v>19</v>
      </c>
      <c r="C1054" s="22">
        <f t="shared" si="32"/>
        <v>-0.20777609451158471</v>
      </c>
      <c r="E1054" t="s">
        <v>8221</v>
      </c>
      <c r="F1054">
        <v>6</v>
      </c>
      <c r="G1054" s="22">
        <f t="shared" si="33"/>
        <v>-0.19063097233680304</v>
      </c>
    </row>
    <row r="1055" spans="1:7" x14ac:dyDescent="0.35">
      <c r="A1055" t="s">
        <v>8219</v>
      </c>
      <c r="B1055">
        <v>47</v>
      </c>
      <c r="C1055" s="22">
        <f t="shared" si="32"/>
        <v>-0.17461249209100274</v>
      </c>
      <c r="E1055" t="s">
        <v>8221</v>
      </c>
      <c r="F1055">
        <v>15</v>
      </c>
      <c r="G1055" s="22">
        <f t="shared" si="33"/>
        <v>-4.4114535125495957E-2</v>
      </c>
    </row>
    <row r="1056" spans="1:7" x14ac:dyDescent="0.35">
      <c r="A1056" t="s">
        <v>8219</v>
      </c>
      <c r="B1056">
        <v>13</v>
      </c>
      <c r="C1056" s="22">
        <f t="shared" si="32"/>
        <v>-0.21488258074456656</v>
      </c>
      <c r="E1056" t="s">
        <v>8221</v>
      </c>
      <c r="F1056">
        <v>0</v>
      </c>
      <c r="G1056" s="22">
        <f t="shared" si="33"/>
        <v>-0.28830859714434109</v>
      </c>
    </row>
    <row r="1057" spans="1:7" x14ac:dyDescent="0.35">
      <c r="A1057" t="s">
        <v>8219</v>
      </c>
      <c r="B1057">
        <v>90</v>
      </c>
      <c r="C1057" s="22">
        <f t="shared" si="32"/>
        <v>-0.12368267408796613</v>
      </c>
      <c r="E1057" t="s">
        <v>8221</v>
      </c>
      <c r="F1057">
        <v>1</v>
      </c>
      <c r="G1057" s="22">
        <f t="shared" si="33"/>
        <v>-0.27202899300975142</v>
      </c>
    </row>
    <row r="1058" spans="1:7" x14ac:dyDescent="0.35">
      <c r="A1058" t="s">
        <v>8219</v>
      </c>
      <c r="B1058">
        <v>63</v>
      </c>
      <c r="C1058" s="22">
        <f t="shared" si="32"/>
        <v>-0.15566186213638447</v>
      </c>
      <c r="E1058" t="s">
        <v>8221</v>
      </c>
      <c r="F1058">
        <v>9</v>
      </c>
      <c r="G1058" s="22">
        <f t="shared" si="33"/>
        <v>-0.14179215993303401</v>
      </c>
    </row>
    <row r="1059" spans="1:7" x14ac:dyDescent="0.35">
      <c r="A1059" t="s">
        <v>8219</v>
      </c>
      <c r="B1059">
        <v>26</v>
      </c>
      <c r="C1059" s="22">
        <f t="shared" si="32"/>
        <v>-0.19948519390643921</v>
      </c>
      <c r="E1059" t="s">
        <v>8221</v>
      </c>
      <c r="F1059">
        <v>3</v>
      </c>
      <c r="G1059" s="22">
        <f t="shared" si="33"/>
        <v>-0.23946978474057207</v>
      </c>
    </row>
    <row r="1060" spans="1:7" x14ac:dyDescent="0.35">
      <c r="A1060" t="s">
        <v>8219</v>
      </c>
      <c r="B1060">
        <v>71</v>
      </c>
      <c r="C1060" s="22">
        <f t="shared" si="32"/>
        <v>-0.14618654715907534</v>
      </c>
      <c r="E1060" t="s">
        <v>8221</v>
      </c>
      <c r="F1060">
        <v>3</v>
      </c>
      <c r="G1060" s="22">
        <f t="shared" si="33"/>
        <v>-0.23946978474057207</v>
      </c>
    </row>
    <row r="1061" spans="1:7" x14ac:dyDescent="0.35">
      <c r="A1061" t="s">
        <v>8219</v>
      </c>
      <c r="B1061">
        <v>38</v>
      </c>
      <c r="C1061" s="22">
        <f t="shared" si="32"/>
        <v>-0.1852722214404755</v>
      </c>
      <c r="E1061" t="s">
        <v>8221</v>
      </c>
      <c r="F1061">
        <v>1</v>
      </c>
      <c r="G1061" s="22">
        <f t="shared" si="33"/>
        <v>-0.27202899300975142</v>
      </c>
    </row>
    <row r="1062" spans="1:7" x14ac:dyDescent="0.35">
      <c r="A1062" t="s">
        <v>8219</v>
      </c>
      <c r="B1062">
        <v>859</v>
      </c>
      <c r="C1062" s="22">
        <f t="shared" si="32"/>
        <v>0.78713197810587454</v>
      </c>
      <c r="E1062" t="s">
        <v>8221</v>
      </c>
      <c r="F1062">
        <v>3</v>
      </c>
      <c r="G1062" s="22">
        <f t="shared" si="33"/>
        <v>-0.23946978474057207</v>
      </c>
    </row>
    <row r="1063" spans="1:7" x14ac:dyDescent="0.35">
      <c r="A1063" t="s">
        <v>8219</v>
      </c>
      <c r="B1063">
        <v>21</v>
      </c>
      <c r="C1063" s="22">
        <f t="shared" si="32"/>
        <v>-0.20540726576725743</v>
      </c>
      <c r="E1063" t="s">
        <v>8221</v>
      </c>
      <c r="F1063">
        <v>0</v>
      </c>
      <c r="G1063" s="22">
        <f t="shared" si="33"/>
        <v>-0.28830859714434109</v>
      </c>
    </row>
    <row r="1064" spans="1:7" x14ac:dyDescent="0.35">
      <c r="A1064" t="s">
        <v>8219</v>
      </c>
      <c r="B1064">
        <v>78</v>
      </c>
      <c r="C1064" s="22">
        <f t="shared" si="32"/>
        <v>-0.13789564655392983</v>
      </c>
      <c r="E1064" t="s">
        <v>8221</v>
      </c>
      <c r="F1064">
        <v>2</v>
      </c>
      <c r="G1064" s="22">
        <f t="shared" si="33"/>
        <v>-0.25574938887516174</v>
      </c>
    </row>
    <row r="1065" spans="1:7" x14ac:dyDescent="0.35">
      <c r="A1065" t="s">
        <v>8219</v>
      </c>
      <c r="B1065">
        <v>53</v>
      </c>
      <c r="C1065" s="22">
        <f t="shared" si="32"/>
        <v>-0.16750600585802089</v>
      </c>
      <c r="E1065" t="s">
        <v>8221</v>
      </c>
      <c r="F1065">
        <v>10</v>
      </c>
      <c r="G1065" s="22">
        <f t="shared" si="33"/>
        <v>-0.12551255579844434</v>
      </c>
    </row>
    <row r="1066" spans="1:7" x14ac:dyDescent="0.35">
      <c r="A1066" t="s">
        <v>8219</v>
      </c>
      <c r="B1066">
        <v>356</v>
      </c>
      <c r="C1066" s="22">
        <f t="shared" si="32"/>
        <v>0.19137154890756261</v>
      </c>
      <c r="E1066" t="s">
        <v>8221</v>
      </c>
      <c r="F1066">
        <v>60</v>
      </c>
      <c r="G1066" s="22">
        <f t="shared" si="33"/>
        <v>0.68846765093103945</v>
      </c>
    </row>
    <row r="1067" spans="1:7" x14ac:dyDescent="0.35">
      <c r="A1067" t="s">
        <v>8219</v>
      </c>
      <c r="B1067">
        <v>279</v>
      </c>
      <c r="C1067" s="22">
        <f t="shared" si="32"/>
        <v>0.10017164225096219</v>
      </c>
      <c r="E1067" t="s">
        <v>8221</v>
      </c>
      <c r="F1067">
        <v>5</v>
      </c>
      <c r="G1067" s="22">
        <f t="shared" si="33"/>
        <v>-0.20691057647139272</v>
      </c>
    </row>
    <row r="1068" spans="1:7" x14ac:dyDescent="0.35">
      <c r="A1068" t="s">
        <v>8219</v>
      </c>
      <c r="B1068">
        <v>266</v>
      </c>
      <c r="C1068" s="22">
        <f t="shared" si="32"/>
        <v>8.4774255412834842E-2</v>
      </c>
      <c r="E1068" t="s">
        <v>8221</v>
      </c>
      <c r="F1068">
        <v>9</v>
      </c>
      <c r="G1068" s="22">
        <f t="shared" si="33"/>
        <v>-0.14179215993303401</v>
      </c>
    </row>
    <row r="1069" spans="1:7" x14ac:dyDescent="0.35">
      <c r="A1069" t="s">
        <v>8219</v>
      </c>
      <c r="B1069">
        <v>623</v>
      </c>
      <c r="C1069" s="22">
        <f t="shared" si="32"/>
        <v>0.507610186275255</v>
      </c>
      <c r="E1069" t="s">
        <v>8221</v>
      </c>
      <c r="F1069">
        <v>13</v>
      </c>
      <c r="G1069" s="22">
        <f t="shared" si="33"/>
        <v>-7.6673743394675309E-2</v>
      </c>
    </row>
    <row r="1070" spans="1:7" x14ac:dyDescent="0.35">
      <c r="A1070" t="s">
        <v>8219</v>
      </c>
      <c r="B1070">
        <v>392</v>
      </c>
      <c r="C1070" s="22">
        <f t="shared" si="32"/>
        <v>0.23401046630545372</v>
      </c>
      <c r="E1070" t="s">
        <v>8221</v>
      </c>
      <c r="F1070">
        <v>0</v>
      </c>
      <c r="G1070" s="22">
        <f t="shared" si="33"/>
        <v>-0.28830859714434109</v>
      </c>
    </row>
    <row r="1071" spans="1:7" x14ac:dyDescent="0.35">
      <c r="A1071" t="s">
        <v>8219</v>
      </c>
      <c r="B1071">
        <v>3562</v>
      </c>
      <c r="C1071" s="22">
        <f t="shared" si="32"/>
        <v>3.9886040260641984</v>
      </c>
      <c r="E1071" t="s">
        <v>8221</v>
      </c>
      <c r="F1071">
        <v>8</v>
      </c>
      <c r="G1071" s="22">
        <f t="shared" si="33"/>
        <v>-0.15807176406762369</v>
      </c>
    </row>
    <row r="1072" spans="1:7" x14ac:dyDescent="0.35">
      <c r="A1072" t="s">
        <v>8219</v>
      </c>
      <c r="B1072">
        <v>514</v>
      </c>
      <c r="C1072" s="22">
        <f t="shared" si="32"/>
        <v>0.37850901970941808</v>
      </c>
      <c r="E1072" t="s">
        <v>8221</v>
      </c>
      <c r="F1072">
        <v>3</v>
      </c>
      <c r="G1072" s="22">
        <f t="shared" si="33"/>
        <v>-0.23946978474057207</v>
      </c>
    </row>
    <row r="1073" spans="1:7" x14ac:dyDescent="0.35">
      <c r="A1073" t="s">
        <v>8219</v>
      </c>
      <c r="B1073">
        <v>88</v>
      </c>
      <c r="C1073" s="22">
        <f t="shared" si="32"/>
        <v>-0.12605150283229341</v>
      </c>
      <c r="E1073" t="s">
        <v>8221</v>
      </c>
      <c r="F1073">
        <v>3</v>
      </c>
      <c r="G1073" s="22">
        <f t="shared" si="33"/>
        <v>-0.23946978474057207</v>
      </c>
    </row>
    <row r="1074" spans="1:7" x14ac:dyDescent="0.35">
      <c r="A1074" t="s">
        <v>8219</v>
      </c>
      <c r="B1074">
        <v>537</v>
      </c>
      <c r="C1074" s="22">
        <f t="shared" si="32"/>
        <v>0.40575055026918183</v>
      </c>
      <c r="E1074" t="s">
        <v>8221</v>
      </c>
      <c r="F1074">
        <v>0</v>
      </c>
      <c r="G1074" s="22">
        <f t="shared" si="33"/>
        <v>-0.28830859714434109</v>
      </c>
    </row>
    <row r="1075" spans="1:7" x14ac:dyDescent="0.35">
      <c r="A1075" t="s">
        <v>8219</v>
      </c>
      <c r="B1075">
        <v>25</v>
      </c>
      <c r="C1075" s="22">
        <f t="shared" si="32"/>
        <v>-0.20066960827860286</v>
      </c>
      <c r="E1075" t="s">
        <v>8221</v>
      </c>
      <c r="F1075">
        <v>6</v>
      </c>
      <c r="G1075" s="22">
        <f t="shared" si="33"/>
        <v>-0.19063097233680304</v>
      </c>
    </row>
    <row r="1076" spans="1:7" x14ac:dyDescent="0.35">
      <c r="A1076" t="s">
        <v>8219</v>
      </c>
      <c r="B1076">
        <v>3238</v>
      </c>
      <c r="C1076" s="22">
        <f t="shared" si="32"/>
        <v>3.6048537694831784</v>
      </c>
      <c r="E1076" t="s">
        <v>8221</v>
      </c>
      <c r="F1076">
        <v>4</v>
      </c>
      <c r="G1076" s="22">
        <f t="shared" si="33"/>
        <v>-0.22319018060598239</v>
      </c>
    </row>
    <row r="1077" spans="1:7" x14ac:dyDescent="0.35">
      <c r="A1077" t="s">
        <v>8219</v>
      </c>
      <c r="B1077">
        <v>897</v>
      </c>
      <c r="C1077" s="22">
        <f t="shared" si="32"/>
        <v>0.8321397242480929</v>
      </c>
      <c r="E1077" t="s">
        <v>8221</v>
      </c>
      <c r="F1077">
        <v>1</v>
      </c>
      <c r="G1077" s="22">
        <f t="shared" si="33"/>
        <v>-0.27202899300975142</v>
      </c>
    </row>
    <row r="1078" spans="1:7" x14ac:dyDescent="0.35">
      <c r="A1078" t="s">
        <v>8219</v>
      </c>
      <c r="B1078">
        <v>878</v>
      </c>
      <c r="C1078" s="22">
        <f t="shared" si="32"/>
        <v>0.80963585117698378</v>
      </c>
      <c r="E1078" t="s">
        <v>8221</v>
      </c>
      <c r="F1078">
        <v>29</v>
      </c>
      <c r="G1078" s="22">
        <f t="shared" si="33"/>
        <v>0.1837999227587595</v>
      </c>
    </row>
    <row r="1079" spans="1:7" x14ac:dyDescent="0.35">
      <c r="A1079" t="s">
        <v>8219</v>
      </c>
      <c r="B1079">
        <v>115</v>
      </c>
      <c r="C1079" s="22">
        <f t="shared" si="32"/>
        <v>-9.407231478387508E-2</v>
      </c>
      <c r="E1079" t="s">
        <v>8221</v>
      </c>
      <c r="F1079">
        <v>0</v>
      </c>
      <c r="G1079" s="22">
        <f t="shared" si="33"/>
        <v>-0.28830859714434109</v>
      </c>
    </row>
    <row r="1080" spans="1:7" x14ac:dyDescent="0.35">
      <c r="A1080" t="s">
        <v>8219</v>
      </c>
      <c r="B1080">
        <v>234</v>
      </c>
      <c r="C1080" s="22">
        <f t="shared" si="32"/>
        <v>4.6872995503598303E-2</v>
      </c>
      <c r="E1080" t="s">
        <v>8221</v>
      </c>
      <c r="F1080">
        <v>4</v>
      </c>
      <c r="G1080" s="22">
        <f t="shared" si="33"/>
        <v>-0.22319018060598239</v>
      </c>
    </row>
    <row r="1081" spans="1:7" x14ac:dyDescent="0.35">
      <c r="A1081" t="s">
        <v>8219</v>
      </c>
      <c r="B1081">
        <v>4330</v>
      </c>
      <c r="C1081" s="22">
        <f t="shared" si="32"/>
        <v>4.8982342638858762</v>
      </c>
      <c r="E1081" t="s">
        <v>8221</v>
      </c>
      <c r="F1081">
        <v>5</v>
      </c>
      <c r="G1081" s="22">
        <f t="shared" si="33"/>
        <v>-0.20691057647139272</v>
      </c>
    </row>
    <row r="1082" spans="1:7" x14ac:dyDescent="0.35">
      <c r="A1082" t="s">
        <v>8219</v>
      </c>
      <c r="B1082">
        <v>651</v>
      </c>
      <c r="C1082" s="22">
        <f t="shared" si="32"/>
        <v>0.54077378869583703</v>
      </c>
      <c r="E1082" t="s">
        <v>8221</v>
      </c>
      <c r="F1082">
        <v>4</v>
      </c>
      <c r="G1082" s="22">
        <f t="shared" si="33"/>
        <v>-0.22319018060598239</v>
      </c>
    </row>
    <row r="1083" spans="1:7" x14ac:dyDescent="0.35">
      <c r="A1083" t="s">
        <v>8219</v>
      </c>
      <c r="B1083">
        <v>251</v>
      </c>
      <c r="C1083" s="22">
        <f t="shared" si="32"/>
        <v>6.7008039830380214E-2</v>
      </c>
      <c r="E1083" t="s">
        <v>8221</v>
      </c>
      <c r="F1083">
        <v>5</v>
      </c>
      <c r="G1083" s="22">
        <f t="shared" si="33"/>
        <v>-0.20691057647139272</v>
      </c>
    </row>
    <row r="1084" spans="1:7" x14ac:dyDescent="0.35">
      <c r="A1084" t="s">
        <v>8219</v>
      </c>
      <c r="B1084">
        <v>263</v>
      </c>
      <c r="C1084" s="22">
        <f t="shared" si="32"/>
        <v>8.1221012296343917E-2</v>
      </c>
      <c r="E1084" t="s">
        <v>8221</v>
      </c>
      <c r="F1084">
        <v>1</v>
      </c>
      <c r="G1084" s="22">
        <f t="shared" si="33"/>
        <v>-0.27202899300975142</v>
      </c>
    </row>
    <row r="1085" spans="1:7" x14ac:dyDescent="0.35">
      <c r="A1085" t="s">
        <v>8219</v>
      </c>
      <c r="B1085">
        <v>28</v>
      </c>
      <c r="C1085" s="22">
        <f t="shared" si="32"/>
        <v>-0.19711636516211192</v>
      </c>
      <c r="E1085" t="s">
        <v>8221</v>
      </c>
      <c r="F1085">
        <v>1</v>
      </c>
      <c r="G1085" s="22">
        <f t="shared" si="33"/>
        <v>-0.27202899300975142</v>
      </c>
    </row>
    <row r="1086" spans="1:7" x14ac:dyDescent="0.35">
      <c r="A1086" t="s">
        <v>8219</v>
      </c>
      <c r="B1086">
        <v>721</v>
      </c>
      <c r="C1086" s="22">
        <f t="shared" si="32"/>
        <v>0.62368279474729194</v>
      </c>
      <c r="E1086" t="s">
        <v>8221</v>
      </c>
      <c r="F1086">
        <v>0</v>
      </c>
      <c r="G1086" s="22">
        <f t="shared" si="33"/>
        <v>-0.28830859714434109</v>
      </c>
    </row>
    <row r="1087" spans="1:7" x14ac:dyDescent="0.35">
      <c r="A1087" t="s">
        <v>8219</v>
      </c>
      <c r="B1087">
        <v>50</v>
      </c>
      <c r="C1087" s="22">
        <f t="shared" si="32"/>
        <v>-0.1710592489745118</v>
      </c>
      <c r="E1087" t="s">
        <v>8221</v>
      </c>
      <c r="F1087">
        <v>14</v>
      </c>
      <c r="G1087" s="22">
        <f t="shared" si="33"/>
        <v>-6.0394139260085633E-2</v>
      </c>
    </row>
    <row r="1088" spans="1:7" x14ac:dyDescent="0.35">
      <c r="A1088" t="s">
        <v>8219</v>
      </c>
      <c r="B1088">
        <v>73</v>
      </c>
      <c r="C1088" s="22">
        <f t="shared" si="32"/>
        <v>-0.14381771841474805</v>
      </c>
      <c r="E1088" t="s">
        <v>8221</v>
      </c>
      <c r="F1088">
        <v>3</v>
      </c>
      <c r="G1088" s="22">
        <f t="shared" si="33"/>
        <v>-0.23946978474057207</v>
      </c>
    </row>
    <row r="1089" spans="1:7" x14ac:dyDescent="0.35">
      <c r="A1089" t="s">
        <v>8219</v>
      </c>
      <c r="B1089">
        <v>27</v>
      </c>
      <c r="C1089" s="22">
        <f t="shared" si="32"/>
        <v>-0.19830077953427558</v>
      </c>
      <c r="E1089" t="s">
        <v>8221</v>
      </c>
      <c r="F1089">
        <v>10</v>
      </c>
      <c r="G1089" s="22">
        <f t="shared" si="33"/>
        <v>-0.12551255579844434</v>
      </c>
    </row>
    <row r="1090" spans="1:7" x14ac:dyDescent="0.35">
      <c r="A1090" t="s">
        <v>8219</v>
      </c>
      <c r="B1090">
        <v>34</v>
      </c>
      <c r="C1090" s="22">
        <f t="shared" si="32"/>
        <v>-0.19000987892913007</v>
      </c>
      <c r="E1090" t="s">
        <v>8221</v>
      </c>
      <c r="F1090">
        <v>17</v>
      </c>
      <c r="G1090" s="22">
        <f t="shared" si="33"/>
        <v>-1.1555326856316609E-2</v>
      </c>
    </row>
    <row r="1091" spans="1:7" x14ac:dyDescent="0.35">
      <c r="A1091" t="s">
        <v>8219</v>
      </c>
      <c r="B1091">
        <v>7</v>
      </c>
      <c r="C1091" s="22">
        <f t="shared" ref="C1091:C1154" si="34">(B1091-$J$2)/$J$7</f>
        <v>-0.22198906697754842</v>
      </c>
      <c r="E1091" t="s">
        <v>8221</v>
      </c>
      <c r="F1091">
        <v>2</v>
      </c>
      <c r="G1091" s="22">
        <f t="shared" ref="G1091:G1154" si="35">(F1091-$K$2)/$K$7</f>
        <v>-0.25574938887516174</v>
      </c>
    </row>
    <row r="1092" spans="1:7" x14ac:dyDescent="0.35">
      <c r="A1092" t="s">
        <v>8219</v>
      </c>
      <c r="B1092">
        <v>24</v>
      </c>
      <c r="C1092" s="22">
        <f t="shared" si="34"/>
        <v>-0.20185402265076649</v>
      </c>
      <c r="E1092" t="s">
        <v>8221</v>
      </c>
      <c r="F1092">
        <v>0</v>
      </c>
      <c r="G1092" s="22">
        <f t="shared" si="35"/>
        <v>-0.28830859714434109</v>
      </c>
    </row>
    <row r="1093" spans="1:7" x14ac:dyDescent="0.35">
      <c r="A1093" t="s">
        <v>8219</v>
      </c>
      <c r="B1093">
        <v>15</v>
      </c>
      <c r="C1093" s="22">
        <f t="shared" si="34"/>
        <v>-0.21251375200023928</v>
      </c>
      <c r="E1093" t="s">
        <v>8221</v>
      </c>
      <c r="F1093">
        <v>4</v>
      </c>
      <c r="G1093" s="22">
        <f t="shared" si="35"/>
        <v>-0.22319018060598239</v>
      </c>
    </row>
    <row r="1094" spans="1:7" x14ac:dyDescent="0.35">
      <c r="A1094" t="s">
        <v>8219</v>
      </c>
      <c r="B1094">
        <v>72</v>
      </c>
      <c r="C1094" s="22">
        <f t="shared" si="34"/>
        <v>-0.14500213278691168</v>
      </c>
      <c r="E1094" t="s">
        <v>8221</v>
      </c>
      <c r="F1094">
        <v>12</v>
      </c>
      <c r="G1094" s="22">
        <f t="shared" si="35"/>
        <v>-9.2953347529264985E-2</v>
      </c>
    </row>
    <row r="1095" spans="1:7" x14ac:dyDescent="0.35">
      <c r="A1095" t="s">
        <v>8219</v>
      </c>
      <c r="B1095">
        <v>120</v>
      </c>
      <c r="C1095" s="22">
        <f t="shared" si="34"/>
        <v>-8.8150242923056871E-2</v>
      </c>
      <c r="E1095" t="s">
        <v>8221</v>
      </c>
      <c r="F1095">
        <v>3</v>
      </c>
      <c r="G1095" s="22">
        <f t="shared" si="35"/>
        <v>-0.23946978474057207</v>
      </c>
    </row>
    <row r="1096" spans="1:7" x14ac:dyDescent="0.35">
      <c r="A1096" t="s">
        <v>8219</v>
      </c>
      <c r="B1096">
        <v>123</v>
      </c>
      <c r="C1096" s="22">
        <f t="shared" si="34"/>
        <v>-8.4596999806565945E-2</v>
      </c>
      <c r="E1096" t="s">
        <v>8221</v>
      </c>
      <c r="F1096">
        <v>12</v>
      </c>
      <c r="G1096" s="22">
        <f t="shared" si="35"/>
        <v>-9.2953347529264985E-2</v>
      </c>
    </row>
    <row r="1097" spans="1:7" x14ac:dyDescent="0.35">
      <c r="A1097" t="s">
        <v>8219</v>
      </c>
      <c r="B1097">
        <v>1</v>
      </c>
      <c r="C1097" s="22">
        <f t="shared" si="34"/>
        <v>-0.22909555321053027</v>
      </c>
      <c r="E1097" t="s">
        <v>8221</v>
      </c>
      <c r="F1097">
        <v>0</v>
      </c>
      <c r="G1097" s="22">
        <f t="shared" si="35"/>
        <v>-0.28830859714434109</v>
      </c>
    </row>
    <row r="1098" spans="1:7" x14ac:dyDescent="0.35">
      <c r="A1098" t="s">
        <v>8219</v>
      </c>
      <c r="B1098">
        <v>24</v>
      </c>
      <c r="C1098" s="22">
        <f t="shared" si="34"/>
        <v>-0.20185402265076649</v>
      </c>
      <c r="E1098" t="s">
        <v>8221</v>
      </c>
      <c r="F1098">
        <v>7</v>
      </c>
      <c r="G1098" s="22">
        <f t="shared" si="35"/>
        <v>-0.17435136820221336</v>
      </c>
    </row>
    <row r="1099" spans="1:7" x14ac:dyDescent="0.35">
      <c r="A1099" t="s">
        <v>8219</v>
      </c>
      <c r="B1099">
        <v>33</v>
      </c>
      <c r="C1099" s="22">
        <f t="shared" si="34"/>
        <v>-0.19119429330129373</v>
      </c>
      <c r="E1099" t="s">
        <v>8221</v>
      </c>
      <c r="F1099">
        <v>2</v>
      </c>
      <c r="G1099" s="22">
        <f t="shared" si="35"/>
        <v>-0.25574938887516174</v>
      </c>
    </row>
    <row r="1100" spans="1:7" x14ac:dyDescent="0.35">
      <c r="A1100" t="s">
        <v>8219</v>
      </c>
      <c r="B1100">
        <v>14</v>
      </c>
      <c r="C1100" s="22">
        <f t="shared" si="34"/>
        <v>-0.21369816637240291</v>
      </c>
      <c r="E1100" t="s">
        <v>8221</v>
      </c>
      <c r="F1100">
        <v>1</v>
      </c>
      <c r="G1100" s="22">
        <f t="shared" si="35"/>
        <v>-0.27202899300975142</v>
      </c>
    </row>
    <row r="1101" spans="1:7" x14ac:dyDescent="0.35">
      <c r="A1101" t="s">
        <v>8219</v>
      </c>
      <c r="B1101">
        <v>9</v>
      </c>
      <c r="C1101" s="22">
        <f t="shared" si="34"/>
        <v>-0.21962023823322113</v>
      </c>
      <c r="E1101" t="s">
        <v>8221</v>
      </c>
      <c r="F1101">
        <v>4</v>
      </c>
      <c r="G1101" s="22">
        <f t="shared" si="35"/>
        <v>-0.22319018060598239</v>
      </c>
    </row>
    <row r="1102" spans="1:7" x14ac:dyDescent="0.35">
      <c r="A1102" t="s">
        <v>8219</v>
      </c>
      <c r="B1102">
        <v>76</v>
      </c>
      <c r="C1102" s="22">
        <f t="shared" si="34"/>
        <v>-0.14026447529825711</v>
      </c>
      <c r="E1102" t="s">
        <v>8221</v>
      </c>
      <c r="F1102">
        <v>4</v>
      </c>
      <c r="G1102" s="22">
        <f t="shared" si="35"/>
        <v>-0.22319018060598239</v>
      </c>
    </row>
    <row r="1103" spans="1:7" x14ac:dyDescent="0.35">
      <c r="A1103" t="s">
        <v>8219</v>
      </c>
      <c r="B1103">
        <v>19</v>
      </c>
      <c r="C1103" s="22">
        <f t="shared" si="34"/>
        <v>-0.20777609451158471</v>
      </c>
      <c r="E1103" t="s">
        <v>8221</v>
      </c>
      <c r="F1103">
        <v>17</v>
      </c>
      <c r="G1103" s="22">
        <f t="shared" si="35"/>
        <v>-1.1555326856316609E-2</v>
      </c>
    </row>
    <row r="1104" spans="1:7" x14ac:dyDescent="0.35">
      <c r="A1104" t="s">
        <v>8219</v>
      </c>
      <c r="B1104">
        <v>69</v>
      </c>
      <c r="C1104" s="22">
        <f t="shared" si="34"/>
        <v>-0.14855537590340262</v>
      </c>
      <c r="E1104" t="s">
        <v>8221</v>
      </c>
      <c r="F1104">
        <v>7</v>
      </c>
      <c r="G1104" s="22">
        <f t="shared" si="35"/>
        <v>-0.17435136820221336</v>
      </c>
    </row>
    <row r="1105" spans="1:7" x14ac:dyDescent="0.35">
      <c r="A1105" t="s">
        <v>8219</v>
      </c>
      <c r="B1105">
        <v>218</v>
      </c>
      <c r="C1105" s="22">
        <f t="shared" si="34"/>
        <v>2.7922365548980033E-2</v>
      </c>
      <c r="E1105" t="s">
        <v>8221</v>
      </c>
      <c r="F1105">
        <v>2</v>
      </c>
      <c r="G1105" s="22">
        <f t="shared" si="35"/>
        <v>-0.25574938887516174</v>
      </c>
    </row>
    <row r="1106" spans="1:7" x14ac:dyDescent="0.35">
      <c r="A1106" t="s">
        <v>8219</v>
      </c>
      <c r="B1106">
        <v>30</v>
      </c>
      <c r="C1106" s="22">
        <f t="shared" si="34"/>
        <v>-0.19474753641778464</v>
      </c>
      <c r="E1106" t="s">
        <v>8221</v>
      </c>
      <c r="F1106">
        <v>5</v>
      </c>
      <c r="G1106" s="22">
        <f t="shared" si="35"/>
        <v>-0.20691057647139272</v>
      </c>
    </row>
    <row r="1107" spans="1:7" x14ac:dyDescent="0.35">
      <c r="A1107" t="s">
        <v>8219</v>
      </c>
      <c r="B1107">
        <v>100</v>
      </c>
      <c r="C1107" s="22">
        <f t="shared" si="34"/>
        <v>-0.11183853036632971</v>
      </c>
      <c r="E1107" t="s">
        <v>8221</v>
      </c>
      <c r="F1107">
        <v>1</v>
      </c>
      <c r="G1107" s="22">
        <f t="shared" si="35"/>
        <v>-0.27202899300975142</v>
      </c>
    </row>
    <row r="1108" spans="1:7" x14ac:dyDescent="0.35">
      <c r="A1108" t="s">
        <v>8219</v>
      </c>
      <c r="B1108">
        <v>296</v>
      </c>
      <c r="C1108" s="22">
        <f t="shared" si="34"/>
        <v>0.1203066865777441</v>
      </c>
      <c r="E1108" t="s">
        <v>8221</v>
      </c>
      <c r="F1108">
        <v>1</v>
      </c>
      <c r="G1108" s="22">
        <f t="shared" si="35"/>
        <v>-0.27202899300975142</v>
      </c>
    </row>
    <row r="1109" spans="1:7" x14ac:dyDescent="0.35">
      <c r="A1109" t="s">
        <v>8219</v>
      </c>
      <c r="B1109">
        <v>1204</v>
      </c>
      <c r="C1109" s="22">
        <f t="shared" si="34"/>
        <v>1.195754936502331</v>
      </c>
      <c r="E1109" t="s">
        <v>8221</v>
      </c>
      <c r="F1109">
        <v>14</v>
      </c>
      <c r="G1109" s="22">
        <f t="shared" si="35"/>
        <v>-6.0394139260085633E-2</v>
      </c>
    </row>
    <row r="1110" spans="1:7" x14ac:dyDescent="0.35">
      <c r="A1110" t="s">
        <v>8219</v>
      </c>
      <c r="B1110">
        <v>321</v>
      </c>
      <c r="C1110" s="22">
        <f t="shared" si="34"/>
        <v>0.14991704588183516</v>
      </c>
      <c r="E1110" t="s">
        <v>8221</v>
      </c>
      <c r="F1110">
        <v>26</v>
      </c>
      <c r="G1110" s="22">
        <f t="shared" si="35"/>
        <v>0.13496111035499048</v>
      </c>
    </row>
    <row r="1111" spans="1:7" x14ac:dyDescent="0.35">
      <c r="A1111" t="s">
        <v>8219</v>
      </c>
      <c r="B1111">
        <v>301</v>
      </c>
      <c r="C1111" s="22">
        <f t="shared" si="34"/>
        <v>0.12622875843856232</v>
      </c>
      <c r="E1111" t="s">
        <v>8221</v>
      </c>
      <c r="F1111">
        <v>2</v>
      </c>
      <c r="G1111" s="22">
        <f t="shared" si="35"/>
        <v>-0.25574938887516174</v>
      </c>
    </row>
    <row r="1112" spans="1:7" x14ac:dyDescent="0.35">
      <c r="A1112" t="s">
        <v>8219</v>
      </c>
      <c r="B1112">
        <v>144</v>
      </c>
      <c r="C1112" s="22">
        <f t="shared" si="34"/>
        <v>-5.9724297991129473E-2</v>
      </c>
      <c r="E1112" t="s">
        <v>8221</v>
      </c>
      <c r="F1112">
        <v>1</v>
      </c>
      <c r="G1112" s="22">
        <f t="shared" si="35"/>
        <v>-0.27202899300975142</v>
      </c>
    </row>
    <row r="1113" spans="1:7" x14ac:dyDescent="0.35">
      <c r="A1113" t="s">
        <v>8219</v>
      </c>
      <c r="B1113">
        <v>539</v>
      </c>
      <c r="C1113" s="22">
        <f t="shared" si="34"/>
        <v>0.40811937901350914</v>
      </c>
      <c r="E1113" t="s">
        <v>8221</v>
      </c>
      <c r="F1113">
        <v>3</v>
      </c>
      <c r="G1113" s="22">
        <f t="shared" si="35"/>
        <v>-0.23946978474057207</v>
      </c>
    </row>
    <row r="1114" spans="1:7" x14ac:dyDescent="0.35">
      <c r="A1114" t="s">
        <v>8219</v>
      </c>
      <c r="B1114">
        <v>498</v>
      </c>
      <c r="C1114" s="22">
        <f t="shared" si="34"/>
        <v>0.35955838975479981</v>
      </c>
      <c r="E1114" t="s">
        <v>8221</v>
      </c>
      <c r="F1114">
        <v>7</v>
      </c>
      <c r="G1114" s="22">
        <f t="shared" si="35"/>
        <v>-0.17435136820221336</v>
      </c>
    </row>
    <row r="1115" spans="1:7" x14ac:dyDescent="0.35">
      <c r="A1115" t="s">
        <v>8219</v>
      </c>
      <c r="B1115">
        <v>1113</v>
      </c>
      <c r="C1115" s="22">
        <f t="shared" si="34"/>
        <v>1.0879732286354395</v>
      </c>
      <c r="E1115" t="s">
        <v>8221</v>
      </c>
      <c r="F1115">
        <v>9</v>
      </c>
      <c r="G1115" s="22">
        <f t="shared" si="35"/>
        <v>-0.14179215993303401</v>
      </c>
    </row>
    <row r="1116" spans="1:7" x14ac:dyDescent="0.35">
      <c r="A1116" t="s">
        <v>8219</v>
      </c>
      <c r="B1116">
        <v>988</v>
      </c>
      <c r="C1116" s="22">
        <f t="shared" si="34"/>
        <v>0.93992143211498436</v>
      </c>
      <c r="E1116" t="s">
        <v>8221</v>
      </c>
      <c r="F1116">
        <v>20</v>
      </c>
      <c r="G1116" s="22">
        <f t="shared" si="35"/>
        <v>3.7283485547452415E-2</v>
      </c>
    </row>
    <row r="1117" spans="1:7" x14ac:dyDescent="0.35">
      <c r="A1117" t="s">
        <v>8219</v>
      </c>
      <c r="B1117">
        <v>391</v>
      </c>
      <c r="C1117" s="22">
        <f t="shared" si="34"/>
        <v>0.23282605193329009</v>
      </c>
      <c r="E1117" t="s">
        <v>8221</v>
      </c>
      <c r="F1117">
        <v>6</v>
      </c>
      <c r="G1117" s="22">
        <f t="shared" si="35"/>
        <v>-0.19063097233680304</v>
      </c>
    </row>
    <row r="1118" spans="1:7" x14ac:dyDescent="0.35">
      <c r="A1118" t="s">
        <v>8219</v>
      </c>
      <c r="B1118">
        <v>28</v>
      </c>
      <c r="C1118" s="22">
        <f t="shared" si="34"/>
        <v>-0.19711636516211192</v>
      </c>
      <c r="E1118" t="s">
        <v>8221</v>
      </c>
      <c r="F1118">
        <v>13</v>
      </c>
      <c r="G1118" s="22">
        <f t="shared" si="35"/>
        <v>-7.6673743394675309E-2</v>
      </c>
    </row>
    <row r="1119" spans="1:7" x14ac:dyDescent="0.35">
      <c r="A1119" t="s">
        <v>8219</v>
      </c>
      <c r="B1119">
        <v>147</v>
      </c>
      <c r="C1119" s="22">
        <f t="shared" si="34"/>
        <v>-5.6171054874638547E-2</v>
      </c>
      <c r="E1119" t="s">
        <v>8221</v>
      </c>
      <c r="F1119">
        <v>1</v>
      </c>
      <c r="G1119" s="22">
        <f t="shared" si="35"/>
        <v>-0.27202899300975142</v>
      </c>
    </row>
    <row r="1120" spans="1:7" x14ac:dyDescent="0.35">
      <c r="A1120" t="s">
        <v>8219</v>
      </c>
      <c r="B1120">
        <v>680</v>
      </c>
      <c r="C1120" s="22">
        <f t="shared" si="34"/>
        <v>0.5751218054885826</v>
      </c>
      <c r="E1120" t="s">
        <v>8221</v>
      </c>
      <c r="F1120">
        <v>202</v>
      </c>
      <c r="G1120" s="22">
        <f t="shared" si="35"/>
        <v>3.0001714380427731</v>
      </c>
    </row>
    <row r="1121" spans="1:7" x14ac:dyDescent="0.35">
      <c r="A1121" t="s">
        <v>8219</v>
      </c>
      <c r="B1121">
        <v>983</v>
      </c>
      <c r="C1121" s="22">
        <f t="shared" si="34"/>
        <v>0.93399936025416619</v>
      </c>
      <c r="E1121" t="s">
        <v>8221</v>
      </c>
      <c r="F1121">
        <v>0</v>
      </c>
      <c r="G1121" s="22">
        <f t="shared" si="35"/>
        <v>-0.28830859714434109</v>
      </c>
    </row>
    <row r="1122" spans="1:7" x14ac:dyDescent="0.35">
      <c r="A1122" t="s">
        <v>8219</v>
      </c>
      <c r="B1122">
        <v>79</v>
      </c>
      <c r="C1122" s="22">
        <f t="shared" si="34"/>
        <v>-0.1367112321817662</v>
      </c>
      <c r="E1122" t="s">
        <v>8221</v>
      </c>
      <c r="F1122">
        <v>1</v>
      </c>
      <c r="G1122" s="22">
        <f t="shared" si="35"/>
        <v>-0.27202899300975142</v>
      </c>
    </row>
    <row r="1123" spans="1:7" x14ac:dyDescent="0.35">
      <c r="A1123" t="s">
        <v>8219</v>
      </c>
      <c r="B1123">
        <v>426</v>
      </c>
      <c r="C1123" s="22">
        <f t="shared" si="34"/>
        <v>0.27428055495901754</v>
      </c>
      <c r="E1123" t="s">
        <v>8221</v>
      </c>
      <c r="F1123">
        <v>0</v>
      </c>
      <c r="G1123" s="22">
        <f t="shared" si="35"/>
        <v>-0.28830859714434109</v>
      </c>
    </row>
    <row r="1124" spans="1:7" x14ac:dyDescent="0.35">
      <c r="A1124" t="s">
        <v>8219</v>
      </c>
      <c r="B1124">
        <v>96</v>
      </c>
      <c r="C1124" s="22">
        <f t="shared" si="34"/>
        <v>-0.11657618785498428</v>
      </c>
      <c r="E1124" t="s">
        <v>8221</v>
      </c>
      <c r="F1124">
        <v>2</v>
      </c>
      <c r="G1124" s="22">
        <f t="shared" si="35"/>
        <v>-0.25574938887516174</v>
      </c>
    </row>
    <row r="1125" spans="1:7" x14ac:dyDescent="0.35">
      <c r="A1125" t="s">
        <v>8219</v>
      </c>
      <c r="B1125">
        <v>163</v>
      </c>
      <c r="C1125" s="22">
        <f t="shared" si="34"/>
        <v>-3.722042492002027E-2</v>
      </c>
      <c r="E1125" t="s">
        <v>8221</v>
      </c>
      <c r="F1125">
        <v>13</v>
      </c>
      <c r="G1125" s="22">
        <f t="shared" si="35"/>
        <v>-7.6673743394675309E-2</v>
      </c>
    </row>
    <row r="1126" spans="1:7" x14ac:dyDescent="0.35">
      <c r="A1126" t="s">
        <v>8219</v>
      </c>
      <c r="B1126">
        <v>2525</v>
      </c>
      <c r="C1126" s="22">
        <f t="shared" si="34"/>
        <v>2.7603663221305017</v>
      </c>
      <c r="E1126" t="s">
        <v>8221</v>
      </c>
      <c r="F1126">
        <v>9</v>
      </c>
      <c r="G1126" s="22">
        <f t="shared" si="35"/>
        <v>-0.14179215993303401</v>
      </c>
    </row>
    <row r="1127" spans="1:7" x14ac:dyDescent="0.35">
      <c r="A1127" t="s">
        <v>8219</v>
      </c>
      <c r="B1127">
        <v>2035</v>
      </c>
      <c r="C1127" s="22">
        <f t="shared" si="34"/>
        <v>2.1800032797703173</v>
      </c>
      <c r="E1127" t="s">
        <v>8221</v>
      </c>
      <c r="F1127">
        <v>2</v>
      </c>
      <c r="G1127" s="22">
        <f t="shared" si="35"/>
        <v>-0.25574938887516174</v>
      </c>
    </row>
    <row r="1128" spans="1:7" x14ac:dyDescent="0.35">
      <c r="A1128" t="s">
        <v>8219</v>
      </c>
      <c r="B1128">
        <v>290</v>
      </c>
      <c r="C1128" s="22">
        <f t="shared" si="34"/>
        <v>0.11320020034476225</v>
      </c>
      <c r="E1128" t="s">
        <v>8221</v>
      </c>
      <c r="F1128">
        <v>0</v>
      </c>
      <c r="G1128" s="22">
        <f t="shared" si="35"/>
        <v>-0.28830859714434109</v>
      </c>
    </row>
    <row r="1129" spans="1:7" x14ac:dyDescent="0.35">
      <c r="A1129" t="s">
        <v>8219</v>
      </c>
      <c r="B1129">
        <v>1980</v>
      </c>
      <c r="C1129" s="22">
        <f t="shared" si="34"/>
        <v>2.114860489301317</v>
      </c>
      <c r="E1129" t="s">
        <v>8221</v>
      </c>
      <c r="F1129">
        <v>35</v>
      </c>
      <c r="G1129" s="22">
        <f t="shared" si="35"/>
        <v>0.28147754756629756</v>
      </c>
    </row>
    <row r="1130" spans="1:7" x14ac:dyDescent="0.35">
      <c r="A1130" t="s">
        <v>8219</v>
      </c>
      <c r="B1130">
        <v>57</v>
      </c>
      <c r="C1130" s="22">
        <f t="shared" si="34"/>
        <v>-0.16276834836936632</v>
      </c>
      <c r="E1130" t="s">
        <v>8221</v>
      </c>
      <c r="F1130">
        <v>2</v>
      </c>
      <c r="G1130" s="22">
        <f t="shared" si="35"/>
        <v>-0.25574938887516174</v>
      </c>
    </row>
    <row r="1131" spans="1:7" x14ac:dyDescent="0.35">
      <c r="A1131" t="s">
        <v>8219</v>
      </c>
      <c r="B1131">
        <v>380</v>
      </c>
      <c r="C1131" s="22">
        <f t="shared" si="34"/>
        <v>0.21979749383949002</v>
      </c>
      <c r="E1131" t="s">
        <v>8221</v>
      </c>
      <c r="F1131">
        <v>3</v>
      </c>
      <c r="G1131" s="22">
        <f t="shared" si="35"/>
        <v>-0.23946978474057207</v>
      </c>
    </row>
    <row r="1132" spans="1:7" x14ac:dyDescent="0.35">
      <c r="A1132" t="s">
        <v>8219</v>
      </c>
      <c r="B1132">
        <v>128</v>
      </c>
      <c r="C1132" s="22">
        <f t="shared" si="34"/>
        <v>-7.8674927945747736E-2</v>
      </c>
      <c r="E1132" t="s">
        <v>8221</v>
      </c>
      <c r="F1132">
        <v>0</v>
      </c>
      <c r="G1132" s="22">
        <f t="shared" si="35"/>
        <v>-0.28830859714434109</v>
      </c>
    </row>
    <row r="1133" spans="1:7" x14ac:dyDescent="0.35">
      <c r="A1133" t="s">
        <v>8219</v>
      </c>
      <c r="B1133">
        <v>180</v>
      </c>
      <c r="C1133" s="22">
        <f t="shared" si="34"/>
        <v>-1.7085380593238362E-2</v>
      </c>
      <c r="E1133" t="s">
        <v>8221</v>
      </c>
      <c r="F1133">
        <v>1</v>
      </c>
      <c r="G1133" s="22">
        <f t="shared" si="35"/>
        <v>-0.27202899300975142</v>
      </c>
    </row>
    <row r="1134" spans="1:7" x14ac:dyDescent="0.35">
      <c r="A1134" t="s">
        <v>8219</v>
      </c>
      <c r="B1134">
        <v>571</v>
      </c>
      <c r="C1134" s="22">
        <f t="shared" si="34"/>
        <v>0.44602063892274568</v>
      </c>
      <c r="E1134" t="s">
        <v>8221</v>
      </c>
      <c r="F1134">
        <v>0</v>
      </c>
      <c r="G1134" s="22">
        <f t="shared" si="35"/>
        <v>-0.28830859714434109</v>
      </c>
    </row>
    <row r="1135" spans="1:7" x14ac:dyDescent="0.35">
      <c r="A1135" t="s">
        <v>8219</v>
      </c>
      <c r="B1135">
        <v>480</v>
      </c>
      <c r="C1135" s="22">
        <f t="shared" si="34"/>
        <v>0.33823893105585423</v>
      </c>
      <c r="E1135" t="s">
        <v>8221</v>
      </c>
      <c r="F1135">
        <v>0</v>
      </c>
      <c r="G1135" s="22">
        <f t="shared" si="35"/>
        <v>-0.28830859714434109</v>
      </c>
    </row>
    <row r="1136" spans="1:7" x14ac:dyDescent="0.35">
      <c r="A1136" t="s">
        <v>8219</v>
      </c>
      <c r="B1136">
        <v>249</v>
      </c>
      <c r="C1136" s="22">
        <f t="shared" si="34"/>
        <v>6.4639211086052931E-2</v>
      </c>
      <c r="E1136" t="s">
        <v>8221</v>
      </c>
      <c r="F1136">
        <v>3</v>
      </c>
      <c r="G1136" s="22">
        <f t="shared" si="35"/>
        <v>-0.23946978474057207</v>
      </c>
    </row>
    <row r="1137" spans="1:7" x14ac:dyDescent="0.35">
      <c r="A1137" t="s">
        <v>8219</v>
      </c>
      <c r="B1137">
        <v>84</v>
      </c>
      <c r="C1137" s="22">
        <f t="shared" si="34"/>
        <v>-0.13078916032094798</v>
      </c>
      <c r="E1137" t="s">
        <v>8221</v>
      </c>
      <c r="F1137">
        <v>11</v>
      </c>
      <c r="G1137" s="22">
        <f t="shared" si="35"/>
        <v>-0.10923295166385466</v>
      </c>
    </row>
    <row r="1138" spans="1:7" x14ac:dyDescent="0.35">
      <c r="A1138" t="s">
        <v>8219</v>
      </c>
      <c r="B1138">
        <v>197</v>
      </c>
      <c r="C1138" s="22">
        <f t="shared" si="34"/>
        <v>3.0496637335435521E-3</v>
      </c>
      <c r="E1138" t="s">
        <v>8221</v>
      </c>
      <c r="F1138">
        <v>6</v>
      </c>
      <c r="G1138" s="22">
        <f t="shared" si="35"/>
        <v>-0.19063097233680304</v>
      </c>
    </row>
    <row r="1139" spans="1:7" x14ac:dyDescent="0.35">
      <c r="A1139" t="s">
        <v>8219</v>
      </c>
      <c r="B1139">
        <v>271</v>
      </c>
      <c r="C1139" s="22">
        <f t="shared" si="34"/>
        <v>9.0696327273653052E-2</v>
      </c>
      <c r="E1139" t="s">
        <v>8221</v>
      </c>
      <c r="F1139">
        <v>0</v>
      </c>
      <c r="G1139" s="22">
        <f t="shared" si="35"/>
        <v>-0.28830859714434109</v>
      </c>
    </row>
    <row r="1140" spans="1:7" x14ac:dyDescent="0.35">
      <c r="A1140" t="s">
        <v>8219</v>
      </c>
      <c r="B1140">
        <v>50</v>
      </c>
      <c r="C1140" s="22">
        <f t="shared" si="34"/>
        <v>-0.1710592489745118</v>
      </c>
      <c r="E1140" t="s">
        <v>8221</v>
      </c>
      <c r="F1140">
        <v>67</v>
      </c>
      <c r="G1140" s="22">
        <f t="shared" si="35"/>
        <v>0.80242487987316713</v>
      </c>
    </row>
    <row r="1141" spans="1:7" x14ac:dyDescent="0.35">
      <c r="A1141" t="s">
        <v>8219</v>
      </c>
      <c r="B1141">
        <v>169</v>
      </c>
      <c r="C1141" s="22">
        <f t="shared" si="34"/>
        <v>-3.0113938687038422E-2</v>
      </c>
      <c r="E1141" t="s">
        <v>8221</v>
      </c>
      <c r="F1141">
        <v>23</v>
      </c>
      <c r="G1141" s="22">
        <f t="shared" si="35"/>
        <v>8.6122297951221435E-2</v>
      </c>
    </row>
    <row r="1142" spans="1:7" x14ac:dyDescent="0.35">
      <c r="A1142" t="s">
        <v>8219</v>
      </c>
      <c r="B1142">
        <v>205</v>
      </c>
      <c r="C1142" s="22">
        <f t="shared" si="34"/>
        <v>1.2524978710852688E-2</v>
      </c>
      <c r="E1142" t="s">
        <v>8221</v>
      </c>
      <c r="F1142">
        <v>72</v>
      </c>
      <c r="G1142" s="22">
        <f t="shared" si="35"/>
        <v>0.88382290054611556</v>
      </c>
    </row>
    <row r="1143" spans="1:7" x14ac:dyDescent="0.35">
      <c r="A1143" t="s">
        <v>8219</v>
      </c>
      <c r="B1143">
        <v>206</v>
      </c>
      <c r="C1143" s="22">
        <f t="shared" si="34"/>
        <v>1.370939308301633E-2</v>
      </c>
      <c r="E1143" t="s">
        <v>8221</v>
      </c>
      <c r="F1143">
        <v>2</v>
      </c>
      <c r="G1143" s="22">
        <f t="shared" si="35"/>
        <v>-0.25574938887516174</v>
      </c>
    </row>
    <row r="1144" spans="1:7" x14ac:dyDescent="0.35">
      <c r="A1144" t="s">
        <v>8219</v>
      </c>
      <c r="B1144">
        <v>84</v>
      </c>
      <c r="C1144" s="22">
        <f t="shared" si="34"/>
        <v>-0.13078916032094798</v>
      </c>
      <c r="E1144" t="s">
        <v>8221</v>
      </c>
      <c r="F1144">
        <v>15</v>
      </c>
      <c r="G1144" s="22">
        <f t="shared" si="35"/>
        <v>-4.4114535125495957E-2</v>
      </c>
    </row>
    <row r="1145" spans="1:7" x14ac:dyDescent="0.35">
      <c r="A1145" t="s">
        <v>8219</v>
      </c>
      <c r="B1145">
        <v>210</v>
      </c>
      <c r="C1145" s="22">
        <f t="shared" si="34"/>
        <v>1.8447050571670898E-2</v>
      </c>
      <c r="E1145" t="s">
        <v>8221</v>
      </c>
      <c r="F1145">
        <v>1</v>
      </c>
      <c r="G1145" s="22">
        <f t="shared" si="35"/>
        <v>-0.27202899300975142</v>
      </c>
    </row>
    <row r="1146" spans="1:7" x14ac:dyDescent="0.35">
      <c r="A1146" t="s">
        <v>8219</v>
      </c>
      <c r="B1146">
        <v>181</v>
      </c>
      <c r="C1146" s="22">
        <f t="shared" si="34"/>
        <v>-1.590096622107472E-2</v>
      </c>
      <c r="E1146" t="s">
        <v>8221</v>
      </c>
      <c r="F1146">
        <v>2</v>
      </c>
      <c r="G1146" s="22">
        <f t="shared" si="35"/>
        <v>-0.25574938887516174</v>
      </c>
    </row>
    <row r="1147" spans="1:7" x14ac:dyDescent="0.35">
      <c r="A1147" t="s">
        <v>8219</v>
      </c>
      <c r="B1147">
        <v>60</v>
      </c>
      <c r="C1147" s="22">
        <f t="shared" si="34"/>
        <v>-0.15921510525287538</v>
      </c>
      <c r="E1147" t="s">
        <v>8221</v>
      </c>
      <c r="F1147">
        <v>7</v>
      </c>
      <c r="G1147" s="22">
        <f t="shared" si="35"/>
        <v>-0.17435136820221336</v>
      </c>
    </row>
    <row r="1148" spans="1:7" x14ac:dyDescent="0.35">
      <c r="A1148" t="s">
        <v>8219</v>
      </c>
      <c r="B1148">
        <v>445</v>
      </c>
      <c r="C1148" s="22">
        <f t="shared" si="34"/>
        <v>0.29678442803012672</v>
      </c>
      <c r="E1148" t="s">
        <v>8221</v>
      </c>
      <c r="F1148">
        <v>16</v>
      </c>
      <c r="G1148" s="22">
        <f t="shared" si="35"/>
        <v>-2.7834930990906285E-2</v>
      </c>
    </row>
    <row r="1149" spans="1:7" x14ac:dyDescent="0.35">
      <c r="A1149" t="s">
        <v>8219</v>
      </c>
      <c r="B1149">
        <v>17</v>
      </c>
      <c r="C1149" s="22">
        <f t="shared" si="34"/>
        <v>-0.210144923255912</v>
      </c>
      <c r="E1149" t="s">
        <v>8221</v>
      </c>
      <c r="F1149">
        <v>117</v>
      </c>
      <c r="G1149" s="22">
        <f t="shared" si="35"/>
        <v>1.6164050866026507</v>
      </c>
    </row>
    <row r="1150" spans="1:7" x14ac:dyDescent="0.35">
      <c r="A1150" t="s">
        <v>8219</v>
      </c>
      <c r="B1150">
        <v>194</v>
      </c>
      <c r="C1150" s="22">
        <f t="shared" si="34"/>
        <v>-5.0357938294737356E-4</v>
      </c>
      <c r="E1150" t="s">
        <v>8221</v>
      </c>
      <c r="F1150">
        <v>2</v>
      </c>
      <c r="G1150" s="22">
        <f t="shared" si="35"/>
        <v>-0.25574938887516174</v>
      </c>
    </row>
    <row r="1151" spans="1:7" x14ac:dyDescent="0.35">
      <c r="A1151" t="s">
        <v>8219</v>
      </c>
      <c r="B1151">
        <v>404</v>
      </c>
      <c r="C1151" s="22">
        <f t="shared" si="34"/>
        <v>0.24822343877141742</v>
      </c>
      <c r="E1151" t="s">
        <v>8221</v>
      </c>
      <c r="F1151">
        <v>7</v>
      </c>
      <c r="G1151" s="22">
        <f t="shared" si="35"/>
        <v>-0.17435136820221336</v>
      </c>
    </row>
    <row r="1152" spans="1:7" x14ac:dyDescent="0.35">
      <c r="A1152" t="s">
        <v>8219</v>
      </c>
      <c r="B1152">
        <v>194</v>
      </c>
      <c r="C1152" s="22">
        <f t="shared" si="34"/>
        <v>-5.0357938294737356E-4</v>
      </c>
      <c r="E1152" t="s">
        <v>8221</v>
      </c>
      <c r="F1152">
        <v>3</v>
      </c>
      <c r="G1152" s="22">
        <f t="shared" si="35"/>
        <v>-0.23946978474057207</v>
      </c>
    </row>
    <row r="1153" spans="1:7" x14ac:dyDescent="0.35">
      <c r="A1153" t="s">
        <v>8219</v>
      </c>
      <c r="B1153">
        <v>902</v>
      </c>
      <c r="C1153" s="22">
        <f t="shared" si="34"/>
        <v>0.83806179610891118</v>
      </c>
      <c r="E1153" t="s">
        <v>8221</v>
      </c>
      <c r="F1153">
        <v>20</v>
      </c>
      <c r="G1153" s="22">
        <f t="shared" si="35"/>
        <v>3.7283485547452415E-2</v>
      </c>
    </row>
    <row r="1154" spans="1:7" x14ac:dyDescent="0.35">
      <c r="A1154" t="s">
        <v>8219</v>
      </c>
      <c r="B1154">
        <v>1670</v>
      </c>
      <c r="C1154" s="22">
        <f t="shared" si="34"/>
        <v>1.7476920339305879</v>
      </c>
      <c r="E1154" t="s">
        <v>8221</v>
      </c>
      <c r="F1154">
        <v>50</v>
      </c>
      <c r="G1154" s="22">
        <f t="shared" si="35"/>
        <v>0.5256716095851427</v>
      </c>
    </row>
    <row r="1155" spans="1:7" x14ac:dyDescent="0.35">
      <c r="A1155" t="s">
        <v>8219</v>
      </c>
      <c r="B1155">
        <v>1328</v>
      </c>
      <c r="C1155" s="22">
        <f t="shared" ref="C1155:C1218" si="36">(B1155-$J$2)/$J$7</f>
        <v>1.3426223186506225</v>
      </c>
      <c r="E1155" t="s">
        <v>8221</v>
      </c>
      <c r="F1155">
        <v>2</v>
      </c>
      <c r="G1155" s="22">
        <f t="shared" ref="G1155:G1218" si="37">(F1155-$K$2)/$K$7</f>
        <v>-0.25574938887516174</v>
      </c>
    </row>
    <row r="1156" spans="1:7" x14ac:dyDescent="0.35">
      <c r="A1156" t="s">
        <v>8219</v>
      </c>
      <c r="B1156">
        <v>944</v>
      </c>
      <c r="C1156" s="22">
        <f t="shared" si="36"/>
        <v>0.88780719973978406</v>
      </c>
      <c r="E1156" t="s">
        <v>8221</v>
      </c>
      <c r="F1156">
        <v>3</v>
      </c>
      <c r="G1156" s="22">
        <f t="shared" si="37"/>
        <v>-0.23946978474057207</v>
      </c>
    </row>
    <row r="1157" spans="1:7" x14ac:dyDescent="0.35">
      <c r="A1157" t="s">
        <v>8219</v>
      </c>
      <c r="B1157">
        <v>147</v>
      </c>
      <c r="C1157" s="22">
        <f t="shared" si="36"/>
        <v>-5.6171054874638547E-2</v>
      </c>
      <c r="E1157" t="s">
        <v>8221</v>
      </c>
      <c r="F1157">
        <v>27</v>
      </c>
      <c r="G1157" s="22">
        <f t="shared" si="37"/>
        <v>0.15124071448958015</v>
      </c>
    </row>
    <row r="1158" spans="1:7" x14ac:dyDescent="0.35">
      <c r="A1158" t="s">
        <v>8219</v>
      </c>
      <c r="B1158">
        <v>99</v>
      </c>
      <c r="C1158" s="22">
        <f t="shared" si="36"/>
        <v>-0.11302294473849335</v>
      </c>
      <c r="E1158" t="s">
        <v>8221</v>
      </c>
      <c r="F1158">
        <v>7</v>
      </c>
      <c r="G1158" s="22">
        <f t="shared" si="37"/>
        <v>-0.17435136820221336</v>
      </c>
    </row>
    <row r="1159" spans="1:7" x14ac:dyDescent="0.35">
      <c r="A1159" t="s">
        <v>8219</v>
      </c>
      <c r="B1159">
        <v>79</v>
      </c>
      <c r="C1159" s="22">
        <f t="shared" si="36"/>
        <v>-0.1367112321817662</v>
      </c>
      <c r="E1159" t="s">
        <v>8221</v>
      </c>
      <c r="F1159">
        <v>5</v>
      </c>
      <c r="G1159" s="22">
        <f t="shared" si="37"/>
        <v>-0.20691057647139272</v>
      </c>
    </row>
    <row r="1160" spans="1:7" x14ac:dyDescent="0.35">
      <c r="A1160" t="s">
        <v>8219</v>
      </c>
      <c r="B1160">
        <v>75</v>
      </c>
      <c r="C1160" s="22">
        <f t="shared" si="36"/>
        <v>-0.14144888967042077</v>
      </c>
      <c r="E1160" t="s">
        <v>8221</v>
      </c>
      <c r="F1160">
        <v>0</v>
      </c>
      <c r="G1160" s="22">
        <f t="shared" si="37"/>
        <v>-0.28830859714434109</v>
      </c>
    </row>
    <row r="1161" spans="1:7" x14ac:dyDescent="0.35">
      <c r="A1161" t="s">
        <v>8219</v>
      </c>
      <c r="B1161">
        <v>207</v>
      </c>
      <c r="C1161" s="22">
        <f t="shared" si="36"/>
        <v>1.4893807455179972E-2</v>
      </c>
      <c r="E1161" t="s">
        <v>8221</v>
      </c>
      <c r="F1161">
        <v>3</v>
      </c>
      <c r="G1161" s="22">
        <f t="shared" si="37"/>
        <v>-0.23946978474057207</v>
      </c>
    </row>
    <row r="1162" spans="1:7" x14ac:dyDescent="0.35">
      <c r="A1162" t="s">
        <v>8219</v>
      </c>
      <c r="B1162">
        <v>102</v>
      </c>
      <c r="C1162" s="22">
        <f t="shared" si="36"/>
        <v>-0.10946970162200242</v>
      </c>
      <c r="E1162" t="s">
        <v>8221</v>
      </c>
      <c r="F1162">
        <v>6</v>
      </c>
      <c r="G1162" s="22">
        <f t="shared" si="37"/>
        <v>-0.19063097233680304</v>
      </c>
    </row>
    <row r="1163" spans="1:7" x14ac:dyDescent="0.35">
      <c r="A1163" t="s">
        <v>8219</v>
      </c>
      <c r="B1163">
        <v>32</v>
      </c>
      <c r="C1163" s="22">
        <f t="shared" si="36"/>
        <v>-0.19237870767345736</v>
      </c>
      <c r="E1163" t="s">
        <v>8221</v>
      </c>
      <c r="F1163">
        <v>9</v>
      </c>
      <c r="G1163" s="22">
        <f t="shared" si="37"/>
        <v>-0.14179215993303401</v>
      </c>
    </row>
    <row r="1164" spans="1:7" x14ac:dyDescent="0.35">
      <c r="A1164" t="s">
        <v>8219</v>
      </c>
      <c r="B1164">
        <v>480</v>
      </c>
      <c r="C1164" s="22">
        <f t="shared" si="36"/>
        <v>0.33823893105585423</v>
      </c>
      <c r="E1164" t="s">
        <v>8221</v>
      </c>
      <c r="F1164">
        <v>3</v>
      </c>
      <c r="G1164" s="22">
        <f t="shared" si="37"/>
        <v>-0.23946978474057207</v>
      </c>
    </row>
    <row r="1165" spans="1:7" x14ac:dyDescent="0.35">
      <c r="A1165" t="s">
        <v>8219</v>
      </c>
      <c r="B1165">
        <v>11</v>
      </c>
      <c r="C1165" s="22">
        <f t="shared" si="36"/>
        <v>-0.21725140948889385</v>
      </c>
      <c r="E1165" t="s">
        <v>8221</v>
      </c>
      <c r="F1165">
        <v>2</v>
      </c>
      <c r="G1165" s="22">
        <f t="shared" si="37"/>
        <v>-0.25574938887516174</v>
      </c>
    </row>
    <row r="1166" spans="1:7" x14ac:dyDescent="0.35">
      <c r="A1166" t="s">
        <v>8219</v>
      </c>
      <c r="B1166">
        <v>12</v>
      </c>
      <c r="C1166" s="22">
        <f t="shared" si="36"/>
        <v>-0.21606699511673019</v>
      </c>
      <c r="E1166" t="s">
        <v>8221</v>
      </c>
      <c r="F1166">
        <v>3</v>
      </c>
      <c r="G1166" s="22">
        <f t="shared" si="37"/>
        <v>-0.23946978474057207</v>
      </c>
    </row>
    <row r="1167" spans="1:7" x14ac:dyDescent="0.35">
      <c r="A1167" t="s">
        <v>8219</v>
      </c>
      <c r="B1167">
        <v>48</v>
      </c>
      <c r="C1167" s="22">
        <f t="shared" si="36"/>
        <v>-0.17342807771883909</v>
      </c>
      <c r="E1167" t="s">
        <v>8221</v>
      </c>
      <c r="F1167">
        <v>45</v>
      </c>
      <c r="G1167" s="22">
        <f t="shared" si="37"/>
        <v>0.44427358891219432</v>
      </c>
    </row>
    <row r="1168" spans="1:7" x14ac:dyDescent="0.35">
      <c r="A1168" t="s">
        <v>8219</v>
      </c>
      <c r="B1168">
        <v>59</v>
      </c>
      <c r="C1168" s="22">
        <f t="shared" si="36"/>
        <v>-0.16039951962503904</v>
      </c>
      <c r="E1168" t="s">
        <v>8221</v>
      </c>
      <c r="F1168">
        <v>9</v>
      </c>
      <c r="G1168" s="22">
        <f t="shared" si="37"/>
        <v>-0.14179215993303401</v>
      </c>
    </row>
    <row r="1169" spans="1:7" x14ac:dyDescent="0.35">
      <c r="A1169" t="s">
        <v>8219</v>
      </c>
      <c r="B1169">
        <v>79</v>
      </c>
      <c r="C1169" s="22">
        <f t="shared" si="36"/>
        <v>-0.1367112321817662</v>
      </c>
      <c r="E1169" t="s">
        <v>8221</v>
      </c>
      <c r="F1169">
        <v>9</v>
      </c>
      <c r="G1169" s="22">
        <f t="shared" si="37"/>
        <v>-0.14179215993303401</v>
      </c>
    </row>
    <row r="1170" spans="1:7" x14ac:dyDescent="0.35">
      <c r="A1170" t="s">
        <v>8219</v>
      </c>
      <c r="B1170">
        <v>14</v>
      </c>
      <c r="C1170" s="22">
        <f t="shared" si="36"/>
        <v>-0.21369816637240291</v>
      </c>
      <c r="E1170" t="s">
        <v>8221</v>
      </c>
      <c r="F1170">
        <v>21</v>
      </c>
      <c r="G1170" s="22">
        <f t="shared" si="37"/>
        <v>5.3563089682042091E-2</v>
      </c>
    </row>
    <row r="1171" spans="1:7" x14ac:dyDescent="0.35">
      <c r="A1171" t="s">
        <v>8219</v>
      </c>
      <c r="B1171">
        <v>106</v>
      </c>
      <c r="C1171" s="22">
        <f t="shared" si="36"/>
        <v>-0.10473204413334786</v>
      </c>
      <c r="E1171" t="s">
        <v>8221</v>
      </c>
      <c r="F1171">
        <v>17</v>
      </c>
      <c r="G1171" s="22">
        <f t="shared" si="37"/>
        <v>-1.1555326856316609E-2</v>
      </c>
    </row>
    <row r="1172" spans="1:7" x14ac:dyDescent="0.35">
      <c r="A1172" t="s">
        <v>8219</v>
      </c>
      <c r="B1172">
        <v>25</v>
      </c>
      <c r="C1172" s="22">
        <f t="shared" si="36"/>
        <v>-0.20066960827860286</v>
      </c>
      <c r="E1172" t="s">
        <v>8221</v>
      </c>
      <c r="F1172">
        <v>1</v>
      </c>
      <c r="G1172" s="22">
        <f t="shared" si="37"/>
        <v>-0.27202899300975142</v>
      </c>
    </row>
    <row r="1173" spans="1:7" x14ac:dyDescent="0.35">
      <c r="A1173" t="s">
        <v>8219</v>
      </c>
      <c r="B1173">
        <v>25</v>
      </c>
      <c r="C1173" s="22">
        <f t="shared" si="36"/>
        <v>-0.20066960827860286</v>
      </c>
      <c r="E1173" t="s">
        <v>8221</v>
      </c>
      <c r="F1173">
        <v>1</v>
      </c>
      <c r="G1173" s="22">
        <f t="shared" si="37"/>
        <v>-0.27202899300975142</v>
      </c>
    </row>
    <row r="1174" spans="1:7" x14ac:dyDescent="0.35">
      <c r="A1174" t="s">
        <v>8219</v>
      </c>
      <c r="B1174">
        <v>29</v>
      </c>
      <c r="C1174" s="22">
        <f t="shared" si="36"/>
        <v>-0.19593195078994829</v>
      </c>
      <c r="E1174" t="s">
        <v>8221</v>
      </c>
      <c r="F1174">
        <v>14</v>
      </c>
      <c r="G1174" s="22">
        <f t="shared" si="37"/>
        <v>-6.0394139260085633E-2</v>
      </c>
    </row>
    <row r="1175" spans="1:7" x14ac:dyDescent="0.35">
      <c r="A1175" t="s">
        <v>8219</v>
      </c>
      <c r="B1175">
        <v>43</v>
      </c>
      <c r="C1175" s="22">
        <f t="shared" si="36"/>
        <v>-0.17935014957965731</v>
      </c>
      <c r="E1175" t="s">
        <v>8221</v>
      </c>
      <c r="F1175">
        <v>42</v>
      </c>
      <c r="G1175" s="22">
        <f t="shared" si="37"/>
        <v>0.39543477650842529</v>
      </c>
    </row>
    <row r="1176" spans="1:7" x14ac:dyDescent="0.35">
      <c r="A1176" t="s">
        <v>8219</v>
      </c>
      <c r="B1176">
        <v>46</v>
      </c>
      <c r="C1176" s="22">
        <f t="shared" si="36"/>
        <v>-0.17579690646316637</v>
      </c>
      <c r="E1176" t="s">
        <v>8221</v>
      </c>
      <c r="F1176">
        <v>27</v>
      </c>
      <c r="G1176" s="22">
        <f t="shared" si="37"/>
        <v>0.15124071448958015</v>
      </c>
    </row>
    <row r="1177" spans="1:7" x14ac:dyDescent="0.35">
      <c r="A1177" t="s">
        <v>8219</v>
      </c>
      <c r="B1177">
        <v>27</v>
      </c>
      <c r="C1177" s="22">
        <f t="shared" si="36"/>
        <v>-0.19830077953427558</v>
      </c>
      <c r="E1177" t="s">
        <v>8221</v>
      </c>
      <c r="F1177">
        <v>5</v>
      </c>
      <c r="G1177" s="22">
        <f t="shared" si="37"/>
        <v>-0.20691057647139272</v>
      </c>
    </row>
    <row r="1178" spans="1:7" x14ac:dyDescent="0.35">
      <c r="A1178" t="s">
        <v>8219</v>
      </c>
      <c r="B1178">
        <v>112</v>
      </c>
      <c r="C1178" s="22">
        <f t="shared" si="36"/>
        <v>-9.7625557900366006E-2</v>
      </c>
      <c r="E1178" t="s">
        <v>8221</v>
      </c>
      <c r="F1178">
        <v>13</v>
      </c>
      <c r="G1178" s="22">
        <f t="shared" si="37"/>
        <v>-7.6673743394675309E-2</v>
      </c>
    </row>
    <row r="1179" spans="1:7" x14ac:dyDescent="0.35">
      <c r="A1179" t="s">
        <v>8219</v>
      </c>
      <c r="B1179">
        <v>34</v>
      </c>
      <c r="C1179" s="22">
        <f t="shared" si="36"/>
        <v>-0.19000987892913007</v>
      </c>
      <c r="E1179" t="s">
        <v>8221</v>
      </c>
      <c r="F1179">
        <v>12</v>
      </c>
      <c r="G1179" s="22">
        <f t="shared" si="37"/>
        <v>-9.2953347529264985E-2</v>
      </c>
    </row>
    <row r="1180" spans="1:7" x14ac:dyDescent="0.35">
      <c r="A1180" t="s">
        <v>8219</v>
      </c>
      <c r="B1180">
        <v>145</v>
      </c>
      <c r="C1180" s="22">
        <f t="shared" si="36"/>
        <v>-5.8539883618965831E-2</v>
      </c>
      <c r="E1180" t="s">
        <v>8221</v>
      </c>
      <c r="F1180">
        <v>90</v>
      </c>
      <c r="G1180" s="22">
        <f t="shared" si="37"/>
        <v>1.1768557749687296</v>
      </c>
    </row>
    <row r="1181" spans="1:7" x14ac:dyDescent="0.35">
      <c r="A1181" t="s">
        <v>8219</v>
      </c>
      <c r="B1181">
        <v>19</v>
      </c>
      <c r="C1181" s="22">
        <f t="shared" si="36"/>
        <v>-0.20777609451158471</v>
      </c>
      <c r="E1181" t="s">
        <v>8221</v>
      </c>
      <c r="F1181">
        <v>2</v>
      </c>
      <c r="G1181" s="22">
        <f t="shared" si="37"/>
        <v>-0.25574938887516174</v>
      </c>
    </row>
    <row r="1182" spans="1:7" x14ac:dyDescent="0.35">
      <c r="A1182" t="s">
        <v>8219</v>
      </c>
      <c r="B1182">
        <v>288</v>
      </c>
      <c r="C1182" s="22">
        <f t="shared" si="36"/>
        <v>0.11083137160043496</v>
      </c>
      <c r="E1182" t="s">
        <v>8221</v>
      </c>
      <c r="F1182">
        <v>5</v>
      </c>
      <c r="G1182" s="22">
        <f t="shared" si="37"/>
        <v>-0.20691057647139272</v>
      </c>
    </row>
    <row r="1183" spans="1:7" x14ac:dyDescent="0.35">
      <c r="A1183" t="s">
        <v>8219</v>
      </c>
      <c r="B1183">
        <v>14</v>
      </c>
      <c r="C1183" s="22">
        <f t="shared" si="36"/>
        <v>-0.21369816637240291</v>
      </c>
      <c r="E1183" t="s">
        <v>8221</v>
      </c>
      <c r="F1183">
        <v>31</v>
      </c>
      <c r="G1183" s="22">
        <f t="shared" si="37"/>
        <v>0.21635913102793886</v>
      </c>
    </row>
    <row r="1184" spans="1:7" x14ac:dyDescent="0.35">
      <c r="A1184" t="s">
        <v>8219</v>
      </c>
      <c r="B1184">
        <v>7</v>
      </c>
      <c r="C1184" s="22">
        <f t="shared" si="36"/>
        <v>-0.22198906697754842</v>
      </c>
      <c r="E1184" t="s">
        <v>8221</v>
      </c>
      <c r="F1184">
        <v>4</v>
      </c>
      <c r="G1184" s="22">
        <f t="shared" si="37"/>
        <v>-0.22319018060598239</v>
      </c>
    </row>
    <row r="1185" spans="1:7" x14ac:dyDescent="0.35">
      <c r="A1185" t="s">
        <v>8219</v>
      </c>
      <c r="B1185">
        <v>211</v>
      </c>
      <c r="C1185" s="22">
        <f t="shared" si="36"/>
        <v>1.963146494383454E-2</v>
      </c>
      <c r="E1185" t="s">
        <v>8221</v>
      </c>
      <c r="F1185">
        <v>29</v>
      </c>
      <c r="G1185" s="22">
        <f t="shared" si="37"/>
        <v>0.1837999227587595</v>
      </c>
    </row>
    <row r="1186" spans="1:7" x14ac:dyDescent="0.35">
      <c r="A1186" t="s">
        <v>8219</v>
      </c>
      <c r="B1186">
        <v>85</v>
      </c>
      <c r="C1186" s="22">
        <f t="shared" si="36"/>
        <v>-0.12960474594878435</v>
      </c>
      <c r="E1186" t="s">
        <v>8221</v>
      </c>
      <c r="F1186">
        <v>2</v>
      </c>
      <c r="G1186" s="22">
        <f t="shared" si="37"/>
        <v>-0.25574938887516174</v>
      </c>
    </row>
    <row r="1187" spans="1:7" x14ac:dyDescent="0.35">
      <c r="A1187" t="s">
        <v>8219</v>
      </c>
      <c r="B1187">
        <v>103</v>
      </c>
      <c r="C1187" s="22">
        <f t="shared" si="36"/>
        <v>-0.10828528724983878</v>
      </c>
      <c r="E1187" t="s">
        <v>8221</v>
      </c>
      <c r="F1187">
        <v>114</v>
      </c>
      <c r="G1187" s="22">
        <f t="shared" si="37"/>
        <v>1.5675662741988818</v>
      </c>
    </row>
    <row r="1188" spans="1:7" x14ac:dyDescent="0.35">
      <c r="A1188" t="s">
        <v>8219</v>
      </c>
      <c r="B1188">
        <v>113</v>
      </c>
      <c r="C1188" s="22">
        <f t="shared" si="36"/>
        <v>-9.6441143528202364E-2</v>
      </c>
      <c r="E1188" t="s">
        <v>8221</v>
      </c>
      <c r="F1188">
        <v>1</v>
      </c>
      <c r="G1188" s="22">
        <f t="shared" si="37"/>
        <v>-0.27202899300975142</v>
      </c>
    </row>
    <row r="1189" spans="1:7" x14ac:dyDescent="0.35">
      <c r="A1189" t="s">
        <v>8219</v>
      </c>
      <c r="B1189">
        <v>167</v>
      </c>
      <c r="C1189" s="22">
        <f t="shared" si="36"/>
        <v>-3.2482767431365703E-2</v>
      </c>
      <c r="E1189" t="s">
        <v>8221</v>
      </c>
      <c r="F1189">
        <v>76</v>
      </c>
      <c r="G1189" s="22">
        <f t="shared" si="37"/>
        <v>0.94894131708447427</v>
      </c>
    </row>
    <row r="1190" spans="1:7" x14ac:dyDescent="0.35">
      <c r="A1190" t="s">
        <v>8219</v>
      </c>
      <c r="B1190">
        <v>73</v>
      </c>
      <c r="C1190" s="22">
        <f t="shared" si="36"/>
        <v>-0.14381771841474805</v>
      </c>
      <c r="E1190" t="s">
        <v>8221</v>
      </c>
      <c r="F1190">
        <v>9</v>
      </c>
      <c r="G1190" s="22">
        <f t="shared" si="37"/>
        <v>-0.14179215993303401</v>
      </c>
    </row>
    <row r="1191" spans="1:7" x14ac:dyDescent="0.35">
      <c r="A1191" t="s">
        <v>8219</v>
      </c>
      <c r="B1191">
        <v>75</v>
      </c>
      <c r="C1191" s="22">
        <f t="shared" si="36"/>
        <v>-0.14144888967042077</v>
      </c>
      <c r="E1191" t="s">
        <v>8221</v>
      </c>
      <c r="F1191">
        <v>37</v>
      </c>
      <c r="G1191" s="22">
        <f t="shared" si="37"/>
        <v>0.31403675583547691</v>
      </c>
    </row>
    <row r="1192" spans="1:7" x14ac:dyDescent="0.35">
      <c r="A1192" t="s">
        <v>8219</v>
      </c>
      <c r="B1192">
        <v>614</v>
      </c>
      <c r="C1192" s="22">
        <f t="shared" si="36"/>
        <v>0.49695045692578227</v>
      </c>
      <c r="E1192" t="s">
        <v>8221</v>
      </c>
      <c r="F1192">
        <v>0</v>
      </c>
      <c r="G1192" s="22">
        <f t="shared" si="37"/>
        <v>-0.28830859714434109</v>
      </c>
    </row>
    <row r="1193" spans="1:7" x14ac:dyDescent="0.35">
      <c r="A1193" t="s">
        <v>8219</v>
      </c>
      <c r="B1193">
        <v>107</v>
      </c>
      <c r="C1193" s="22">
        <f t="shared" si="36"/>
        <v>-0.10354762976118422</v>
      </c>
      <c r="E1193" t="s">
        <v>8221</v>
      </c>
      <c r="F1193">
        <v>1</v>
      </c>
      <c r="G1193" s="22">
        <f t="shared" si="37"/>
        <v>-0.27202899300975142</v>
      </c>
    </row>
    <row r="1194" spans="1:7" x14ac:dyDescent="0.35">
      <c r="A1194" t="s">
        <v>8219</v>
      </c>
      <c r="B1194">
        <v>1224</v>
      </c>
      <c r="C1194" s="22">
        <f t="shared" si="36"/>
        <v>1.2194432239456037</v>
      </c>
      <c r="E1194" t="s">
        <v>8221</v>
      </c>
      <c r="F1194">
        <v>10</v>
      </c>
      <c r="G1194" s="22">
        <f t="shared" si="37"/>
        <v>-0.12551255579844434</v>
      </c>
    </row>
    <row r="1195" spans="1:7" x14ac:dyDescent="0.35">
      <c r="A1195" t="s">
        <v>8219</v>
      </c>
      <c r="B1195">
        <v>104</v>
      </c>
      <c r="C1195" s="22">
        <f t="shared" si="36"/>
        <v>-0.10710087287767514</v>
      </c>
      <c r="E1195" t="s">
        <v>8221</v>
      </c>
      <c r="F1195">
        <v>1</v>
      </c>
      <c r="G1195" s="22">
        <f t="shared" si="37"/>
        <v>-0.27202899300975142</v>
      </c>
    </row>
    <row r="1196" spans="1:7" x14ac:dyDescent="0.35">
      <c r="A1196" t="s">
        <v>8219</v>
      </c>
      <c r="B1196">
        <v>79</v>
      </c>
      <c r="C1196" s="22">
        <f t="shared" si="36"/>
        <v>-0.1367112321817662</v>
      </c>
      <c r="E1196" t="s">
        <v>8221</v>
      </c>
      <c r="F1196">
        <v>2</v>
      </c>
      <c r="G1196" s="22">
        <f t="shared" si="37"/>
        <v>-0.25574938887516174</v>
      </c>
    </row>
    <row r="1197" spans="1:7" x14ac:dyDescent="0.35">
      <c r="A1197" t="s">
        <v>8219</v>
      </c>
      <c r="B1197">
        <v>157</v>
      </c>
      <c r="C1197" s="22">
        <f t="shared" si="36"/>
        <v>-4.4326911153002121E-2</v>
      </c>
      <c r="E1197" t="s">
        <v>8221</v>
      </c>
      <c r="F1197">
        <v>1</v>
      </c>
      <c r="G1197" s="22">
        <f t="shared" si="37"/>
        <v>-0.27202899300975142</v>
      </c>
    </row>
    <row r="1198" spans="1:7" x14ac:dyDescent="0.35">
      <c r="A1198" t="s">
        <v>8219</v>
      </c>
      <c r="B1198">
        <v>50</v>
      </c>
      <c r="C1198" s="22">
        <f t="shared" si="36"/>
        <v>-0.1710592489745118</v>
      </c>
      <c r="E1198" t="s">
        <v>8221</v>
      </c>
      <c r="F1198">
        <v>10</v>
      </c>
      <c r="G1198" s="22">
        <f t="shared" si="37"/>
        <v>-0.12551255579844434</v>
      </c>
    </row>
    <row r="1199" spans="1:7" x14ac:dyDescent="0.35">
      <c r="A1199" t="s">
        <v>8219</v>
      </c>
      <c r="B1199">
        <v>64</v>
      </c>
      <c r="C1199" s="22">
        <f t="shared" si="36"/>
        <v>-0.15447744776422082</v>
      </c>
      <c r="E1199" t="s">
        <v>8221</v>
      </c>
      <c r="F1199">
        <v>9</v>
      </c>
      <c r="G1199" s="22">
        <f t="shared" si="37"/>
        <v>-0.14179215993303401</v>
      </c>
    </row>
    <row r="1200" spans="1:7" x14ac:dyDescent="0.35">
      <c r="A1200" t="s">
        <v>8219</v>
      </c>
      <c r="B1200">
        <v>200</v>
      </c>
      <c r="C1200" s="22">
        <f t="shared" si="36"/>
        <v>6.6029068500344781E-3</v>
      </c>
      <c r="E1200" t="s">
        <v>8221</v>
      </c>
      <c r="F1200">
        <v>19</v>
      </c>
      <c r="G1200" s="22">
        <f t="shared" si="37"/>
        <v>2.1003881412862739E-2</v>
      </c>
    </row>
    <row r="1201" spans="1:7" x14ac:dyDescent="0.35">
      <c r="A1201" t="s">
        <v>8219</v>
      </c>
      <c r="B1201">
        <v>22</v>
      </c>
      <c r="C1201" s="22">
        <f t="shared" si="36"/>
        <v>-0.20422285139509377</v>
      </c>
      <c r="E1201" t="s">
        <v>8221</v>
      </c>
      <c r="F1201">
        <v>0</v>
      </c>
      <c r="G1201" s="22">
        <f t="shared" si="37"/>
        <v>-0.28830859714434109</v>
      </c>
    </row>
    <row r="1202" spans="1:7" x14ac:dyDescent="0.35">
      <c r="A1202" t="s">
        <v>8219</v>
      </c>
      <c r="B1202">
        <v>163</v>
      </c>
      <c r="C1202" s="22">
        <f t="shared" si="36"/>
        <v>-3.722042492002027E-2</v>
      </c>
      <c r="E1202" t="s">
        <v>8221</v>
      </c>
      <c r="F1202">
        <v>4</v>
      </c>
      <c r="G1202" s="22">
        <f t="shared" si="37"/>
        <v>-0.22319018060598239</v>
      </c>
    </row>
    <row r="1203" spans="1:7" x14ac:dyDescent="0.35">
      <c r="A1203" t="s">
        <v>8219</v>
      </c>
      <c r="B1203">
        <v>77</v>
      </c>
      <c r="C1203" s="22">
        <f t="shared" si="36"/>
        <v>-0.13908006092609349</v>
      </c>
      <c r="E1203" t="s">
        <v>8221</v>
      </c>
      <c r="F1203">
        <v>8</v>
      </c>
      <c r="G1203" s="22">
        <f t="shared" si="37"/>
        <v>-0.15807176406762369</v>
      </c>
    </row>
    <row r="1204" spans="1:7" x14ac:dyDescent="0.35">
      <c r="A1204" t="s">
        <v>8219</v>
      </c>
      <c r="B1204">
        <v>89</v>
      </c>
      <c r="C1204" s="22">
        <f t="shared" si="36"/>
        <v>-0.12486708846012977</v>
      </c>
      <c r="E1204" t="s">
        <v>8221</v>
      </c>
      <c r="F1204">
        <v>24</v>
      </c>
      <c r="G1204" s="22">
        <f t="shared" si="37"/>
        <v>0.10240190208581111</v>
      </c>
    </row>
    <row r="1205" spans="1:7" x14ac:dyDescent="0.35">
      <c r="A1205" t="s">
        <v>8219</v>
      </c>
      <c r="B1205">
        <v>3355</v>
      </c>
      <c r="C1205" s="22">
        <f t="shared" si="36"/>
        <v>3.7434302510263247</v>
      </c>
      <c r="E1205" t="s">
        <v>8221</v>
      </c>
      <c r="F1205">
        <v>0</v>
      </c>
      <c r="G1205" s="22">
        <f t="shared" si="37"/>
        <v>-0.28830859714434109</v>
      </c>
    </row>
    <row r="1206" spans="1:7" x14ac:dyDescent="0.35">
      <c r="A1206" t="s">
        <v>8219</v>
      </c>
      <c r="B1206">
        <v>537</v>
      </c>
      <c r="C1206" s="22">
        <f t="shared" si="36"/>
        <v>0.40575055026918183</v>
      </c>
      <c r="E1206" t="s">
        <v>8221</v>
      </c>
      <c r="F1206">
        <v>39</v>
      </c>
      <c r="G1206" s="22">
        <f t="shared" si="37"/>
        <v>0.34659596410465626</v>
      </c>
    </row>
    <row r="1207" spans="1:7" x14ac:dyDescent="0.35">
      <c r="A1207" t="s">
        <v>8219</v>
      </c>
      <c r="B1207">
        <v>125</v>
      </c>
      <c r="C1207" s="22">
        <f t="shared" si="36"/>
        <v>-8.2228171062238661E-2</v>
      </c>
      <c r="E1207" t="s">
        <v>8221</v>
      </c>
      <c r="F1207">
        <v>6</v>
      </c>
      <c r="G1207" s="22">
        <f t="shared" si="37"/>
        <v>-0.19063097233680304</v>
      </c>
    </row>
    <row r="1208" spans="1:7" x14ac:dyDescent="0.35">
      <c r="A1208" t="s">
        <v>8219</v>
      </c>
      <c r="B1208">
        <v>163</v>
      </c>
      <c r="C1208" s="22">
        <f t="shared" si="36"/>
        <v>-3.722042492002027E-2</v>
      </c>
      <c r="E1208" t="s">
        <v>8221</v>
      </c>
      <c r="F1208">
        <v>4</v>
      </c>
      <c r="G1208" s="22">
        <f t="shared" si="37"/>
        <v>-0.22319018060598239</v>
      </c>
    </row>
    <row r="1209" spans="1:7" x14ac:dyDescent="0.35">
      <c r="A1209" t="s">
        <v>8219</v>
      </c>
      <c r="B1209">
        <v>283</v>
      </c>
      <c r="C1209" s="22">
        <f t="shared" si="36"/>
        <v>0.10490929973961675</v>
      </c>
      <c r="E1209" t="s">
        <v>8221</v>
      </c>
      <c r="F1209">
        <v>3</v>
      </c>
      <c r="G1209" s="22">
        <f t="shared" si="37"/>
        <v>-0.23946978474057207</v>
      </c>
    </row>
    <row r="1210" spans="1:7" x14ac:dyDescent="0.35">
      <c r="A1210" t="s">
        <v>8219</v>
      </c>
      <c r="B1210">
        <v>352</v>
      </c>
      <c r="C1210" s="22">
        <f t="shared" si="36"/>
        <v>0.18663389141890804</v>
      </c>
      <c r="E1210" t="s">
        <v>8221</v>
      </c>
      <c r="F1210">
        <v>53</v>
      </c>
      <c r="G1210" s="22">
        <f t="shared" si="37"/>
        <v>0.57451042198891167</v>
      </c>
    </row>
    <row r="1211" spans="1:7" x14ac:dyDescent="0.35">
      <c r="A1211" t="s">
        <v>8219</v>
      </c>
      <c r="B1211">
        <v>94</v>
      </c>
      <c r="C1211" s="22">
        <f t="shared" si="36"/>
        <v>-0.11894501659931156</v>
      </c>
      <c r="E1211" t="s">
        <v>8221</v>
      </c>
      <c r="F1211">
        <v>1</v>
      </c>
      <c r="G1211" s="22">
        <f t="shared" si="37"/>
        <v>-0.27202899300975142</v>
      </c>
    </row>
    <row r="1212" spans="1:7" x14ac:dyDescent="0.35">
      <c r="A1212" t="s">
        <v>8219</v>
      </c>
      <c r="B1212">
        <v>67</v>
      </c>
      <c r="C1212" s="22">
        <f t="shared" si="36"/>
        <v>-0.1509242046477299</v>
      </c>
      <c r="E1212" t="s">
        <v>8221</v>
      </c>
      <c r="F1212">
        <v>2</v>
      </c>
      <c r="G1212" s="22">
        <f t="shared" si="37"/>
        <v>-0.25574938887516174</v>
      </c>
    </row>
    <row r="1213" spans="1:7" x14ac:dyDescent="0.35">
      <c r="A1213" t="s">
        <v>8219</v>
      </c>
      <c r="B1213">
        <v>221</v>
      </c>
      <c r="C1213" s="22">
        <f t="shared" si="36"/>
        <v>3.1475608665470958E-2</v>
      </c>
      <c r="E1213" t="s">
        <v>8221</v>
      </c>
      <c r="F1213">
        <v>25</v>
      </c>
      <c r="G1213" s="22">
        <f t="shared" si="37"/>
        <v>0.11868150622040079</v>
      </c>
    </row>
    <row r="1214" spans="1:7" x14ac:dyDescent="0.35">
      <c r="A1214" t="s">
        <v>8219</v>
      </c>
      <c r="B1214">
        <v>2165</v>
      </c>
      <c r="C1214" s="22">
        <f t="shared" si="36"/>
        <v>2.333977148151591</v>
      </c>
      <c r="E1214" t="s">
        <v>8221</v>
      </c>
      <c r="F1214">
        <v>6</v>
      </c>
      <c r="G1214" s="22">
        <f t="shared" si="37"/>
        <v>-0.19063097233680304</v>
      </c>
    </row>
    <row r="1215" spans="1:7" x14ac:dyDescent="0.35">
      <c r="A1215" t="s">
        <v>8219</v>
      </c>
      <c r="B1215">
        <v>179</v>
      </c>
      <c r="C1215" s="22">
        <f t="shared" si="36"/>
        <v>-1.8269794965402004E-2</v>
      </c>
      <c r="E1215" t="s">
        <v>8221</v>
      </c>
      <c r="F1215">
        <v>0</v>
      </c>
      <c r="G1215" s="22">
        <f t="shared" si="37"/>
        <v>-0.28830859714434109</v>
      </c>
    </row>
    <row r="1216" spans="1:7" x14ac:dyDescent="0.35">
      <c r="A1216" t="s">
        <v>8219</v>
      </c>
      <c r="B1216">
        <v>123</v>
      </c>
      <c r="C1216" s="22">
        <f t="shared" si="36"/>
        <v>-8.4596999806565945E-2</v>
      </c>
      <c r="E1216" t="s">
        <v>8221</v>
      </c>
      <c r="F1216">
        <v>12</v>
      </c>
      <c r="G1216" s="22">
        <f t="shared" si="37"/>
        <v>-9.2953347529264985E-2</v>
      </c>
    </row>
    <row r="1217" spans="1:7" x14ac:dyDescent="0.35">
      <c r="A1217" t="s">
        <v>8219</v>
      </c>
      <c r="B1217">
        <v>1104</v>
      </c>
      <c r="C1217" s="22">
        <f t="shared" si="36"/>
        <v>1.0773134992859668</v>
      </c>
      <c r="E1217" t="s">
        <v>8221</v>
      </c>
      <c r="F1217">
        <v>0</v>
      </c>
      <c r="G1217" s="22">
        <f t="shared" si="37"/>
        <v>-0.28830859714434109</v>
      </c>
    </row>
    <row r="1218" spans="1:7" x14ac:dyDescent="0.35">
      <c r="A1218" t="s">
        <v>8219</v>
      </c>
      <c r="B1218">
        <v>403</v>
      </c>
      <c r="C1218" s="22">
        <f t="shared" si="36"/>
        <v>0.24703902439925379</v>
      </c>
      <c r="E1218" t="s">
        <v>8221</v>
      </c>
      <c r="F1218">
        <v>36</v>
      </c>
      <c r="G1218" s="22">
        <f t="shared" si="37"/>
        <v>0.29775715170088723</v>
      </c>
    </row>
    <row r="1219" spans="1:7" x14ac:dyDescent="0.35">
      <c r="A1219" t="s">
        <v>8219</v>
      </c>
      <c r="B1219">
        <v>109</v>
      </c>
      <c r="C1219" s="22">
        <f t="shared" ref="C1219:C1282" si="38">(B1219-$J$2)/$J$7</f>
        <v>-0.10117880101685693</v>
      </c>
      <c r="E1219" t="s">
        <v>8221</v>
      </c>
      <c r="F1219">
        <v>0</v>
      </c>
      <c r="G1219" s="22">
        <f t="shared" ref="G1219:G1282" si="39">(F1219-$K$2)/$K$7</f>
        <v>-0.28830859714434109</v>
      </c>
    </row>
    <row r="1220" spans="1:7" x14ac:dyDescent="0.35">
      <c r="A1220" t="s">
        <v>8219</v>
      </c>
      <c r="B1220">
        <v>372</v>
      </c>
      <c r="C1220" s="22">
        <f t="shared" si="38"/>
        <v>0.21032217886218088</v>
      </c>
      <c r="E1220" t="s">
        <v>8221</v>
      </c>
      <c r="F1220">
        <v>2</v>
      </c>
      <c r="G1220" s="22">
        <f t="shared" si="39"/>
        <v>-0.25574938887516174</v>
      </c>
    </row>
    <row r="1221" spans="1:7" x14ac:dyDescent="0.35">
      <c r="A1221" t="s">
        <v>8219</v>
      </c>
      <c r="B1221">
        <v>311</v>
      </c>
      <c r="C1221" s="22">
        <f t="shared" si="38"/>
        <v>0.13807290216019874</v>
      </c>
      <c r="E1221" t="s">
        <v>8221</v>
      </c>
      <c r="F1221">
        <v>1</v>
      </c>
      <c r="G1221" s="22">
        <f t="shared" si="39"/>
        <v>-0.27202899300975142</v>
      </c>
    </row>
    <row r="1222" spans="1:7" x14ac:dyDescent="0.35">
      <c r="A1222" t="s">
        <v>8219</v>
      </c>
      <c r="B1222">
        <v>61</v>
      </c>
      <c r="C1222" s="22">
        <f t="shared" si="38"/>
        <v>-0.15803069088071175</v>
      </c>
      <c r="E1222" t="s">
        <v>8221</v>
      </c>
      <c r="F1222">
        <v>59</v>
      </c>
      <c r="G1222" s="22">
        <f t="shared" si="39"/>
        <v>0.67218804679644972</v>
      </c>
    </row>
    <row r="1223" spans="1:7" x14ac:dyDescent="0.35">
      <c r="A1223" t="s">
        <v>8219</v>
      </c>
      <c r="B1223">
        <v>115</v>
      </c>
      <c r="C1223" s="22">
        <f t="shared" si="38"/>
        <v>-9.407231478387508E-2</v>
      </c>
      <c r="E1223" t="s">
        <v>8221</v>
      </c>
      <c r="F1223">
        <v>1</v>
      </c>
      <c r="G1223" s="22">
        <f t="shared" si="39"/>
        <v>-0.27202899300975142</v>
      </c>
    </row>
    <row r="1224" spans="1:7" x14ac:dyDescent="0.35">
      <c r="A1224" t="s">
        <v>8219</v>
      </c>
      <c r="B1224">
        <v>111</v>
      </c>
      <c r="C1224" s="22">
        <f t="shared" si="38"/>
        <v>-9.8809972272529648E-2</v>
      </c>
      <c r="E1224" t="s">
        <v>8221</v>
      </c>
      <c r="F1224">
        <v>31</v>
      </c>
      <c r="G1224" s="22">
        <f t="shared" si="39"/>
        <v>0.21635913102793886</v>
      </c>
    </row>
    <row r="1225" spans="1:7" x14ac:dyDescent="0.35">
      <c r="A1225" t="s">
        <v>8219</v>
      </c>
      <c r="B1225">
        <v>337</v>
      </c>
      <c r="C1225" s="22">
        <f t="shared" si="38"/>
        <v>0.16886767583645343</v>
      </c>
      <c r="E1225" t="s">
        <v>8221</v>
      </c>
      <c r="F1225">
        <v>18</v>
      </c>
      <c r="G1225" s="22">
        <f t="shared" si="39"/>
        <v>4.7242772782730659E-3</v>
      </c>
    </row>
    <row r="1226" spans="1:7" x14ac:dyDescent="0.35">
      <c r="A1226" t="s">
        <v>8219</v>
      </c>
      <c r="B1226">
        <v>9</v>
      </c>
      <c r="C1226" s="22">
        <f t="shared" si="38"/>
        <v>-0.21962023823322113</v>
      </c>
      <c r="E1226" t="s">
        <v>8221</v>
      </c>
      <c r="F1226">
        <v>10</v>
      </c>
      <c r="G1226" s="22">
        <f t="shared" si="39"/>
        <v>-0.12551255579844434</v>
      </c>
    </row>
    <row r="1227" spans="1:7" x14ac:dyDescent="0.35">
      <c r="A1227" t="s">
        <v>8219</v>
      </c>
      <c r="B1227">
        <v>120</v>
      </c>
      <c r="C1227" s="22">
        <f t="shared" si="38"/>
        <v>-8.8150242923056871E-2</v>
      </c>
      <c r="E1227" t="s">
        <v>8221</v>
      </c>
      <c r="F1227">
        <v>0</v>
      </c>
      <c r="G1227" s="22">
        <f t="shared" si="39"/>
        <v>-0.28830859714434109</v>
      </c>
    </row>
    <row r="1228" spans="1:7" x14ac:dyDescent="0.35">
      <c r="A1228" t="s">
        <v>8219</v>
      </c>
      <c r="B1228">
        <v>102</v>
      </c>
      <c r="C1228" s="22">
        <f t="shared" si="38"/>
        <v>-0.10946970162200242</v>
      </c>
      <c r="E1228" t="s">
        <v>8221</v>
      </c>
      <c r="F1228">
        <v>14</v>
      </c>
      <c r="G1228" s="22">
        <f t="shared" si="39"/>
        <v>-6.0394139260085633E-2</v>
      </c>
    </row>
    <row r="1229" spans="1:7" x14ac:dyDescent="0.35">
      <c r="A1229" t="s">
        <v>8219</v>
      </c>
      <c r="B1229">
        <v>186</v>
      </c>
      <c r="C1229" s="22">
        <f t="shared" si="38"/>
        <v>-9.978894360256509E-3</v>
      </c>
      <c r="E1229" t="s">
        <v>8221</v>
      </c>
      <c r="F1229">
        <v>2</v>
      </c>
      <c r="G1229" s="22">
        <f t="shared" si="39"/>
        <v>-0.25574938887516174</v>
      </c>
    </row>
    <row r="1230" spans="1:7" x14ac:dyDescent="0.35">
      <c r="A1230" t="s">
        <v>8219</v>
      </c>
      <c r="B1230">
        <v>15</v>
      </c>
      <c r="C1230" s="22">
        <f t="shared" si="38"/>
        <v>-0.21251375200023928</v>
      </c>
      <c r="E1230" t="s">
        <v>8221</v>
      </c>
      <c r="F1230">
        <v>1</v>
      </c>
      <c r="G1230" s="22">
        <f t="shared" si="39"/>
        <v>-0.27202899300975142</v>
      </c>
    </row>
    <row r="1231" spans="1:7" x14ac:dyDescent="0.35">
      <c r="A1231" t="s">
        <v>8219</v>
      </c>
      <c r="B1231">
        <v>67</v>
      </c>
      <c r="C1231" s="22">
        <f t="shared" si="38"/>
        <v>-0.1509242046477299</v>
      </c>
      <c r="E1231" t="s">
        <v>8221</v>
      </c>
      <c r="F1231">
        <v>3</v>
      </c>
      <c r="G1231" s="22">
        <f t="shared" si="39"/>
        <v>-0.23946978474057207</v>
      </c>
    </row>
    <row r="1232" spans="1:7" x14ac:dyDescent="0.35">
      <c r="A1232" t="s">
        <v>8219</v>
      </c>
      <c r="B1232">
        <v>130</v>
      </c>
      <c r="C1232" s="22">
        <f t="shared" si="38"/>
        <v>-7.6306099201420452E-2</v>
      </c>
      <c r="E1232" t="s">
        <v>8221</v>
      </c>
      <c r="F1232">
        <v>0</v>
      </c>
      <c r="G1232" s="22">
        <f t="shared" si="39"/>
        <v>-0.28830859714434109</v>
      </c>
    </row>
    <row r="1233" spans="1:7" x14ac:dyDescent="0.35">
      <c r="A1233" t="s">
        <v>8219</v>
      </c>
      <c r="B1233">
        <v>16</v>
      </c>
      <c r="C1233" s="22">
        <f t="shared" si="38"/>
        <v>-0.21132933762807563</v>
      </c>
      <c r="E1233" t="s">
        <v>8221</v>
      </c>
      <c r="F1233">
        <v>2</v>
      </c>
      <c r="G1233" s="22">
        <f t="shared" si="39"/>
        <v>-0.25574938887516174</v>
      </c>
    </row>
    <row r="1234" spans="1:7" x14ac:dyDescent="0.35">
      <c r="A1234" t="s">
        <v>8219</v>
      </c>
      <c r="B1234">
        <v>67</v>
      </c>
      <c r="C1234" s="22">
        <f t="shared" si="38"/>
        <v>-0.1509242046477299</v>
      </c>
      <c r="E1234" t="s">
        <v>8221</v>
      </c>
      <c r="F1234">
        <v>0</v>
      </c>
      <c r="G1234" s="22">
        <f t="shared" si="39"/>
        <v>-0.28830859714434109</v>
      </c>
    </row>
    <row r="1235" spans="1:7" x14ac:dyDescent="0.35">
      <c r="A1235" t="s">
        <v>8219</v>
      </c>
      <c r="B1235">
        <v>124</v>
      </c>
      <c r="C1235" s="22">
        <f t="shared" si="38"/>
        <v>-8.3412585434402303E-2</v>
      </c>
      <c r="E1235" t="s">
        <v>8221</v>
      </c>
      <c r="F1235">
        <v>12</v>
      </c>
      <c r="G1235" s="22">
        <f t="shared" si="39"/>
        <v>-9.2953347529264985E-2</v>
      </c>
    </row>
    <row r="1236" spans="1:7" x14ac:dyDescent="0.35">
      <c r="A1236" t="s">
        <v>8219</v>
      </c>
      <c r="B1236">
        <v>80</v>
      </c>
      <c r="C1236" s="22">
        <f t="shared" si="38"/>
        <v>-0.13552681780960255</v>
      </c>
      <c r="E1236" t="s">
        <v>8221</v>
      </c>
      <c r="F1236">
        <v>1</v>
      </c>
      <c r="G1236" s="22">
        <f t="shared" si="39"/>
        <v>-0.27202899300975142</v>
      </c>
    </row>
    <row r="1237" spans="1:7" x14ac:dyDescent="0.35">
      <c r="A1237" t="s">
        <v>8219</v>
      </c>
      <c r="B1237">
        <v>282</v>
      </c>
      <c r="C1237" s="22">
        <f t="shared" si="38"/>
        <v>0.10372488536745311</v>
      </c>
      <c r="E1237" t="s">
        <v>8221</v>
      </c>
      <c r="F1237">
        <v>8</v>
      </c>
      <c r="G1237" s="22">
        <f t="shared" si="39"/>
        <v>-0.15807176406762369</v>
      </c>
    </row>
    <row r="1238" spans="1:7" x14ac:dyDescent="0.35">
      <c r="A1238" t="s">
        <v>8219</v>
      </c>
      <c r="B1238">
        <v>68</v>
      </c>
      <c r="C1238" s="22">
        <f t="shared" si="38"/>
        <v>-0.14973979027556625</v>
      </c>
      <c r="E1238" t="s">
        <v>8221</v>
      </c>
      <c r="F1238">
        <v>2</v>
      </c>
      <c r="G1238" s="22">
        <f t="shared" si="39"/>
        <v>-0.25574938887516174</v>
      </c>
    </row>
    <row r="1239" spans="1:7" x14ac:dyDescent="0.35">
      <c r="A1239" t="s">
        <v>8219</v>
      </c>
      <c r="B1239">
        <v>86</v>
      </c>
      <c r="C1239" s="22">
        <f t="shared" si="38"/>
        <v>-0.12842033157662069</v>
      </c>
      <c r="E1239" t="s">
        <v>8221</v>
      </c>
      <c r="F1239">
        <v>31</v>
      </c>
      <c r="G1239" s="22">
        <f t="shared" si="39"/>
        <v>0.21635913102793886</v>
      </c>
    </row>
    <row r="1240" spans="1:7" x14ac:dyDescent="0.35">
      <c r="A1240" t="s">
        <v>8219</v>
      </c>
      <c r="B1240">
        <v>115</v>
      </c>
      <c r="C1240" s="22">
        <f t="shared" si="38"/>
        <v>-9.407231478387508E-2</v>
      </c>
      <c r="E1240" t="s">
        <v>8221</v>
      </c>
      <c r="F1240">
        <v>5</v>
      </c>
      <c r="G1240" s="22">
        <f t="shared" si="39"/>
        <v>-0.20691057647139272</v>
      </c>
    </row>
    <row r="1241" spans="1:7" x14ac:dyDescent="0.35">
      <c r="A1241" t="s">
        <v>8219</v>
      </c>
      <c r="B1241">
        <v>75</v>
      </c>
      <c r="C1241" s="22">
        <f t="shared" si="38"/>
        <v>-0.14144888967042077</v>
      </c>
      <c r="E1241" t="s">
        <v>8221</v>
      </c>
      <c r="F1241">
        <v>1</v>
      </c>
      <c r="G1241" s="22">
        <f t="shared" si="39"/>
        <v>-0.27202899300975142</v>
      </c>
    </row>
    <row r="1242" spans="1:7" x14ac:dyDescent="0.35">
      <c r="A1242" t="s">
        <v>8219</v>
      </c>
      <c r="B1242">
        <v>43</v>
      </c>
      <c r="C1242" s="22">
        <f t="shared" si="38"/>
        <v>-0.17935014957965731</v>
      </c>
      <c r="E1242" t="s">
        <v>8221</v>
      </c>
      <c r="F1242">
        <v>12</v>
      </c>
      <c r="G1242" s="22">
        <f t="shared" si="39"/>
        <v>-9.2953347529264985E-2</v>
      </c>
    </row>
    <row r="1243" spans="1:7" x14ac:dyDescent="0.35">
      <c r="A1243" t="s">
        <v>8219</v>
      </c>
      <c r="B1243">
        <v>48</v>
      </c>
      <c r="C1243" s="22">
        <f t="shared" si="38"/>
        <v>-0.17342807771883909</v>
      </c>
      <c r="E1243" t="s">
        <v>8221</v>
      </c>
      <c r="F1243">
        <v>4</v>
      </c>
      <c r="G1243" s="22">
        <f t="shared" si="39"/>
        <v>-0.22319018060598239</v>
      </c>
    </row>
    <row r="1244" spans="1:7" x14ac:dyDescent="0.35">
      <c r="A1244" t="s">
        <v>8219</v>
      </c>
      <c r="B1244">
        <v>52</v>
      </c>
      <c r="C1244" s="22">
        <f t="shared" si="38"/>
        <v>-0.16869042023018452</v>
      </c>
      <c r="E1244" t="s">
        <v>8221</v>
      </c>
      <c r="F1244">
        <v>0</v>
      </c>
      <c r="G1244" s="22">
        <f t="shared" si="39"/>
        <v>-0.28830859714434109</v>
      </c>
    </row>
    <row r="1245" spans="1:7" x14ac:dyDescent="0.35">
      <c r="A1245" t="s">
        <v>8219</v>
      </c>
      <c r="B1245">
        <v>43</v>
      </c>
      <c r="C1245" s="22">
        <f t="shared" si="38"/>
        <v>-0.17935014957965731</v>
      </c>
      <c r="E1245" t="s">
        <v>8221</v>
      </c>
      <c r="F1245">
        <v>7</v>
      </c>
      <c r="G1245" s="22">
        <f t="shared" si="39"/>
        <v>-0.17435136820221336</v>
      </c>
    </row>
    <row r="1246" spans="1:7" x14ac:dyDescent="0.35">
      <c r="A1246" t="s">
        <v>8219</v>
      </c>
      <c r="B1246">
        <v>58</v>
      </c>
      <c r="C1246" s="22">
        <f t="shared" si="38"/>
        <v>-0.16158393399720267</v>
      </c>
      <c r="E1246" t="s">
        <v>8221</v>
      </c>
      <c r="F1246">
        <v>2</v>
      </c>
      <c r="G1246" s="22">
        <f t="shared" si="39"/>
        <v>-0.25574938887516174</v>
      </c>
    </row>
    <row r="1247" spans="1:7" x14ac:dyDescent="0.35">
      <c r="A1247" t="s">
        <v>8219</v>
      </c>
      <c r="B1247">
        <v>47</v>
      </c>
      <c r="C1247" s="22">
        <f t="shared" si="38"/>
        <v>-0.17461249209100274</v>
      </c>
      <c r="E1247" t="s">
        <v>8221</v>
      </c>
      <c r="F1247">
        <v>1</v>
      </c>
      <c r="G1247" s="22">
        <f t="shared" si="39"/>
        <v>-0.27202899300975142</v>
      </c>
    </row>
    <row r="1248" spans="1:7" x14ac:dyDescent="0.35">
      <c r="A1248" t="s">
        <v>8219</v>
      </c>
      <c r="B1248">
        <v>36</v>
      </c>
      <c r="C1248" s="22">
        <f t="shared" si="38"/>
        <v>-0.18764105018480279</v>
      </c>
      <c r="E1248" t="s">
        <v>8221</v>
      </c>
      <c r="F1248">
        <v>4</v>
      </c>
      <c r="G1248" s="22">
        <f t="shared" si="39"/>
        <v>-0.22319018060598239</v>
      </c>
    </row>
    <row r="1249" spans="1:7" x14ac:dyDescent="0.35">
      <c r="A1249" t="s">
        <v>8219</v>
      </c>
      <c r="B1249">
        <v>17</v>
      </c>
      <c r="C1249" s="22">
        <f t="shared" si="38"/>
        <v>-0.210144923255912</v>
      </c>
      <c r="E1249" t="s">
        <v>8221</v>
      </c>
      <c r="F1249">
        <v>6</v>
      </c>
      <c r="G1249" s="22">
        <f t="shared" si="39"/>
        <v>-0.19063097233680304</v>
      </c>
    </row>
    <row r="1250" spans="1:7" x14ac:dyDescent="0.35">
      <c r="A1250" t="s">
        <v>8219</v>
      </c>
      <c r="B1250">
        <v>104</v>
      </c>
      <c r="C1250" s="22">
        <f t="shared" si="38"/>
        <v>-0.10710087287767514</v>
      </c>
      <c r="E1250" t="s">
        <v>8221</v>
      </c>
      <c r="F1250">
        <v>8</v>
      </c>
      <c r="G1250" s="22">
        <f t="shared" si="39"/>
        <v>-0.15807176406762369</v>
      </c>
    </row>
    <row r="1251" spans="1:7" x14ac:dyDescent="0.35">
      <c r="A1251" t="s">
        <v>8219</v>
      </c>
      <c r="B1251">
        <v>47</v>
      </c>
      <c r="C1251" s="22">
        <f t="shared" si="38"/>
        <v>-0.17461249209100274</v>
      </c>
      <c r="E1251" t="s">
        <v>8221</v>
      </c>
      <c r="F1251">
        <v>14</v>
      </c>
      <c r="G1251" s="22">
        <f t="shared" si="39"/>
        <v>-6.0394139260085633E-2</v>
      </c>
    </row>
    <row r="1252" spans="1:7" x14ac:dyDescent="0.35">
      <c r="A1252" t="s">
        <v>8219</v>
      </c>
      <c r="B1252">
        <v>38</v>
      </c>
      <c r="C1252" s="22">
        <f t="shared" si="38"/>
        <v>-0.1852722214404755</v>
      </c>
      <c r="E1252" t="s">
        <v>8221</v>
      </c>
      <c r="F1252">
        <v>0</v>
      </c>
      <c r="G1252" s="22">
        <f t="shared" si="39"/>
        <v>-0.28830859714434109</v>
      </c>
    </row>
    <row r="1253" spans="1:7" x14ac:dyDescent="0.35">
      <c r="A1253" t="s">
        <v>8219</v>
      </c>
      <c r="B1253">
        <v>81</v>
      </c>
      <c r="C1253" s="22">
        <f t="shared" si="38"/>
        <v>-0.13434240343743892</v>
      </c>
      <c r="E1253" t="s">
        <v>8221</v>
      </c>
      <c r="F1253">
        <v>4</v>
      </c>
      <c r="G1253" s="22">
        <f t="shared" si="39"/>
        <v>-0.22319018060598239</v>
      </c>
    </row>
    <row r="1254" spans="1:7" x14ac:dyDescent="0.35">
      <c r="A1254" t="s">
        <v>8219</v>
      </c>
      <c r="B1254">
        <v>55</v>
      </c>
      <c r="C1254" s="22">
        <f t="shared" si="38"/>
        <v>-0.16513717711369361</v>
      </c>
      <c r="E1254" t="s">
        <v>8221</v>
      </c>
      <c r="F1254">
        <v>0</v>
      </c>
      <c r="G1254" s="22">
        <f t="shared" si="39"/>
        <v>-0.28830859714434109</v>
      </c>
    </row>
    <row r="1255" spans="1:7" x14ac:dyDescent="0.35">
      <c r="A1255" t="s">
        <v>8219</v>
      </c>
      <c r="B1255">
        <v>41</v>
      </c>
      <c r="C1255" s="22">
        <f t="shared" si="38"/>
        <v>-0.18171897832398459</v>
      </c>
      <c r="E1255" t="s">
        <v>8221</v>
      </c>
      <c r="F1255">
        <v>0</v>
      </c>
      <c r="G1255" s="22">
        <f t="shared" si="39"/>
        <v>-0.28830859714434109</v>
      </c>
    </row>
    <row r="1256" spans="1:7" x14ac:dyDescent="0.35">
      <c r="A1256" t="s">
        <v>8219</v>
      </c>
      <c r="B1256">
        <v>79</v>
      </c>
      <c r="C1256" s="22">
        <f t="shared" si="38"/>
        <v>-0.1367112321817662</v>
      </c>
      <c r="E1256" t="s">
        <v>8221</v>
      </c>
      <c r="F1256">
        <v>1</v>
      </c>
      <c r="G1256" s="22">
        <f t="shared" si="39"/>
        <v>-0.27202899300975142</v>
      </c>
    </row>
    <row r="1257" spans="1:7" x14ac:dyDescent="0.35">
      <c r="A1257" t="s">
        <v>8219</v>
      </c>
      <c r="B1257">
        <v>16</v>
      </c>
      <c r="C1257" s="22">
        <f t="shared" si="38"/>
        <v>-0.21132933762807563</v>
      </c>
      <c r="E1257" t="s">
        <v>8221</v>
      </c>
      <c r="F1257">
        <v>1</v>
      </c>
      <c r="G1257" s="22">
        <f t="shared" si="39"/>
        <v>-0.27202899300975142</v>
      </c>
    </row>
    <row r="1258" spans="1:7" x14ac:dyDescent="0.35">
      <c r="A1258" t="s">
        <v>8219</v>
      </c>
      <c r="B1258">
        <v>8</v>
      </c>
      <c r="C1258" s="22">
        <f t="shared" si="38"/>
        <v>-0.22080465260538476</v>
      </c>
      <c r="E1258" t="s">
        <v>8221</v>
      </c>
      <c r="F1258">
        <v>1</v>
      </c>
      <c r="G1258" s="22">
        <f t="shared" si="39"/>
        <v>-0.27202899300975142</v>
      </c>
    </row>
    <row r="1259" spans="1:7" x14ac:dyDescent="0.35">
      <c r="A1259" t="s">
        <v>8219</v>
      </c>
      <c r="B1259">
        <v>95</v>
      </c>
      <c r="C1259" s="22">
        <f t="shared" si="38"/>
        <v>-0.11776060222714792</v>
      </c>
      <c r="E1259" t="s">
        <v>8221</v>
      </c>
      <c r="F1259">
        <v>1</v>
      </c>
      <c r="G1259" s="22">
        <f t="shared" si="39"/>
        <v>-0.27202899300975142</v>
      </c>
    </row>
    <row r="1260" spans="1:7" x14ac:dyDescent="0.35">
      <c r="A1260" t="s">
        <v>8219</v>
      </c>
      <c r="B1260">
        <v>25</v>
      </c>
      <c r="C1260" s="22">
        <f t="shared" si="38"/>
        <v>-0.20066960827860286</v>
      </c>
      <c r="E1260" t="s">
        <v>8221</v>
      </c>
      <c r="F1260">
        <v>4</v>
      </c>
      <c r="G1260" s="22">
        <f t="shared" si="39"/>
        <v>-0.22319018060598239</v>
      </c>
    </row>
    <row r="1261" spans="1:7" x14ac:dyDescent="0.35">
      <c r="A1261" t="s">
        <v>8219</v>
      </c>
      <c r="B1261">
        <v>19</v>
      </c>
      <c r="C1261" s="22">
        <f t="shared" si="38"/>
        <v>-0.20777609451158471</v>
      </c>
      <c r="E1261" t="s">
        <v>8221</v>
      </c>
      <c r="F1261">
        <v>0</v>
      </c>
      <c r="G1261" s="22">
        <f t="shared" si="39"/>
        <v>-0.28830859714434109</v>
      </c>
    </row>
    <row r="1262" spans="1:7" x14ac:dyDescent="0.35">
      <c r="A1262" t="s">
        <v>8219</v>
      </c>
      <c r="B1262">
        <v>90</v>
      </c>
      <c r="C1262" s="22">
        <f t="shared" si="38"/>
        <v>-0.12368267408796613</v>
      </c>
      <c r="E1262" t="s">
        <v>8221</v>
      </c>
      <c r="F1262">
        <v>0</v>
      </c>
      <c r="G1262" s="22">
        <f t="shared" si="39"/>
        <v>-0.28830859714434109</v>
      </c>
    </row>
    <row r="1263" spans="1:7" x14ac:dyDescent="0.35">
      <c r="A1263" t="s">
        <v>8219</v>
      </c>
      <c r="B1263">
        <v>41</v>
      </c>
      <c r="C1263" s="22">
        <f t="shared" si="38"/>
        <v>-0.18171897832398459</v>
      </c>
      <c r="E1263" t="s">
        <v>8221</v>
      </c>
      <c r="F1263">
        <v>2</v>
      </c>
      <c r="G1263" s="22">
        <f t="shared" si="39"/>
        <v>-0.25574938887516174</v>
      </c>
    </row>
    <row r="1264" spans="1:7" x14ac:dyDescent="0.35">
      <c r="A1264" t="s">
        <v>8219</v>
      </c>
      <c r="B1264">
        <v>30</v>
      </c>
      <c r="C1264" s="22">
        <f t="shared" si="38"/>
        <v>-0.19474753641778464</v>
      </c>
      <c r="E1264" t="s">
        <v>8221</v>
      </c>
      <c r="F1264">
        <v>24</v>
      </c>
      <c r="G1264" s="22">
        <f t="shared" si="39"/>
        <v>0.10240190208581111</v>
      </c>
    </row>
    <row r="1265" spans="1:7" x14ac:dyDescent="0.35">
      <c r="A1265" t="s">
        <v>8219</v>
      </c>
      <c r="B1265">
        <v>38</v>
      </c>
      <c r="C1265" s="22">
        <f t="shared" si="38"/>
        <v>-0.1852722214404755</v>
      </c>
      <c r="E1265" t="s">
        <v>8221</v>
      </c>
      <c r="F1265">
        <v>1</v>
      </c>
      <c r="G1265" s="22">
        <f t="shared" si="39"/>
        <v>-0.27202899300975142</v>
      </c>
    </row>
    <row r="1266" spans="1:7" x14ac:dyDescent="0.35">
      <c r="A1266" t="s">
        <v>8219</v>
      </c>
      <c r="B1266">
        <v>65</v>
      </c>
      <c r="C1266" s="22">
        <f t="shared" si="38"/>
        <v>-0.15329303339205719</v>
      </c>
      <c r="E1266" t="s">
        <v>8221</v>
      </c>
      <c r="F1266">
        <v>2</v>
      </c>
      <c r="G1266" s="22">
        <f t="shared" si="39"/>
        <v>-0.25574938887516174</v>
      </c>
    </row>
    <row r="1267" spans="1:7" x14ac:dyDescent="0.35">
      <c r="A1267" t="s">
        <v>8219</v>
      </c>
      <c r="B1267">
        <v>75</v>
      </c>
      <c r="C1267" s="22">
        <f t="shared" si="38"/>
        <v>-0.14144888967042077</v>
      </c>
      <c r="E1267" t="s">
        <v>8221</v>
      </c>
      <c r="F1267">
        <v>1</v>
      </c>
      <c r="G1267" s="22">
        <f t="shared" si="39"/>
        <v>-0.27202899300975142</v>
      </c>
    </row>
    <row r="1268" spans="1:7" x14ac:dyDescent="0.35">
      <c r="A1268" t="s">
        <v>8219</v>
      </c>
      <c r="B1268">
        <v>16</v>
      </c>
      <c r="C1268" s="22">
        <f t="shared" si="38"/>
        <v>-0.21132933762807563</v>
      </c>
      <c r="E1268" t="s">
        <v>8221</v>
      </c>
      <c r="F1268">
        <v>37</v>
      </c>
      <c r="G1268" s="22">
        <f t="shared" si="39"/>
        <v>0.31403675583547691</v>
      </c>
    </row>
    <row r="1269" spans="1:7" x14ac:dyDescent="0.35">
      <c r="A1269" t="s">
        <v>8219</v>
      </c>
      <c r="B1269">
        <v>10</v>
      </c>
      <c r="C1269" s="22">
        <f t="shared" si="38"/>
        <v>-0.21843582386105748</v>
      </c>
      <c r="E1269" t="s">
        <v>8221</v>
      </c>
      <c r="F1269">
        <v>5</v>
      </c>
      <c r="G1269" s="22">
        <f t="shared" si="39"/>
        <v>-0.20691057647139272</v>
      </c>
    </row>
    <row r="1270" spans="1:7" x14ac:dyDescent="0.35">
      <c r="A1270" t="s">
        <v>8219</v>
      </c>
      <c r="B1270">
        <v>27</v>
      </c>
      <c r="C1270" s="22">
        <f t="shared" si="38"/>
        <v>-0.19830077953427558</v>
      </c>
      <c r="E1270" t="s">
        <v>8221</v>
      </c>
      <c r="F1270">
        <v>4</v>
      </c>
      <c r="G1270" s="22">
        <f t="shared" si="39"/>
        <v>-0.22319018060598239</v>
      </c>
    </row>
    <row r="1271" spans="1:7" x14ac:dyDescent="0.35">
      <c r="A1271" t="s">
        <v>8219</v>
      </c>
      <c r="B1271">
        <v>259</v>
      </c>
      <c r="C1271" s="22">
        <f t="shared" si="38"/>
        <v>7.6483354807689349E-2</v>
      </c>
      <c r="E1271" t="s">
        <v>8221</v>
      </c>
      <c r="F1271">
        <v>16</v>
      </c>
      <c r="G1271" s="22">
        <f t="shared" si="39"/>
        <v>-2.7834930990906285E-2</v>
      </c>
    </row>
    <row r="1272" spans="1:7" x14ac:dyDescent="0.35">
      <c r="A1272" t="s">
        <v>8219</v>
      </c>
      <c r="B1272">
        <v>39</v>
      </c>
      <c r="C1272" s="22">
        <f t="shared" si="38"/>
        <v>-0.18408780706831188</v>
      </c>
      <c r="E1272" t="s">
        <v>8221</v>
      </c>
      <c r="F1272">
        <v>9</v>
      </c>
      <c r="G1272" s="22">
        <f t="shared" si="39"/>
        <v>-0.14179215993303401</v>
      </c>
    </row>
    <row r="1273" spans="1:7" x14ac:dyDescent="0.35">
      <c r="A1273" t="s">
        <v>8219</v>
      </c>
      <c r="B1273">
        <v>42</v>
      </c>
      <c r="C1273" s="22">
        <f t="shared" si="38"/>
        <v>-0.18053456395182094</v>
      </c>
      <c r="E1273" t="s">
        <v>8221</v>
      </c>
      <c r="F1273">
        <v>0</v>
      </c>
      <c r="G1273" s="22">
        <f t="shared" si="39"/>
        <v>-0.28830859714434109</v>
      </c>
    </row>
    <row r="1274" spans="1:7" x14ac:dyDescent="0.35">
      <c r="A1274" t="s">
        <v>8219</v>
      </c>
      <c r="B1274">
        <v>10</v>
      </c>
      <c r="C1274" s="22">
        <f t="shared" si="38"/>
        <v>-0.21843582386105748</v>
      </c>
      <c r="E1274" t="s">
        <v>8221</v>
      </c>
      <c r="F1274">
        <v>40</v>
      </c>
      <c r="G1274" s="22">
        <f t="shared" si="39"/>
        <v>0.36287556823924594</v>
      </c>
    </row>
    <row r="1275" spans="1:7" x14ac:dyDescent="0.35">
      <c r="A1275" t="s">
        <v>8219</v>
      </c>
      <c r="B1275">
        <v>56</v>
      </c>
      <c r="C1275" s="22">
        <f t="shared" si="38"/>
        <v>-0.16395276274152995</v>
      </c>
      <c r="E1275" t="s">
        <v>8221</v>
      </c>
      <c r="F1275">
        <v>0</v>
      </c>
      <c r="G1275" s="22">
        <f t="shared" si="39"/>
        <v>-0.28830859714434109</v>
      </c>
    </row>
    <row r="1276" spans="1:7" x14ac:dyDescent="0.35">
      <c r="A1276" t="s">
        <v>8219</v>
      </c>
      <c r="B1276">
        <v>20</v>
      </c>
      <c r="C1276" s="22">
        <f t="shared" si="38"/>
        <v>-0.20659168013942106</v>
      </c>
      <c r="E1276" t="s">
        <v>8221</v>
      </c>
      <c r="F1276">
        <v>2</v>
      </c>
      <c r="G1276" s="22">
        <f t="shared" si="39"/>
        <v>-0.25574938887516174</v>
      </c>
    </row>
    <row r="1277" spans="1:7" x14ac:dyDescent="0.35">
      <c r="A1277" t="s">
        <v>8219</v>
      </c>
      <c r="B1277">
        <v>170</v>
      </c>
      <c r="C1277" s="22">
        <f t="shared" si="38"/>
        <v>-2.8929524314874781E-2</v>
      </c>
      <c r="E1277" t="s">
        <v>8221</v>
      </c>
      <c r="F1277">
        <v>1</v>
      </c>
      <c r="G1277" s="22">
        <f t="shared" si="39"/>
        <v>-0.27202899300975142</v>
      </c>
    </row>
    <row r="1278" spans="1:7" x14ac:dyDescent="0.35">
      <c r="A1278" t="s">
        <v>8219</v>
      </c>
      <c r="B1278">
        <v>29</v>
      </c>
      <c r="C1278" s="22">
        <f t="shared" si="38"/>
        <v>-0.19593195078994829</v>
      </c>
      <c r="E1278" t="s">
        <v>8221</v>
      </c>
      <c r="F1278">
        <v>9</v>
      </c>
      <c r="G1278" s="22">
        <f t="shared" si="39"/>
        <v>-0.14179215993303401</v>
      </c>
    </row>
    <row r="1279" spans="1:7" x14ac:dyDescent="0.35">
      <c r="A1279" t="s">
        <v>8219</v>
      </c>
      <c r="B1279">
        <v>132</v>
      </c>
      <c r="C1279" s="22">
        <f t="shared" si="38"/>
        <v>-7.3937270457093168E-2</v>
      </c>
      <c r="E1279" t="s">
        <v>8221</v>
      </c>
      <c r="F1279">
        <v>34</v>
      </c>
      <c r="G1279" s="22">
        <f t="shared" si="39"/>
        <v>0.26519794343170788</v>
      </c>
    </row>
    <row r="1280" spans="1:7" x14ac:dyDescent="0.35">
      <c r="A1280" t="s">
        <v>8219</v>
      </c>
      <c r="B1280">
        <v>27</v>
      </c>
      <c r="C1280" s="22">
        <f t="shared" si="38"/>
        <v>-0.19830077953427558</v>
      </c>
      <c r="E1280" t="s">
        <v>8221</v>
      </c>
      <c r="F1280">
        <v>23</v>
      </c>
      <c r="G1280" s="22">
        <f t="shared" si="39"/>
        <v>8.6122297951221435E-2</v>
      </c>
    </row>
    <row r="1281" spans="1:7" x14ac:dyDescent="0.35">
      <c r="A1281" t="s">
        <v>8219</v>
      </c>
      <c r="B1281">
        <v>26</v>
      </c>
      <c r="C1281" s="22">
        <f t="shared" si="38"/>
        <v>-0.19948519390643921</v>
      </c>
      <c r="E1281" t="s">
        <v>8221</v>
      </c>
      <c r="F1281">
        <v>19</v>
      </c>
      <c r="G1281" s="22">
        <f t="shared" si="39"/>
        <v>2.1003881412862739E-2</v>
      </c>
    </row>
    <row r="1282" spans="1:7" x14ac:dyDescent="0.35">
      <c r="A1282" t="s">
        <v>8219</v>
      </c>
      <c r="B1282">
        <v>43</v>
      </c>
      <c r="C1282" s="22">
        <f t="shared" si="38"/>
        <v>-0.17935014957965731</v>
      </c>
      <c r="E1282" t="s">
        <v>8221</v>
      </c>
      <c r="F1282">
        <v>50</v>
      </c>
      <c r="G1282" s="22">
        <f t="shared" si="39"/>
        <v>0.5256716095851427</v>
      </c>
    </row>
    <row r="1283" spans="1:7" x14ac:dyDescent="0.35">
      <c r="A1283" t="s">
        <v>8219</v>
      </c>
      <c r="B1283">
        <v>80</v>
      </c>
      <c r="C1283" s="22">
        <f t="shared" ref="C1283:C1346" si="40">(B1283-$J$2)/$J$7</f>
        <v>-0.13552681780960255</v>
      </c>
      <c r="E1283" t="s">
        <v>8221</v>
      </c>
      <c r="F1283">
        <v>12</v>
      </c>
      <c r="G1283" s="22">
        <f t="shared" ref="G1283:G1346" si="41">(F1283-$K$2)/$K$7</f>
        <v>-9.2953347529264985E-2</v>
      </c>
    </row>
    <row r="1284" spans="1:7" x14ac:dyDescent="0.35">
      <c r="A1284" t="s">
        <v>8219</v>
      </c>
      <c r="B1284">
        <v>33</v>
      </c>
      <c r="C1284" s="22">
        <f t="shared" si="40"/>
        <v>-0.19119429330129373</v>
      </c>
      <c r="E1284" t="s">
        <v>8221</v>
      </c>
      <c r="F1284">
        <v>8</v>
      </c>
      <c r="G1284" s="22">
        <f t="shared" si="41"/>
        <v>-0.15807176406762369</v>
      </c>
    </row>
    <row r="1285" spans="1:7" x14ac:dyDescent="0.35">
      <c r="A1285" t="s">
        <v>8219</v>
      </c>
      <c r="B1285">
        <v>71</v>
      </c>
      <c r="C1285" s="22">
        <f t="shared" si="40"/>
        <v>-0.14618654715907534</v>
      </c>
      <c r="E1285" t="s">
        <v>8221</v>
      </c>
      <c r="F1285">
        <v>9</v>
      </c>
      <c r="G1285" s="22">
        <f t="shared" si="41"/>
        <v>-0.14179215993303401</v>
      </c>
    </row>
    <row r="1286" spans="1:7" x14ac:dyDescent="0.35">
      <c r="A1286" t="s">
        <v>8219</v>
      </c>
      <c r="B1286">
        <v>81</v>
      </c>
      <c r="C1286" s="22">
        <f t="shared" si="40"/>
        <v>-0.13434240343743892</v>
      </c>
      <c r="E1286" t="s">
        <v>8221</v>
      </c>
      <c r="F1286">
        <v>43</v>
      </c>
      <c r="G1286" s="22">
        <f t="shared" si="41"/>
        <v>0.41171438064301497</v>
      </c>
    </row>
    <row r="1287" spans="1:7" x14ac:dyDescent="0.35">
      <c r="A1287" t="s">
        <v>8219</v>
      </c>
      <c r="B1287">
        <v>76</v>
      </c>
      <c r="C1287" s="22">
        <f t="shared" si="40"/>
        <v>-0.14026447529825711</v>
      </c>
      <c r="E1287" t="s">
        <v>8221</v>
      </c>
      <c r="F1287">
        <v>28</v>
      </c>
      <c r="G1287" s="22">
        <f t="shared" si="41"/>
        <v>0.16752031862416983</v>
      </c>
    </row>
    <row r="1288" spans="1:7" x14ac:dyDescent="0.35">
      <c r="A1288" t="s">
        <v>8219</v>
      </c>
      <c r="B1288">
        <v>48</v>
      </c>
      <c r="C1288" s="22">
        <f t="shared" si="40"/>
        <v>-0.17342807771883909</v>
      </c>
      <c r="E1288" t="s">
        <v>8221</v>
      </c>
      <c r="F1288">
        <v>4</v>
      </c>
      <c r="G1288" s="22">
        <f t="shared" si="41"/>
        <v>-0.22319018060598239</v>
      </c>
    </row>
    <row r="1289" spans="1:7" x14ac:dyDescent="0.35">
      <c r="A1289" t="s">
        <v>8219</v>
      </c>
      <c r="B1289">
        <v>61</v>
      </c>
      <c r="C1289" s="22">
        <f t="shared" si="40"/>
        <v>-0.15803069088071175</v>
      </c>
      <c r="E1289" t="s">
        <v>8221</v>
      </c>
      <c r="F1289">
        <v>24</v>
      </c>
      <c r="G1289" s="22">
        <f t="shared" si="41"/>
        <v>0.10240190208581111</v>
      </c>
    </row>
    <row r="1290" spans="1:7" x14ac:dyDescent="0.35">
      <c r="A1290" t="s">
        <v>8219</v>
      </c>
      <c r="B1290">
        <v>60</v>
      </c>
      <c r="C1290" s="22">
        <f t="shared" si="40"/>
        <v>-0.15921510525287538</v>
      </c>
      <c r="E1290" t="s">
        <v>8221</v>
      </c>
      <c r="F1290">
        <v>2</v>
      </c>
      <c r="G1290" s="22">
        <f t="shared" si="41"/>
        <v>-0.25574938887516174</v>
      </c>
    </row>
    <row r="1291" spans="1:7" x14ac:dyDescent="0.35">
      <c r="A1291" t="s">
        <v>8219</v>
      </c>
      <c r="B1291">
        <v>136</v>
      </c>
      <c r="C1291" s="22">
        <f t="shared" si="40"/>
        <v>-6.9199612968438601E-2</v>
      </c>
      <c r="E1291" t="s">
        <v>8221</v>
      </c>
      <c r="F1291">
        <v>2</v>
      </c>
      <c r="G1291" s="22">
        <f t="shared" si="41"/>
        <v>-0.25574938887516174</v>
      </c>
    </row>
    <row r="1292" spans="1:7" x14ac:dyDescent="0.35">
      <c r="A1292" t="s">
        <v>8219</v>
      </c>
      <c r="B1292">
        <v>14</v>
      </c>
      <c r="C1292" s="22">
        <f t="shared" si="40"/>
        <v>-0.21369816637240291</v>
      </c>
      <c r="E1292" t="s">
        <v>8221</v>
      </c>
      <c r="F1292">
        <v>20</v>
      </c>
      <c r="G1292" s="22">
        <f t="shared" si="41"/>
        <v>3.7283485547452415E-2</v>
      </c>
    </row>
    <row r="1293" spans="1:7" x14ac:dyDescent="0.35">
      <c r="A1293" t="s">
        <v>8219</v>
      </c>
      <c r="B1293">
        <v>78</v>
      </c>
      <c r="C1293" s="22">
        <f t="shared" si="40"/>
        <v>-0.13789564655392983</v>
      </c>
      <c r="E1293" t="s">
        <v>8221</v>
      </c>
      <c r="F1293">
        <v>1</v>
      </c>
      <c r="G1293" s="22">
        <f t="shared" si="41"/>
        <v>-0.27202899300975142</v>
      </c>
    </row>
    <row r="1294" spans="1:7" x14ac:dyDescent="0.35">
      <c r="A1294" t="s">
        <v>8219</v>
      </c>
      <c r="B1294">
        <v>4</v>
      </c>
      <c r="C1294" s="22">
        <f t="shared" si="40"/>
        <v>-0.22554231009403933</v>
      </c>
      <c r="E1294" t="s">
        <v>8221</v>
      </c>
      <c r="F1294">
        <v>1</v>
      </c>
      <c r="G1294" s="22">
        <f t="shared" si="41"/>
        <v>-0.27202899300975142</v>
      </c>
    </row>
    <row r="1295" spans="1:7" x14ac:dyDescent="0.35">
      <c r="A1295" t="s">
        <v>8219</v>
      </c>
      <c r="B1295">
        <v>11</v>
      </c>
      <c r="C1295" s="22">
        <f t="shared" si="40"/>
        <v>-0.21725140948889385</v>
      </c>
      <c r="E1295" t="s">
        <v>8221</v>
      </c>
      <c r="F1295">
        <v>4</v>
      </c>
      <c r="G1295" s="22">
        <f t="shared" si="41"/>
        <v>-0.22319018060598239</v>
      </c>
    </row>
    <row r="1296" spans="1:7" x14ac:dyDescent="0.35">
      <c r="A1296" t="s">
        <v>8219</v>
      </c>
      <c r="B1296">
        <v>185</v>
      </c>
      <c r="C1296" s="22">
        <f t="shared" si="40"/>
        <v>-1.1163308732420151E-2</v>
      </c>
      <c r="E1296" t="s">
        <v>8221</v>
      </c>
      <c r="F1296">
        <v>1</v>
      </c>
      <c r="G1296" s="22">
        <f t="shared" si="41"/>
        <v>-0.27202899300975142</v>
      </c>
    </row>
    <row r="1297" spans="1:7" x14ac:dyDescent="0.35">
      <c r="A1297" t="s">
        <v>8219</v>
      </c>
      <c r="B1297">
        <v>59</v>
      </c>
      <c r="C1297" s="22">
        <f t="shared" si="40"/>
        <v>-0.16039951962503904</v>
      </c>
      <c r="E1297" t="s">
        <v>8221</v>
      </c>
      <c r="F1297">
        <v>1</v>
      </c>
      <c r="G1297" s="22">
        <f t="shared" si="41"/>
        <v>-0.27202899300975142</v>
      </c>
    </row>
    <row r="1298" spans="1:7" x14ac:dyDescent="0.35">
      <c r="A1298" t="s">
        <v>8219</v>
      </c>
      <c r="B1298">
        <v>27</v>
      </c>
      <c r="C1298" s="22">
        <f t="shared" si="40"/>
        <v>-0.19830077953427558</v>
      </c>
      <c r="E1298" t="s">
        <v>8221</v>
      </c>
      <c r="F1298">
        <v>13</v>
      </c>
      <c r="G1298" s="22">
        <f t="shared" si="41"/>
        <v>-7.6673743394675309E-2</v>
      </c>
    </row>
    <row r="1299" spans="1:7" x14ac:dyDescent="0.35">
      <c r="A1299" t="s">
        <v>8219</v>
      </c>
      <c r="B1299">
        <v>63</v>
      </c>
      <c r="C1299" s="22">
        <f t="shared" si="40"/>
        <v>-0.15566186213638447</v>
      </c>
      <c r="E1299" t="s">
        <v>8221</v>
      </c>
      <c r="F1299">
        <v>1</v>
      </c>
      <c r="G1299" s="22">
        <f t="shared" si="41"/>
        <v>-0.27202899300975142</v>
      </c>
    </row>
    <row r="1300" spans="1:7" x14ac:dyDescent="0.35">
      <c r="A1300" t="s">
        <v>8219</v>
      </c>
      <c r="B1300">
        <v>13</v>
      </c>
      <c r="C1300" s="22">
        <f t="shared" si="40"/>
        <v>-0.21488258074456656</v>
      </c>
      <c r="E1300" t="s">
        <v>8221</v>
      </c>
      <c r="F1300">
        <v>1</v>
      </c>
      <c r="G1300" s="22">
        <f t="shared" si="41"/>
        <v>-0.27202899300975142</v>
      </c>
    </row>
    <row r="1301" spans="1:7" x14ac:dyDescent="0.35">
      <c r="A1301" t="s">
        <v>8219</v>
      </c>
      <c r="B1301">
        <v>13</v>
      </c>
      <c r="C1301" s="22">
        <f t="shared" si="40"/>
        <v>-0.21488258074456656</v>
      </c>
      <c r="E1301" t="s">
        <v>8221</v>
      </c>
      <c r="F1301">
        <v>0</v>
      </c>
      <c r="G1301" s="22">
        <f t="shared" si="41"/>
        <v>-0.28830859714434109</v>
      </c>
    </row>
    <row r="1302" spans="1:7" x14ac:dyDescent="0.35">
      <c r="A1302" t="s">
        <v>8219</v>
      </c>
      <c r="B1302">
        <v>57</v>
      </c>
      <c r="C1302" s="22">
        <f t="shared" si="40"/>
        <v>-0.16276834836936632</v>
      </c>
      <c r="E1302" t="s">
        <v>8221</v>
      </c>
      <c r="F1302">
        <v>3</v>
      </c>
      <c r="G1302" s="22">
        <f t="shared" si="41"/>
        <v>-0.23946978474057207</v>
      </c>
    </row>
    <row r="1303" spans="1:7" x14ac:dyDescent="0.35">
      <c r="A1303" t="s">
        <v>8219</v>
      </c>
      <c r="B1303">
        <v>61</v>
      </c>
      <c r="C1303" s="22">
        <f t="shared" si="40"/>
        <v>-0.15803069088071175</v>
      </c>
      <c r="E1303" t="s">
        <v>8221</v>
      </c>
      <c r="F1303">
        <v>14</v>
      </c>
      <c r="G1303" s="22">
        <f t="shared" si="41"/>
        <v>-6.0394139260085633E-2</v>
      </c>
    </row>
    <row r="1304" spans="1:7" x14ac:dyDescent="0.35">
      <c r="A1304" t="s">
        <v>8219</v>
      </c>
      <c r="B1304">
        <v>65</v>
      </c>
      <c r="C1304" s="22">
        <f t="shared" si="40"/>
        <v>-0.15329303339205719</v>
      </c>
      <c r="E1304" t="s">
        <v>8221</v>
      </c>
      <c r="F1304">
        <v>2</v>
      </c>
      <c r="G1304" s="22">
        <f t="shared" si="41"/>
        <v>-0.25574938887516174</v>
      </c>
    </row>
    <row r="1305" spans="1:7" x14ac:dyDescent="0.35">
      <c r="A1305" t="s">
        <v>8219</v>
      </c>
      <c r="B1305">
        <v>134</v>
      </c>
      <c r="C1305" s="22">
        <f t="shared" si="40"/>
        <v>-7.1568441712765885E-2</v>
      </c>
      <c r="E1305" t="s">
        <v>8221</v>
      </c>
      <c r="F1305">
        <v>5</v>
      </c>
      <c r="G1305" s="22">
        <f t="shared" si="41"/>
        <v>-0.20691057647139272</v>
      </c>
    </row>
    <row r="1306" spans="1:7" x14ac:dyDescent="0.35">
      <c r="A1306" t="s">
        <v>8219</v>
      </c>
      <c r="B1306">
        <v>37</v>
      </c>
      <c r="C1306" s="22">
        <f t="shared" si="40"/>
        <v>-0.18645663581263916</v>
      </c>
      <c r="E1306" t="s">
        <v>8221</v>
      </c>
      <c r="F1306">
        <v>14</v>
      </c>
      <c r="G1306" s="22">
        <f t="shared" si="41"/>
        <v>-6.0394139260085633E-2</v>
      </c>
    </row>
    <row r="1307" spans="1:7" x14ac:dyDescent="0.35">
      <c r="A1307" t="s">
        <v>8219</v>
      </c>
      <c r="B1307">
        <v>37</v>
      </c>
      <c r="C1307" s="22">
        <f t="shared" si="40"/>
        <v>-0.18645663581263916</v>
      </c>
      <c r="E1307" t="s">
        <v>8221</v>
      </c>
      <c r="F1307">
        <v>9</v>
      </c>
      <c r="G1307" s="22">
        <f t="shared" si="41"/>
        <v>-0.14179215993303401</v>
      </c>
    </row>
    <row r="1308" spans="1:7" x14ac:dyDescent="0.35">
      <c r="A1308" t="s">
        <v>8219</v>
      </c>
      <c r="B1308">
        <v>150</v>
      </c>
      <c r="C1308" s="22">
        <f t="shared" si="40"/>
        <v>-5.2617811758147622E-2</v>
      </c>
      <c r="E1308" t="s">
        <v>8221</v>
      </c>
      <c r="F1308">
        <v>8</v>
      </c>
      <c r="G1308" s="22">
        <f t="shared" si="41"/>
        <v>-0.15807176406762369</v>
      </c>
    </row>
    <row r="1309" spans="1:7" x14ac:dyDescent="0.35">
      <c r="A1309" t="s">
        <v>8219</v>
      </c>
      <c r="B1309">
        <v>56</v>
      </c>
      <c r="C1309" s="22">
        <f t="shared" si="40"/>
        <v>-0.16395276274152995</v>
      </c>
      <c r="E1309" t="s">
        <v>8221</v>
      </c>
      <c r="F1309">
        <v>7</v>
      </c>
      <c r="G1309" s="22">
        <f t="shared" si="41"/>
        <v>-0.17435136820221336</v>
      </c>
    </row>
    <row r="1310" spans="1:7" x14ac:dyDescent="0.35">
      <c r="A1310" t="s">
        <v>8219</v>
      </c>
      <c r="B1310">
        <v>18</v>
      </c>
      <c r="C1310" s="22">
        <f t="shared" si="40"/>
        <v>-0.20896050888374834</v>
      </c>
      <c r="E1310" t="s">
        <v>8221</v>
      </c>
      <c r="F1310">
        <v>0</v>
      </c>
      <c r="G1310" s="22">
        <f t="shared" si="41"/>
        <v>-0.28830859714434109</v>
      </c>
    </row>
    <row r="1311" spans="1:7" x14ac:dyDescent="0.35">
      <c r="A1311" t="s">
        <v>8219</v>
      </c>
      <c r="B1311">
        <v>60</v>
      </c>
      <c r="C1311" s="22">
        <f t="shared" si="40"/>
        <v>-0.15921510525287538</v>
      </c>
      <c r="E1311" t="s">
        <v>8221</v>
      </c>
      <c r="F1311">
        <v>84</v>
      </c>
      <c r="G1311" s="22">
        <f t="shared" si="41"/>
        <v>1.0791781501611915</v>
      </c>
    </row>
    <row r="1312" spans="1:7" x14ac:dyDescent="0.35">
      <c r="A1312" t="s">
        <v>8219</v>
      </c>
      <c r="B1312">
        <v>67</v>
      </c>
      <c r="C1312" s="22">
        <f t="shared" si="40"/>
        <v>-0.1509242046477299</v>
      </c>
      <c r="E1312" t="s">
        <v>8221</v>
      </c>
      <c r="F1312">
        <v>11</v>
      </c>
      <c r="G1312" s="22">
        <f t="shared" si="41"/>
        <v>-0.10923295166385466</v>
      </c>
    </row>
    <row r="1313" spans="1:7" x14ac:dyDescent="0.35">
      <c r="A1313" t="s">
        <v>8219</v>
      </c>
      <c r="B1313">
        <v>35</v>
      </c>
      <c r="C1313" s="22">
        <f t="shared" si="40"/>
        <v>-0.18882546455696644</v>
      </c>
      <c r="E1313" t="s">
        <v>8221</v>
      </c>
      <c r="F1313">
        <v>1</v>
      </c>
      <c r="G1313" s="22">
        <f t="shared" si="41"/>
        <v>-0.27202899300975142</v>
      </c>
    </row>
    <row r="1314" spans="1:7" x14ac:dyDescent="0.35">
      <c r="A1314" t="s">
        <v>8219</v>
      </c>
      <c r="B1314">
        <v>34</v>
      </c>
      <c r="C1314" s="22">
        <f t="shared" si="40"/>
        <v>-0.19000987892913007</v>
      </c>
      <c r="E1314" t="s">
        <v>8221</v>
      </c>
      <c r="F1314">
        <v>4</v>
      </c>
      <c r="G1314" s="22">
        <f t="shared" si="41"/>
        <v>-0.22319018060598239</v>
      </c>
    </row>
    <row r="1315" spans="1:7" x14ac:dyDescent="0.35">
      <c r="A1315" t="s">
        <v>8219</v>
      </c>
      <c r="B1315">
        <v>36</v>
      </c>
      <c r="C1315" s="22">
        <f t="shared" si="40"/>
        <v>-0.18764105018480279</v>
      </c>
      <c r="E1315" t="s">
        <v>8221</v>
      </c>
      <c r="F1315">
        <v>10</v>
      </c>
      <c r="G1315" s="22">
        <f t="shared" si="41"/>
        <v>-0.12551255579844434</v>
      </c>
    </row>
    <row r="1316" spans="1:7" x14ac:dyDescent="0.35">
      <c r="A1316" t="s">
        <v>8219</v>
      </c>
      <c r="B1316">
        <v>18</v>
      </c>
      <c r="C1316" s="22">
        <f t="shared" si="40"/>
        <v>-0.20896050888374834</v>
      </c>
      <c r="E1316" t="s">
        <v>8221</v>
      </c>
      <c r="F1316">
        <v>16</v>
      </c>
      <c r="G1316" s="22">
        <f t="shared" si="41"/>
        <v>-2.7834930990906285E-2</v>
      </c>
    </row>
    <row r="1317" spans="1:7" x14ac:dyDescent="0.35">
      <c r="A1317" t="s">
        <v>8219</v>
      </c>
      <c r="B1317">
        <v>25</v>
      </c>
      <c r="C1317" s="22">
        <f t="shared" si="40"/>
        <v>-0.20066960827860286</v>
      </c>
      <c r="E1317" t="s">
        <v>8221</v>
      </c>
      <c r="F1317">
        <v>2</v>
      </c>
      <c r="G1317" s="22">
        <f t="shared" si="41"/>
        <v>-0.25574938887516174</v>
      </c>
    </row>
    <row r="1318" spans="1:7" x14ac:dyDescent="0.35">
      <c r="A1318" t="s">
        <v>8219</v>
      </c>
      <c r="B1318">
        <v>21</v>
      </c>
      <c r="C1318" s="22">
        <f t="shared" si="40"/>
        <v>-0.20540726576725743</v>
      </c>
      <c r="E1318" t="s">
        <v>8221</v>
      </c>
      <c r="F1318">
        <v>5</v>
      </c>
      <c r="G1318" s="22">
        <f t="shared" si="41"/>
        <v>-0.20691057647139272</v>
      </c>
    </row>
    <row r="1319" spans="1:7" x14ac:dyDescent="0.35">
      <c r="A1319" t="s">
        <v>8219</v>
      </c>
      <c r="B1319">
        <v>151</v>
      </c>
      <c r="C1319" s="22">
        <f t="shared" si="40"/>
        <v>-5.1433397385983973E-2</v>
      </c>
      <c r="E1319" t="s">
        <v>8221</v>
      </c>
      <c r="F1319">
        <v>1</v>
      </c>
      <c r="G1319" s="22">
        <f t="shared" si="41"/>
        <v>-0.27202899300975142</v>
      </c>
    </row>
    <row r="1320" spans="1:7" x14ac:dyDescent="0.35">
      <c r="A1320" t="s">
        <v>8219</v>
      </c>
      <c r="B1320">
        <v>489</v>
      </c>
      <c r="C1320" s="22">
        <f t="shared" si="40"/>
        <v>0.34889866040532702</v>
      </c>
      <c r="E1320" t="s">
        <v>8221</v>
      </c>
      <c r="F1320">
        <v>31</v>
      </c>
      <c r="G1320" s="22">
        <f t="shared" si="41"/>
        <v>0.21635913102793886</v>
      </c>
    </row>
    <row r="1321" spans="1:7" x14ac:dyDescent="0.35">
      <c r="A1321" t="s">
        <v>8219</v>
      </c>
      <c r="B1321">
        <v>50</v>
      </c>
      <c r="C1321" s="22">
        <f t="shared" si="40"/>
        <v>-0.1710592489745118</v>
      </c>
      <c r="E1321" t="s">
        <v>8221</v>
      </c>
      <c r="F1321">
        <v>0</v>
      </c>
      <c r="G1321" s="22">
        <f t="shared" si="41"/>
        <v>-0.28830859714434109</v>
      </c>
    </row>
    <row r="1322" spans="1:7" x14ac:dyDescent="0.35">
      <c r="A1322" t="s">
        <v>8219</v>
      </c>
      <c r="B1322">
        <v>321</v>
      </c>
      <c r="C1322" s="22">
        <f t="shared" si="40"/>
        <v>0.14991704588183516</v>
      </c>
      <c r="E1322" t="s">
        <v>8221</v>
      </c>
      <c r="F1322">
        <v>2</v>
      </c>
      <c r="G1322" s="22">
        <f t="shared" si="41"/>
        <v>-0.25574938887516174</v>
      </c>
    </row>
    <row r="1323" spans="1:7" x14ac:dyDescent="0.35">
      <c r="A1323" t="s">
        <v>8219</v>
      </c>
      <c r="B1323">
        <v>1762</v>
      </c>
      <c r="C1323" s="22">
        <f t="shared" si="40"/>
        <v>1.8566581561696431</v>
      </c>
      <c r="E1323" t="s">
        <v>8221</v>
      </c>
      <c r="F1323">
        <v>7</v>
      </c>
      <c r="G1323" s="22">
        <f t="shared" si="41"/>
        <v>-0.17435136820221336</v>
      </c>
    </row>
    <row r="1324" spans="1:7" x14ac:dyDescent="0.35">
      <c r="A1324" t="s">
        <v>8219</v>
      </c>
      <c r="B1324">
        <v>385</v>
      </c>
      <c r="C1324" s="22">
        <f t="shared" si="40"/>
        <v>0.22571956570030824</v>
      </c>
      <c r="E1324" t="s">
        <v>8221</v>
      </c>
      <c r="F1324">
        <v>16</v>
      </c>
      <c r="G1324" s="22">
        <f t="shared" si="41"/>
        <v>-2.7834930990906285E-2</v>
      </c>
    </row>
    <row r="1325" spans="1:7" x14ac:dyDescent="0.35">
      <c r="A1325" t="s">
        <v>8219</v>
      </c>
      <c r="B1325">
        <v>398</v>
      </c>
      <c r="C1325" s="22">
        <f t="shared" si="40"/>
        <v>0.24111695253843557</v>
      </c>
      <c r="E1325" t="s">
        <v>8221</v>
      </c>
      <c r="F1325">
        <v>4</v>
      </c>
      <c r="G1325" s="22">
        <f t="shared" si="41"/>
        <v>-0.22319018060598239</v>
      </c>
    </row>
    <row r="1326" spans="1:7" x14ac:dyDescent="0.35">
      <c r="A1326" t="s">
        <v>8219</v>
      </c>
      <c r="B1326">
        <v>304</v>
      </c>
      <c r="C1326" s="22">
        <f t="shared" si="40"/>
        <v>0.12978200155505323</v>
      </c>
      <c r="E1326" t="s">
        <v>8221</v>
      </c>
      <c r="F1326">
        <v>4</v>
      </c>
      <c r="G1326" s="22">
        <f t="shared" si="41"/>
        <v>-0.22319018060598239</v>
      </c>
    </row>
    <row r="1327" spans="1:7" x14ac:dyDescent="0.35">
      <c r="A1327" t="s">
        <v>8219</v>
      </c>
      <c r="B1327">
        <v>676</v>
      </c>
      <c r="C1327" s="22">
        <f t="shared" si="40"/>
        <v>0.57038414799992809</v>
      </c>
      <c r="E1327" t="s">
        <v>8221</v>
      </c>
      <c r="F1327">
        <v>4</v>
      </c>
      <c r="G1327" s="22">
        <f t="shared" si="41"/>
        <v>-0.22319018060598239</v>
      </c>
    </row>
    <row r="1328" spans="1:7" x14ac:dyDescent="0.35">
      <c r="A1328" t="s">
        <v>8219</v>
      </c>
      <c r="B1328">
        <v>577</v>
      </c>
      <c r="C1328" s="22">
        <f t="shared" si="40"/>
        <v>0.45312712515572751</v>
      </c>
      <c r="E1328" t="s">
        <v>8221</v>
      </c>
      <c r="F1328">
        <v>3</v>
      </c>
      <c r="G1328" s="22">
        <f t="shared" si="41"/>
        <v>-0.23946978474057207</v>
      </c>
    </row>
    <row r="1329" spans="1:7" x14ac:dyDescent="0.35">
      <c r="A1329" t="s">
        <v>8219</v>
      </c>
      <c r="B1329">
        <v>3663</v>
      </c>
      <c r="C1329" s="22">
        <f t="shared" si="40"/>
        <v>4.1082298776527262</v>
      </c>
      <c r="E1329" t="s">
        <v>8221</v>
      </c>
      <c r="F1329">
        <v>36</v>
      </c>
      <c r="G1329" s="22">
        <f t="shared" si="41"/>
        <v>0.29775715170088723</v>
      </c>
    </row>
    <row r="1330" spans="1:7" x14ac:dyDescent="0.35">
      <c r="A1330" t="s">
        <v>8219</v>
      </c>
      <c r="B1330">
        <v>294</v>
      </c>
      <c r="C1330" s="22">
        <f t="shared" si="40"/>
        <v>0.11793785783341681</v>
      </c>
      <c r="E1330" t="s">
        <v>8221</v>
      </c>
      <c r="F1330">
        <v>1</v>
      </c>
      <c r="G1330" s="22">
        <f t="shared" si="41"/>
        <v>-0.27202899300975142</v>
      </c>
    </row>
    <row r="1331" spans="1:7" x14ac:dyDescent="0.35">
      <c r="A1331" t="s">
        <v>8219</v>
      </c>
      <c r="B1331">
        <v>28</v>
      </c>
      <c r="C1331" s="22">
        <f t="shared" si="40"/>
        <v>-0.19711636516211192</v>
      </c>
      <c r="E1331" t="s">
        <v>8221</v>
      </c>
      <c r="F1331">
        <v>7</v>
      </c>
      <c r="G1331" s="22">
        <f t="shared" si="41"/>
        <v>-0.17435136820221336</v>
      </c>
    </row>
    <row r="1332" spans="1:7" x14ac:dyDescent="0.35">
      <c r="A1332" t="s">
        <v>8219</v>
      </c>
      <c r="B1332">
        <v>100</v>
      </c>
      <c r="C1332" s="22">
        <f t="shared" si="40"/>
        <v>-0.11183853036632971</v>
      </c>
      <c r="E1332" t="s">
        <v>8221</v>
      </c>
      <c r="F1332">
        <v>27</v>
      </c>
      <c r="G1332" s="22">
        <f t="shared" si="41"/>
        <v>0.15124071448958015</v>
      </c>
    </row>
    <row r="1333" spans="1:7" x14ac:dyDescent="0.35">
      <c r="A1333" t="s">
        <v>8219</v>
      </c>
      <c r="B1333">
        <v>72</v>
      </c>
      <c r="C1333" s="22">
        <f t="shared" si="40"/>
        <v>-0.14500213278691168</v>
      </c>
      <c r="E1333" t="s">
        <v>8221</v>
      </c>
      <c r="F1333">
        <v>1</v>
      </c>
      <c r="G1333" s="22">
        <f t="shared" si="41"/>
        <v>-0.27202899300975142</v>
      </c>
    </row>
    <row r="1334" spans="1:7" x14ac:dyDescent="0.35">
      <c r="A1334" t="s">
        <v>8219</v>
      </c>
      <c r="B1334">
        <v>238</v>
      </c>
      <c r="C1334" s="22">
        <f t="shared" si="40"/>
        <v>5.161065299225287E-2</v>
      </c>
      <c r="E1334" t="s">
        <v>8221</v>
      </c>
      <c r="F1334">
        <v>0</v>
      </c>
      <c r="G1334" s="22">
        <f t="shared" si="41"/>
        <v>-0.28830859714434109</v>
      </c>
    </row>
    <row r="1335" spans="1:7" x14ac:dyDescent="0.35">
      <c r="A1335" t="s">
        <v>8219</v>
      </c>
      <c r="B1335">
        <v>159</v>
      </c>
      <c r="C1335" s="22">
        <f t="shared" si="40"/>
        <v>-4.1958082408674838E-2</v>
      </c>
      <c r="E1335" t="s">
        <v>8221</v>
      </c>
      <c r="F1335">
        <v>1</v>
      </c>
      <c r="G1335" s="22">
        <f t="shared" si="41"/>
        <v>-0.27202899300975142</v>
      </c>
    </row>
    <row r="1336" spans="1:7" x14ac:dyDescent="0.35">
      <c r="A1336" t="s">
        <v>8219</v>
      </c>
      <c r="B1336">
        <v>77</v>
      </c>
      <c r="C1336" s="22">
        <f t="shared" si="40"/>
        <v>-0.13908006092609349</v>
      </c>
      <c r="E1336" t="s">
        <v>8221</v>
      </c>
      <c r="F1336">
        <v>3</v>
      </c>
      <c r="G1336" s="22">
        <f t="shared" si="41"/>
        <v>-0.23946978474057207</v>
      </c>
    </row>
    <row r="1337" spans="1:7" x14ac:dyDescent="0.35">
      <c r="A1337" t="s">
        <v>8219</v>
      </c>
      <c r="B1337">
        <v>53</v>
      </c>
      <c r="C1337" s="22">
        <f t="shared" si="40"/>
        <v>-0.16750600585802089</v>
      </c>
      <c r="E1337" t="s">
        <v>8221</v>
      </c>
      <c r="F1337">
        <v>3</v>
      </c>
      <c r="G1337" s="22">
        <f t="shared" si="41"/>
        <v>-0.23946978474057207</v>
      </c>
    </row>
    <row r="1338" spans="1:7" x14ac:dyDescent="0.35">
      <c r="A1338" t="s">
        <v>8219</v>
      </c>
      <c r="B1338">
        <v>1251</v>
      </c>
      <c r="C1338" s="22">
        <f t="shared" si="40"/>
        <v>1.251422411994022</v>
      </c>
      <c r="E1338" t="s">
        <v>8221</v>
      </c>
      <c r="F1338">
        <v>3</v>
      </c>
      <c r="G1338" s="22">
        <f t="shared" si="41"/>
        <v>-0.23946978474057207</v>
      </c>
    </row>
    <row r="1339" spans="1:7" x14ac:dyDescent="0.35">
      <c r="A1339" t="s">
        <v>8219</v>
      </c>
      <c r="B1339">
        <v>465</v>
      </c>
      <c r="C1339" s="22">
        <f t="shared" si="40"/>
        <v>0.32047271547339962</v>
      </c>
      <c r="E1339" t="s">
        <v>8221</v>
      </c>
      <c r="F1339">
        <v>0</v>
      </c>
      <c r="G1339" s="22">
        <f t="shared" si="41"/>
        <v>-0.28830859714434109</v>
      </c>
    </row>
    <row r="1340" spans="1:7" x14ac:dyDescent="0.35">
      <c r="A1340" t="s">
        <v>8219</v>
      </c>
      <c r="B1340">
        <v>74</v>
      </c>
      <c r="C1340" s="22">
        <f t="shared" si="40"/>
        <v>-0.1426333040425844</v>
      </c>
      <c r="E1340" t="s">
        <v>8221</v>
      </c>
      <c r="F1340">
        <v>6</v>
      </c>
      <c r="G1340" s="22">
        <f t="shared" si="41"/>
        <v>-0.19063097233680304</v>
      </c>
    </row>
    <row r="1341" spans="1:7" x14ac:dyDescent="0.35">
      <c r="A1341" t="s">
        <v>8219</v>
      </c>
      <c r="B1341">
        <v>62</v>
      </c>
      <c r="C1341" s="22">
        <f t="shared" si="40"/>
        <v>-0.1568462765085481</v>
      </c>
      <c r="E1341" t="s">
        <v>8221</v>
      </c>
      <c r="F1341">
        <v>17</v>
      </c>
      <c r="G1341" s="22">
        <f t="shared" si="41"/>
        <v>-1.1555326856316609E-2</v>
      </c>
    </row>
    <row r="1342" spans="1:7" x14ac:dyDescent="0.35">
      <c r="A1342" t="s">
        <v>8219</v>
      </c>
      <c r="B1342">
        <v>3468</v>
      </c>
      <c r="C1342" s="22">
        <f t="shared" si="40"/>
        <v>3.8772690750808163</v>
      </c>
      <c r="E1342" t="s">
        <v>8221</v>
      </c>
      <c r="F1342">
        <v>40</v>
      </c>
      <c r="G1342" s="22">
        <f t="shared" si="41"/>
        <v>0.36287556823924594</v>
      </c>
    </row>
    <row r="1343" spans="1:7" x14ac:dyDescent="0.35">
      <c r="A1343" t="s">
        <v>8219</v>
      </c>
      <c r="B1343">
        <v>52</v>
      </c>
      <c r="C1343" s="22">
        <f t="shared" si="40"/>
        <v>-0.16869042023018452</v>
      </c>
      <c r="E1343" t="s">
        <v>8221</v>
      </c>
      <c r="F1343">
        <v>3</v>
      </c>
      <c r="G1343" s="22">
        <f t="shared" si="41"/>
        <v>-0.23946978474057207</v>
      </c>
    </row>
    <row r="1344" spans="1:7" x14ac:dyDescent="0.35">
      <c r="A1344" t="s">
        <v>8219</v>
      </c>
      <c r="B1344">
        <v>50</v>
      </c>
      <c r="C1344" s="22">
        <f t="shared" si="40"/>
        <v>-0.1710592489745118</v>
      </c>
      <c r="E1344" t="s">
        <v>8221</v>
      </c>
      <c r="F1344">
        <v>1</v>
      </c>
      <c r="G1344" s="22">
        <f t="shared" si="41"/>
        <v>-0.27202899300975142</v>
      </c>
    </row>
    <row r="1345" spans="1:7" x14ac:dyDescent="0.35">
      <c r="A1345" t="s">
        <v>8219</v>
      </c>
      <c r="B1345">
        <v>45</v>
      </c>
      <c r="C1345" s="22">
        <f t="shared" si="40"/>
        <v>-0.17698132083533002</v>
      </c>
      <c r="E1345" t="s">
        <v>8221</v>
      </c>
      <c r="F1345">
        <v>2</v>
      </c>
      <c r="G1345" s="22">
        <f t="shared" si="41"/>
        <v>-0.25574938887516174</v>
      </c>
    </row>
    <row r="1346" spans="1:7" x14ac:dyDescent="0.35">
      <c r="A1346" t="s">
        <v>8219</v>
      </c>
      <c r="B1346">
        <v>21</v>
      </c>
      <c r="C1346" s="22">
        <f t="shared" si="40"/>
        <v>-0.20540726576725743</v>
      </c>
      <c r="E1346" t="s">
        <v>8221</v>
      </c>
      <c r="F1346">
        <v>7</v>
      </c>
      <c r="G1346" s="22">
        <f t="shared" si="41"/>
        <v>-0.17435136820221336</v>
      </c>
    </row>
    <row r="1347" spans="1:7" x14ac:dyDescent="0.35">
      <c r="A1347" t="s">
        <v>8219</v>
      </c>
      <c r="B1347">
        <v>100</v>
      </c>
      <c r="C1347" s="22">
        <f t="shared" ref="C1347:C1410" si="42">(B1347-$J$2)/$J$7</f>
        <v>-0.11183853036632971</v>
      </c>
      <c r="E1347" t="s">
        <v>8221</v>
      </c>
      <c r="F1347">
        <v>14</v>
      </c>
      <c r="G1347" s="22">
        <f t="shared" ref="G1347:G1410" si="43">(F1347-$K$2)/$K$7</f>
        <v>-6.0394139260085633E-2</v>
      </c>
    </row>
    <row r="1348" spans="1:7" x14ac:dyDescent="0.35">
      <c r="A1348" t="s">
        <v>8219</v>
      </c>
      <c r="B1348">
        <v>81</v>
      </c>
      <c r="C1348" s="22">
        <f t="shared" si="42"/>
        <v>-0.13434240343743892</v>
      </c>
      <c r="E1348" t="s">
        <v>8221</v>
      </c>
      <c r="F1348">
        <v>0</v>
      </c>
      <c r="G1348" s="22">
        <f t="shared" si="43"/>
        <v>-0.28830859714434109</v>
      </c>
    </row>
    <row r="1349" spans="1:7" x14ac:dyDescent="0.35">
      <c r="A1349" t="s">
        <v>8219</v>
      </c>
      <c r="B1349">
        <v>286</v>
      </c>
      <c r="C1349" s="22">
        <f t="shared" si="42"/>
        <v>0.10846254285610768</v>
      </c>
      <c r="E1349" t="s">
        <v>8221</v>
      </c>
      <c r="F1349">
        <v>0</v>
      </c>
      <c r="G1349" s="22">
        <f t="shared" si="43"/>
        <v>-0.28830859714434109</v>
      </c>
    </row>
    <row r="1350" spans="1:7" x14ac:dyDescent="0.35">
      <c r="A1350" t="s">
        <v>8219</v>
      </c>
      <c r="B1350">
        <v>42</v>
      </c>
      <c r="C1350" s="22">
        <f t="shared" si="42"/>
        <v>-0.18053456395182094</v>
      </c>
      <c r="E1350" t="s">
        <v>8221</v>
      </c>
      <c r="F1350">
        <v>1</v>
      </c>
      <c r="G1350" s="22">
        <f t="shared" si="43"/>
        <v>-0.27202899300975142</v>
      </c>
    </row>
    <row r="1351" spans="1:7" x14ac:dyDescent="0.35">
      <c r="A1351" t="s">
        <v>8219</v>
      </c>
      <c r="B1351">
        <v>199</v>
      </c>
      <c r="C1351" s="22">
        <f t="shared" si="42"/>
        <v>5.4184924778708362E-3</v>
      </c>
      <c r="E1351" t="s">
        <v>8221</v>
      </c>
      <c r="F1351">
        <v>12</v>
      </c>
      <c r="G1351" s="22">
        <f t="shared" si="43"/>
        <v>-9.2953347529264985E-2</v>
      </c>
    </row>
    <row r="1352" spans="1:7" x14ac:dyDescent="0.35">
      <c r="A1352" t="s">
        <v>8219</v>
      </c>
      <c r="B1352">
        <v>25</v>
      </c>
      <c r="C1352" s="22">
        <f t="shared" si="42"/>
        <v>-0.20066960827860286</v>
      </c>
      <c r="E1352" t="s">
        <v>8221</v>
      </c>
      <c r="F1352">
        <v>12</v>
      </c>
      <c r="G1352" s="22">
        <f t="shared" si="43"/>
        <v>-9.2953347529264985E-2</v>
      </c>
    </row>
    <row r="1353" spans="1:7" x14ac:dyDescent="0.35">
      <c r="A1353" t="s">
        <v>8219</v>
      </c>
      <c r="B1353">
        <v>84</v>
      </c>
      <c r="C1353" s="22">
        <f t="shared" si="42"/>
        <v>-0.13078916032094798</v>
      </c>
      <c r="E1353" t="s">
        <v>8221</v>
      </c>
      <c r="F1353">
        <v>23</v>
      </c>
      <c r="G1353" s="22">
        <f t="shared" si="43"/>
        <v>8.6122297951221435E-2</v>
      </c>
    </row>
    <row r="1354" spans="1:7" x14ac:dyDescent="0.35">
      <c r="A1354" t="s">
        <v>8219</v>
      </c>
      <c r="B1354">
        <v>50</v>
      </c>
      <c r="C1354" s="22">
        <f t="shared" si="42"/>
        <v>-0.1710592489745118</v>
      </c>
      <c r="E1354" t="s">
        <v>8221</v>
      </c>
      <c r="F1354">
        <v>0</v>
      </c>
      <c r="G1354" s="22">
        <f t="shared" si="43"/>
        <v>-0.28830859714434109</v>
      </c>
    </row>
    <row r="1355" spans="1:7" x14ac:dyDescent="0.35">
      <c r="A1355" t="s">
        <v>8219</v>
      </c>
      <c r="B1355">
        <v>26</v>
      </c>
      <c r="C1355" s="22">
        <f t="shared" si="42"/>
        <v>-0.19948519390643921</v>
      </c>
      <c r="E1355" t="s">
        <v>8221</v>
      </c>
      <c r="F1355">
        <v>10</v>
      </c>
      <c r="G1355" s="22">
        <f t="shared" si="43"/>
        <v>-0.12551255579844434</v>
      </c>
    </row>
    <row r="1356" spans="1:7" x14ac:dyDescent="0.35">
      <c r="A1356" t="s">
        <v>8219</v>
      </c>
      <c r="B1356">
        <v>14</v>
      </c>
      <c r="C1356" s="22">
        <f t="shared" si="42"/>
        <v>-0.21369816637240291</v>
      </c>
      <c r="E1356" t="s">
        <v>8221</v>
      </c>
      <c r="F1356">
        <v>5</v>
      </c>
      <c r="G1356" s="22">
        <f t="shared" si="43"/>
        <v>-0.20691057647139272</v>
      </c>
    </row>
    <row r="1357" spans="1:7" x14ac:dyDescent="0.35">
      <c r="A1357" t="s">
        <v>8219</v>
      </c>
      <c r="B1357">
        <v>49</v>
      </c>
      <c r="C1357" s="22">
        <f t="shared" si="42"/>
        <v>-0.17224366334667546</v>
      </c>
      <c r="E1357" t="s">
        <v>8221</v>
      </c>
      <c r="F1357">
        <v>1</v>
      </c>
      <c r="G1357" s="22">
        <f t="shared" si="43"/>
        <v>-0.27202899300975142</v>
      </c>
    </row>
    <row r="1358" spans="1:7" x14ac:dyDescent="0.35">
      <c r="A1358" t="s">
        <v>8219</v>
      </c>
      <c r="B1358">
        <v>69</v>
      </c>
      <c r="C1358" s="22">
        <f t="shared" si="42"/>
        <v>-0.14855537590340262</v>
      </c>
      <c r="E1358" t="s">
        <v>8221</v>
      </c>
      <c r="F1358">
        <v>2</v>
      </c>
      <c r="G1358" s="22">
        <f t="shared" si="43"/>
        <v>-0.25574938887516174</v>
      </c>
    </row>
    <row r="1359" spans="1:7" x14ac:dyDescent="0.35">
      <c r="A1359" t="s">
        <v>8219</v>
      </c>
      <c r="B1359">
        <v>60</v>
      </c>
      <c r="C1359" s="22">
        <f t="shared" si="42"/>
        <v>-0.15921510525287538</v>
      </c>
      <c r="E1359" t="s">
        <v>8221</v>
      </c>
      <c r="F1359">
        <v>2</v>
      </c>
      <c r="G1359" s="22">
        <f t="shared" si="43"/>
        <v>-0.25574938887516174</v>
      </c>
    </row>
    <row r="1360" spans="1:7" x14ac:dyDescent="0.35">
      <c r="A1360" t="s">
        <v>8219</v>
      </c>
      <c r="B1360">
        <v>80</v>
      </c>
      <c r="C1360" s="22">
        <f t="shared" si="42"/>
        <v>-0.13552681780960255</v>
      </c>
      <c r="E1360" t="s">
        <v>8221</v>
      </c>
      <c r="F1360">
        <v>0</v>
      </c>
      <c r="G1360" s="22">
        <f t="shared" si="43"/>
        <v>-0.28830859714434109</v>
      </c>
    </row>
    <row r="1361" spans="1:7" x14ac:dyDescent="0.35">
      <c r="A1361" t="s">
        <v>8219</v>
      </c>
      <c r="B1361">
        <v>56</v>
      </c>
      <c r="C1361" s="22">
        <f t="shared" si="42"/>
        <v>-0.16395276274152995</v>
      </c>
      <c r="E1361" t="s">
        <v>8221</v>
      </c>
      <c r="F1361">
        <v>13</v>
      </c>
      <c r="G1361" s="22">
        <f t="shared" si="43"/>
        <v>-7.6673743394675309E-2</v>
      </c>
    </row>
    <row r="1362" spans="1:7" x14ac:dyDescent="0.35">
      <c r="A1362" t="s">
        <v>8219</v>
      </c>
      <c r="B1362">
        <v>104</v>
      </c>
      <c r="C1362" s="22">
        <f t="shared" si="42"/>
        <v>-0.10710087287767514</v>
      </c>
      <c r="E1362" t="s">
        <v>8221</v>
      </c>
      <c r="F1362">
        <v>0</v>
      </c>
      <c r="G1362" s="22">
        <f t="shared" si="43"/>
        <v>-0.28830859714434109</v>
      </c>
    </row>
    <row r="1363" spans="1:7" x14ac:dyDescent="0.35">
      <c r="A1363" t="s">
        <v>8219</v>
      </c>
      <c r="B1363">
        <v>46</v>
      </c>
      <c r="C1363" s="22">
        <f t="shared" si="42"/>
        <v>-0.17579690646316637</v>
      </c>
      <c r="E1363" t="s">
        <v>8221</v>
      </c>
      <c r="F1363">
        <v>1</v>
      </c>
      <c r="G1363" s="22">
        <f t="shared" si="43"/>
        <v>-0.27202899300975142</v>
      </c>
    </row>
    <row r="1364" spans="1:7" x14ac:dyDescent="0.35">
      <c r="A1364" t="s">
        <v>8219</v>
      </c>
      <c r="B1364">
        <v>206</v>
      </c>
      <c r="C1364" s="22">
        <f t="shared" si="42"/>
        <v>1.370939308301633E-2</v>
      </c>
      <c r="E1364" t="s">
        <v>8221</v>
      </c>
      <c r="F1364">
        <v>5</v>
      </c>
      <c r="G1364" s="22">
        <f t="shared" si="43"/>
        <v>-0.20691057647139272</v>
      </c>
    </row>
    <row r="1365" spans="1:7" x14ac:dyDescent="0.35">
      <c r="A1365" t="s">
        <v>8219</v>
      </c>
      <c r="B1365">
        <v>18</v>
      </c>
      <c r="C1365" s="22">
        <f t="shared" si="42"/>
        <v>-0.20896050888374834</v>
      </c>
      <c r="E1365" t="s">
        <v>8221</v>
      </c>
      <c r="F1365">
        <v>2</v>
      </c>
      <c r="G1365" s="22">
        <f t="shared" si="43"/>
        <v>-0.25574938887516174</v>
      </c>
    </row>
    <row r="1366" spans="1:7" x14ac:dyDescent="0.35">
      <c r="A1366" t="s">
        <v>8219</v>
      </c>
      <c r="B1366">
        <v>28</v>
      </c>
      <c r="C1366" s="22">
        <f t="shared" si="42"/>
        <v>-0.19711636516211192</v>
      </c>
      <c r="E1366" t="s">
        <v>8221</v>
      </c>
      <c r="F1366">
        <v>0</v>
      </c>
      <c r="G1366" s="22">
        <f t="shared" si="43"/>
        <v>-0.28830859714434109</v>
      </c>
    </row>
    <row r="1367" spans="1:7" x14ac:dyDescent="0.35">
      <c r="A1367" t="s">
        <v>8219</v>
      </c>
      <c r="B1367">
        <v>11</v>
      </c>
      <c r="C1367" s="22">
        <f t="shared" si="42"/>
        <v>-0.21725140948889385</v>
      </c>
      <c r="E1367" t="s">
        <v>8221</v>
      </c>
      <c r="F1367">
        <v>32</v>
      </c>
      <c r="G1367" s="22">
        <f t="shared" si="43"/>
        <v>0.23263873516252853</v>
      </c>
    </row>
    <row r="1368" spans="1:7" x14ac:dyDescent="0.35">
      <c r="A1368" t="s">
        <v>8219</v>
      </c>
      <c r="B1368">
        <v>263</v>
      </c>
      <c r="C1368" s="22">
        <f t="shared" si="42"/>
        <v>8.1221012296343917E-2</v>
      </c>
      <c r="E1368" t="s">
        <v>8221</v>
      </c>
      <c r="F1368">
        <v>1</v>
      </c>
      <c r="G1368" s="22">
        <f t="shared" si="43"/>
        <v>-0.27202899300975142</v>
      </c>
    </row>
    <row r="1369" spans="1:7" x14ac:dyDescent="0.35">
      <c r="A1369" t="s">
        <v>8219</v>
      </c>
      <c r="B1369">
        <v>394</v>
      </c>
      <c r="C1369" s="22">
        <f t="shared" si="42"/>
        <v>0.236379295049781</v>
      </c>
      <c r="E1369" t="s">
        <v>8221</v>
      </c>
      <c r="F1369">
        <v>1</v>
      </c>
      <c r="G1369" s="22">
        <f t="shared" si="43"/>
        <v>-0.27202899300975142</v>
      </c>
    </row>
    <row r="1370" spans="1:7" x14ac:dyDescent="0.35">
      <c r="A1370" t="s">
        <v>8219</v>
      </c>
      <c r="B1370">
        <v>1049</v>
      </c>
      <c r="C1370" s="22">
        <f t="shared" si="42"/>
        <v>1.0121707088169665</v>
      </c>
      <c r="E1370" t="s">
        <v>8221</v>
      </c>
      <c r="F1370">
        <v>1</v>
      </c>
      <c r="G1370" s="22">
        <f t="shared" si="43"/>
        <v>-0.27202899300975142</v>
      </c>
    </row>
    <row r="1371" spans="1:7" x14ac:dyDescent="0.35">
      <c r="A1371" t="s">
        <v>8219</v>
      </c>
      <c r="B1371">
        <v>308</v>
      </c>
      <c r="C1371" s="22">
        <f t="shared" si="42"/>
        <v>0.1345196590437078</v>
      </c>
      <c r="E1371" t="s">
        <v>8221</v>
      </c>
      <c r="F1371">
        <v>0</v>
      </c>
      <c r="G1371" s="22">
        <f t="shared" si="43"/>
        <v>-0.28830859714434109</v>
      </c>
    </row>
    <row r="1372" spans="1:7" x14ac:dyDescent="0.35">
      <c r="A1372" t="s">
        <v>8219</v>
      </c>
      <c r="B1372">
        <v>1088</v>
      </c>
      <c r="C1372" s="22">
        <f t="shared" si="42"/>
        <v>1.0583628693313485</v>
      </c>
      <c r="E1372" t="s">
        <v>8221</v>
      </c>
      <c r="F1372">
        <v>0</v>
      </c>
      <c r="G1372" s="22">
        <f t="shared" si="43"/>
        <v>-0.28830859714434109</v>
      </c>
    </row>
    <row r="1373" spans="1:7" x14ac:dyDescent="0.35">
      <c r="A1373" t="s">
        <v>8219</v>
      </c>
      <c r="B1373">
        <v>73</v>
      </c>
      <c r="C1373" s="22">
        <f t="shared" si="42"/>
        <v>-0.14381771841474805</v>
      </c>
      <c r="E1373" t="s">
        <v>8221</v>
      </c>
      <c r="F1373">
        <v>8</v>
      </c>
      <c r="G1373" s="22">
        <f t="shared" si="43"/>
        <v>-0.15807176406762369</v>
      </c>
    </row>
    <row r="1374" spans="1:7" x14ac:dyDescent="0.35">
      <c r="A1374" t="s">
        <v>8219</v>
      </c>
      <c r="B1374">
        <v>143</v>
      </c>
      <c r="C1374" s="22">
        <f t="shared" si="42"/>
        <v>-6.0908712363293115E-2</v>
      </c>
      <c r="E1374" t="s">
        <v>8221</v>
      </c>
      <c r="F1374">
        <v>0</v>
      </c>
      <c r="G1374" s="22">
        <f t="shared" si="43"/>
        <v>-0.28830859714434109</v>
      </c>
    </row>
    <row r="1375" spans="1:7" x14ac:dyDescent="0.35">
      <c r="A1375" t="s">
        <v>8219</v>
      </c>
      <c r="B1375">
        <v>1420</v>
      </c>
      <c r="C1375" s="22">
        <f t="shared" si="42"/>
        <v>1.4515884408896775</v>
      </c>
      <c r="E1375" t="s">
        <v>8221</v>
      </c>
      <c r="F1375">
        <v>1</v>
      </c>
      <c r="G1375" s="22">
        <f t="shared" si="43"/>
        <v>-0.27202899300975142</v>
      </c>
    </row>
    <row r="1376" spans="1:7" x14ac:dyDescent="0.35">
      <c r="A1376" t="s">
        <v>8219</v>
      </c>
      <c r="B1376">
        <v>305</v>
      </c>
      <c r="C1376" s="22">
        <f t="shared" si="42"/>
        <v>0.13096641592721689</v>
      </c>
      <c r="E1376" t="s">
        <v>8221</v>
      </c>
      <c r="F1376">
        <v>16</v>
      </c>
      <c r="G1376" s="22">
        <f t="shared" si="43"/>
        <v>-2.7834930990906285E-2</v>
      </c>
    </row>
    <row r="1377" spans="1:7" x14ac:dyDescent="0.35">
      <c r="A1377" t="s">
        <v>8219</v>
      </c>
      <c r="B1377">
        <v>551</v>
      </c>
      <c r="C1377" s="22">
        <f t="shared" si="42"/>
        <v>0.42233235147947285</v>
      </c>
      <c r="E1377" t="s">
        <v>8221</v>
      </c>
      <c r="F1377">
        <v>12</v>
      </c>
      <c r="G1377" s="22">
        <f t="shared" si="43"/>
        <v>-9.2953347529264985E-2</v>
      </c>
    </row>
    <row r="1378" spans="1:7" x14ac:dyDescent="0.35">
      <c r="A1378" t="s">
        <v>8219</v>
      </c>
      <c r="B1378">
        <v>187</v>
      </c>
      <c r="C1378" s="22">
        <f t="shared" si="42"/>
        <v>-8.7944799880928671E-3</v>
      </c>
      <c r="E1378" t="s">
        <v>8221</v>
      </c>
      <c r="F1378">
        <v>4</v>
      </c>
      <c r="G1378" s="22">
        <f t="shared" si="43"/>
        <v>-0.22319018060598239</v>
      </c>
    </row>
    <row r="1379" spans="1:7" x14ac:dyDescent="0.35">
      <c r="A1379" t="s">
        <v>8219</v>
      </c>
      <c r="B1379">
        <v>325</v>
      </c>
      <c r="C1379" s="22">
        <f t="shared" si="42"/>
        <v>0.15465470337048973</v>
      </c>
      <c r="E1379" t="s">
        <v>8221</v>
      </c>
      <c r="F1379">
        <v>2</v>
      </c>
      <c r="G1379" s="22">
        <f t="shared" si="43"/>
        <v>-0.25574938887516174</v>
      </c>
    </row>
    <row r="1380" spans="1:7" x14ac:dyDescent="0.35">
      <c r="A1380" t="s">
        <v>8219</v>
      </c>
      <c r="B1380">
        <v>148</v>
      </c>
      <c r="C1380" s="22">
        <f t="shared" si="42"/>
        <v>-5.4986640502474905E-2</v>
      </c>
      <c r="E1380" t="s">
        <v>8221</v>
      </c>
      <c r="F1380">
        <v>3</v>
      </c>
      <c r="G1380" s="22">
        <f t="shared" si="43"/>
        <v>-0.23946978474057207</v>
      </c>
    </row>
    <row r="1381" spans="1:7" x14ac:dyDescent="0.35">
      <c r="A1381" t="s">
        <v>8219</v>
      </c>
      <c r="B1381">
        <v>69</v>
      </c>
      <c r="C1381" s="22">
        <f t="shared" si="42"/>
        <v>-0.14855537590340262</v>
      </c>
      <c r="E1381" t="s">
        <v>8221</v>
      </c>
      <c r="F1381">
        <v>0</v>
      </c>
      <c r="G1381" s="22">
        <f t="shared" si="43"/>
        <v>-0.28830859714434109</v>
      </c>
    </row>
    <row r="1382" spans="1:7" x14ac:dyDescent="0.35">
      <c r="A1382" t="s">
        <v>8219</v>
      </c>
      <c r="B1382">
        <v>173</v>
      </c>
      <c r="C1382" s="22">
        <f t="shared" si="42"/>
        <v>-2.5376281198383855E-2</v>
      </c>
      <c r="E1382" t="s">
        <v>8221</v>
      </c>
      <c r="F1382">
        <v>3</v>
      </c>
      <c r="G1382" s="22">
        <f t="shared" si="43"/>
        <v>-0.23946978474057207</v>
      </c>
    </row>
    <row r="1383" spans="1:7" x14ac:dyDescent="0.35">
      <c r="A1383" t="s">
        <v>8219</v>
      </c>
      <c r="B1383">
        <v>269</v>
      </c>
      <c r="C1383" s="22">
        <f t="shared" si="42"/>
        <v>8.8327498529325768E-2</v>
      </c>
      <c r="E1383" t="s">
        <v>8221</v>
      </c>
      <c r="F1383">
        <v>4</v>
      </c>
      <c r="G1383" s="22">
        <f t="shared" si="43"/>
        <v>-0.22319018060598239</v>
      </c>
    </row>
    <row r="1384" spans="1:7" x14ac:dyDescent="0.35">
      <c r="A1384" t="s">
        <v>8219</v>
      </c>
      <c r="B1384">
        <v>185</v>
      </c>
      <c r="C1384" s="22">
        <f t="shared" si="42"/>
        <v>-1.1163308732420151E-2</v>
      </c>
      <c r="E1384" t="s">
        <v>8221</v>
      </c>
      <c r="F1384">
        <v>2</v>
      </c>
      <c r="G1384" s="22">
        <f t="shared" si="43"/>
        <v>-0.25574938887516174</v>
      </c>
    </row>
    <row r="1385" spans="1:7" x14ac:dyDescent="0.35">
      <c r="A1385" t="s">
        <v>8219</v>
      </c>
      <c r="B1385">
        <v>176</v>
      </c>
      <c r="C1385" s="22">
        <f t="shared" si="42"/>
        <v>-2.1823038081892929E-2</v>
      </c>
      <c r="E1385" t="s">
        <v>8221</v>
      </c>
      <c r="F1385">
        <v>10</v>
      </c>
      <c r="G1385" s="22">
        <f t="shared" si="43"/>
        <v>-0.12551255579844434</v>
      </c>
    </row>
    <row r="1386" spans="1:7" x14ac:dyDescent="0.35">
      <c r="A1386" t="s">
        <v>8219</v>
      </c>
      <c r="B1386">
        <v>1019</v>
      </c>
      <c r="C1386" s="22">
        <f t="shared" si="42"/>
        <v>0.97663827765205724</v>
      </c>
      <c r="E1386" t="s">
        <v>8221</v>
      </c>
      <c r="F1386">
        <v>11</v>
      </c>
      <c r="G1386" s="22">
        <f t="shared" si="43"/>
        <v>-0.10923295166385466</v>
      </c>
    </row>
    <row r="1387" spans="1:7" x14ac:dyDescent="0.35">
      <c r="A1387" t="s">
        <v>8219</v>
      </c>
      <c r="B1387">
        <v>113</v>
      </c>
      <c r="C1387" s="22">
        <f t="shared" si="42"/>
        <v>-9.6441143528202364E-2</v>
      </c>
      <c r="E1387" t="s">
        <v>8221</v>
      </c>
      <c r="F1387">
        <v>6</v>
      </c>
      <c r="G1387" s="22">
        <f t="shared" si="43"/>
        <v>-0.19063097233680304</v>
      </c>
    </row>
    <row r="1388" spans="1:7" x14ac:dyDescent="0.35">
      <c r="A1388" t="s">
        <v>8219</v>
      </c>
      <c r="B1388">
        <v>404</v>
      </c>
      <c r="C1388" s="22">
        <f t="shared" si="42"/>
        <v>0.24822343877141742</v>
      </c>
      <c r="E1388" t="s">
        <v>8221</v>
      </c>
      <c r="F1388">
        <v>2</v>
      </c>
      <c r="G1388" s="22">
        <f t="shared" si="43"/>
        <v>-0.25574938887516174</v>
      </c>
    </row>
    <row r="1389" spans="1:7" x14ac:dyDescent="0.35">
      <c r="A1389" t="s">
        <v>8219</v>
      </c>
      <c r="B1389">
        <v>707</v>
      </c>
      <c r="C1389" s="22">
        <f t="shared" si="42"/>
        <v>0.60710099353700098</v>
      </c>
      <c r="E1389" t="s">
        <v>8221</v>
      </c>
      <c r="F1389">
        <v>6</v>
      </c>
      <c r="G1389" s="22">
        <f t="shared" si="43"/>
        <v>-0.19063097233680304</v>
      </c>
    </row>
    <row r="1390" spans="1:7" x14ac:dyDescent="0.35">
      <c r="A1390" t="s">
        <v>8219</v>
      </c>
      <c r="B1390">
        <v>392</v>
      </c>
      <c r="C1390" s="22">
        <f t="shared" si="42"/>
        <v>0.23401046630545372</v>
      </c>
      <c r="E1390" t="s">
        <v>8221</v>
      </c>
      <c r="F1390">
        <v>8</v>
      </c>
      <c r="G1390" s="22">
        <f t="shared" si="43"/>
        <v>-0.15807176406762369</v>
      </c>
    </row>
    <row r="1391" spans="1:7" x14ac:dyDescent="0.35">
      <c r="A1391" t="s">
        <v>8219</v>
      </c>
      <c r="B1391">
        <v>23</v>
      </c>
      <c r="C1391" s="22">
        <f t="shared" si="42"/>
        <v>-0.20303843702293015</v>
      </c>
      <c r="E1391" t="s">
        <v>8221</v>
      </c>
      <c r="F1391">
        <v>37</v>
      </c>
      <c r="G1391" s="22">
        <f t="shared" si="43"/>
        <v>0.31403675583547691</v>
      </c>
    </row>
    <row r="1392" spans="1:7" x14ac:dyDescent="0.35">
      <c r="A1392" t="s">
        <v>8219</v>
      </c>
      <c r="B1392">
        <v>682</v>
      </c>
      <c r="C1392" s="22">
        <f t="shared" si="42"/>
        <v>0.57749063423290992</v>
      </c>
      <c r="E1392" t="s">
        <v>8221</v>
      </c>
      <c r="F1392">
        <v>11</v>
      </c>
      <c r="G1392" s="22">
        <f t="shared" si="43"/>
        <v>-0.10923295166385466</v>
      </c>
    </row>
    <row r="1393" spans="1:7" x14ac:dyDescent="0.35">
      <c r="A1393" t="s">
        <v>8219</v>
      </c>
      <c r="B1393">
        <v>37</v>
      </c>
      <c r="C1393" s="22">
        <f t="shared" si="42"/>
        <v>-0.18645663581263916</v>
      </c>
      <c r="E1393" t="s">
        <v>8221</v>
      </c>
      <c r="F1393">
        <v>0</v>
      </c>
      <c r="G1393" s="22">
        <f t="shared" si="43"/>
        <v>-0.28830859714434109</v>
      </c>
    </row>
    <row r="1394" spans="1:7" x14ac:dyDescent="0.35">
      <c r="A1394" t="s">
        <v>8219</v>
      </c>
      <c r="B1394">
        <v>146</v>
      </c>
      <c r="C1394" s="22">
        <f t="shared" si="42"/>
        <v>-5.7355469246802189E-2</v>
      </c>
      <c r="E1394" t="s">
        <v>8221</v>
      </c>
      <c r="F1394">
        <v>10</v>
      </c>
      <c r="G1394" s="22">
        <f t="shared" si="43"/>
        <v>-0.12551255579844434</v>
      </c>
    </row>
    <row r="1395" spans="1:7" x14ac:dyDescent="0.35">
      <c r="A1395" t="s">
        <v>8219</v>
      </c>
      <c r="B1395">
        <v>119</v>
      </c>
      <c r="C1395" s="22">
        <f t="shared" si="42"/>
        <v>-8.9334657295220513E-2</v>
      </c>
      <c r="E1395" t="s">
        <v>8221</v>
      </c>
      <c r="F1395">
        <v>6</v>
      </c>
      <c r="G1395" s="22">
        <f t="shared" si="43"/>
        <v>-0.19063097233680304</v>
      </c>
    </row>
    <row r="1396" spans="1:7" x14ac:dyDescent="0.35">
      <c r="A1396" t="s">
        <v>8219</v>
      </c>
      <c r="B1396">
        <v>163</v>
      </c>
      <c r="C1396" s="22">
        <f t="shared" si="42"/>
        <v>-3.722042492002027E-2</v>
      </c>
      <c r="E1396" t="s">
        <v>8221</v>
      </c>
      <c r="F1396">
        <v>8</v>
      </c>
      <c r="G1396" s="22">
        <f t="shared" si="43"/>
        <v>-0.15807176406762369</v>
      </c>
    </row>
    <row r="1397" spans="1:7" x14ac:dyDescent="0.35">
      <c r="A1397" t="s">
        <v>8219</v>
      </c>
      <c r="B1397">
        <v>339</v>
      </c>
      <c r="C1397" s="22">
        <f t="shared" si="42"/>
        <v>0.17123650458078071</v>
      </c>
      <c r="E1397" t="s">
        <v>8221</v>
      </c>
      <c r="F1397">
        <v>6</v>
      </c>
      <c r="G1397" s="22">
        <f t="shared" si="43"/>
        <v>-0.19063097233680304</v>
      </c>
    </row>
    <row r="1398" spans="1:7" x14ac:dyDescent="0.35">
      <c r="A1398" t="s">
        <v>8219</v>
      </c>
      <c r="B1398">
        <v>58</v>
      </c>
      <c r="C1398" s="22">
        <f t="shared" si="42"/>
        <v>-0.16158393399720267</v>
      </c>
      <c r="E1398" t="s">
        <v>8221</v>
      </c>
      <c r="F1398">
        <v>7</v>
      </c>
      <c r="G1398" s="22">
        <f t="shared" si="43"/>
        <v>-0.17435136820221336</v>
      </c>
    </row>
    <row r="1399" spans="1:7" x14ac:dyDescent="0.35">
      <c r="A1399" t="s">
        <v>8219</v>
      </c>
      <c r="B1399">
        <v>456</v>
      </c>
      <c r="C1399" s="22">
        <f t="shared" si="42"/>
        <v>0.30981298612392683</v>
      </c>
      <c r="E1399" t="s">
        <v>8221</v>
      </c>
      <c r="F1399">
        <v>7</v>
      </c>
      <c r="G1399" s="22">
        <f t="shared" si="43"/>
        <v>-0.17435136820221336</v>
      </c>
    </row>
    <row r="1400" spans="1:7" x14ac:dyDescent="0.35">
      <c r="A1400" t="s">
        <v>8219</v>
      </c>
      <c r="B1400">
        <v>15</v>
      </c>
      <c r="C1400" s="22">
        <f t="shared" si="42"/>
        <v>-0.21251375200023928</v>
      </c>
      <c r="E1400" t="s">
        <v>8221</v>
      </c>
      <c r="F1400">
        <v>5</v>
      </c>
      <c r="G1400" s="22">
        <f t="shared" si="43"/>
        <v>-0.20691057647139272</v>
      </c>
    </row>
    <row r="1401" spans="1:7" x14ac:dyDescent="0.35">
      <c r="A1401" t="s">
        <v>8219</v>
      </c>
      <c r="B1401">
        <v>191</v>
      </c>
      <c r="C1401" s="22">
        <f t="shared" si="42"/>
        <v>-4.0568224994382996E-3</v>
      </c>
      <c r="E1401" t="s">
        <v>8221</v>
      </c>
      <c r="F1401">
        <v>46</v>
      </c>
      <c r="G1401" s="22">
        <f t="shared" si="43"/>
        <v>0.46055319304678399</v>
      </c>
    </row>
    <row r="1402" spans="1:7" x14ac:dyDescent="0.35">
      <c r="A1402" t="s">
        <v>8219</v>
      </c>
      <c r="B1402">
        <v>17</v>
      </c>
      <c r="C1402" s="22">
        <f t="shared" si="42"/>
        <v>-0.210144923255912</v>
      </c>
      <c r="E1402" t="s">
        <v>8221</v>
      </c>
      <c r="F1402">
        <v>10</v>
      </c>
      <c r="G1402" s="22">
        <f t="shared" si="43"/>
        <v>-0.12551255579844434</v>
      </c>
    </row>
    <row r="1403" spans="1:7" x14ac:dyDescent="0.35">
      <c r="A1403" t="s">
        <v>8219</v>
      </c>
      <c r="B1403">
        <v>28</v>
      </c>
      <c r="C1403" s="22">
        <f t="shared" si="42"/>
        <v>-0.19711636516211192</v>
      </c>
      <c r="E1403" t="s">
        <v>8221</v>
      </c>
      <c r="F1403">
        <v>19</v>
      </c>
      <c r="G1403" s="22">
        <f t="shared" si="43"/>
        <v>2.1003881412862739E-2</v>
      </c>
    </row>
    <row r="1404" spans="1:7" x14ac:dyDescent="0.35">
      <c r="A1404" t="s">
        <v>8219</v>
      </c>
      <c r="B1404">
        <v>18</v>
      </c>
      <c r="C1404" s="22">
        <f t="shared" si="42"/>
        <v>-0.20896050888374834</v>
      </c>
      <c r="E1404" t="s">
        <v>8221</v>
      </c>
      <c r="F1404">
        <v>13</v>
      </c>
      <c r="G1404" s="22">
        <f t="shared" si="43"/>
        <v>-7.6673743394675309E-2</v>
      </c>
    </row>
    <row r="1405" spans="1:7" x14ac:dyDescent="0.35">
      <c r="A1405" t="s">
        <v>8219</v>
      </c>
      <c r="B1405">
        <v>61</v>
      </c>
      <c r="C1405" s="22">
        <f t="shared" si="42"/>
        <v>-0.15803069088071175</v>
      </c>
      <c r="E1405" t="s">
        <v>8221</v>
      </c>
      <c r="F1405">
        <v>13</v>
      </c>
      <c r="G1405" s="22">
        <f t="shared" si="43"/>
        <v>-7.6673743394675309E-2</v>
      </c>
    </row>
    <row r="1406" spans="1:7" x14ac:dyDescent="0.35">
      <c r="A1406" t="s">
        <v>8219</v>
      </c>
      <c r="B1406">
        <v>108</v>
      </c>
      <c r="C1406" s="22">
        <f t="shared" si="42"/>
        <v>-0.10236321538902057</v>
      </c>
      <c r="E1406" t="s">
        <v>8221</v>
      </c>
      <c r="F1406">
        <v>4</v>
      </c>
      <c r="G1406" s="22">
        <f t="shared" si="43"/>
        <v>-0.22319018060598239</v>
      </c>
    </row>
    <row r="1407" spans="1:7" x14ac:dyDescent="0.35">
      <c r="A1407" t="s">
        <v>8219</v>
      </c>
      <c r="B1407">
        <v>142</v>
      </c>
      <c r="C1407" s="22">
        <f t="shared" si="42"/>
        <v>-6.2093126735456756E-2</v>
      </c>
      <c r="E1407" t="s">
        <v>8221</v>
      </c>
      <c r="F1407">
        <v>0</v>
      </c>
      <c r="G1407" s="22">
        <f t="shared" si="43"/>
        <v>-0.28830859714434109</v>
      </c>
    </row>
    <row r="1408" spans="1:7" x14ac:dyDescent="0.35">
      <c r="A1408" t="s">
        <v>8219</v>
      </c>
      <c r="B1408">
        <v>74</v>
      </c>
      <c r="C1408" s="22">
        <f t="shared" si="42"/>
        <v>-0.1426333040425844</v>
      </c>
      <c r="E1408" t="s">
        <v>8221</v>
      </c>
      <c r="F1408">
        <v>3</v>
      </c>
      <c r="G1408" s="22">
        <f t="shared" si="43"/>
        <v>-0.23946978474057207</v>
      </c>
    </row>
    <row r="1409" spans="1:7" x14ac:dyDescent="0.35">
      <c r="A1409" t="s">
        <v>8219</v>
      </c>
      <c r="B1409">
        <v>38</v>
      </c>
      <c r="C1409" s="22">
        <f t="shared" si="42"/>
        <v>-0.1852722214404755</v>
      </c>
      <c r="E1409" t="s">
        <v>8221</v>
      </c>
      <c r="F1409">
        <v>1</v>
      </c>
      <c r="G1409" s="22">
        <f t="shared" si="43"/>
        <v>-0.27202899300975142</v>
      </c>
    </row>
    <row r="1410" spans="1:7" x14ac:dyDescent="0.35">
      <c r="A1410" t="s">
        <v>8219</v>
      </c>
      <c r="B1410">
        <v>20</v>
      </c>
      <c r="C1410" s="22">
        <f t="shared" si="42"/>
        <v>-0.20659168013942106</v>
      </c>
      <c r="E1410" t="s">
        <v>8221</v>
      </c>
      <c r="F1410">
        <v>9</v>
      </c>
      <c r="G1410" s="22">
        <f t="shared" si="43"/>
        <v>-0.14179215993303401</v>
      </c>
    </row>
    <row r="1411" spans="1:7" x14ac:dyDescent="0.35">
      <c r="A1411" t="s">
        <v>8219</v>
      </c>
      <c r="B1411">
        <v>24</v>
      </c>
      <c r="C1411" s="22">
        <f t="shared" ref="C1411:C1474" si="44">(B1411-$J$2)/$J$7</f>
        <v>-0.20185402265076649</v>
      </c>
      <c r="E1411" t="s">
        <v>8221</v>
      </c>
      <c r="F1411">
        <v>1</v>
      </c>
      <c r="G1411" s="22">
        <f t="shared" ref="G1411:G1474" si="45">(F1411-$K$2)/$K$7</f>
        <v>-0.27202899300975142</v>
      </c>
    </row>
    <row r="1412" spans="1:7" x14ac:dyDescent="0.35">
      <c r="A1412" t="s">
        <v>8219</v>
      </c>
      <c r="B1412">
        <v>66</v>
      </c>
      <c r="C1412" s="22">
        <f t="shared" si="44"/>
        <v>-0.15210861901989353</v>
      </c>
      <c r="E1412" t="s">
        <v>8221</v>
      </c>
      <c r="F1412">
        <v>1</v>
      </c>
      <c r="G1412" s="22">
        <f t="shared" si="45"/>
        <v>-0.27202899300975142</v>
      </c>
    </row>
    <row r="1413" spans="1:7" x14ac:dyDescent="0.35">
      <c r="A1413" t="s">
        <v>8219</v>
      </c>
      <c r="B1413">
        <v>28</v>
      </c>
      <c r="C1413" s="22">
        <f t="shared" si="44"/>
        <v>-0.19711636516211192</v>
      </c>
      <c r="E1413" t="s">
        <v>8221</v>
      </c>
      <c r="F1413">
        <v>4</v>
      </c>
      <c r="G1413" s="22">
        <f t="shared" si="45"/>
        <v>-0.22319018060598239</v>
      </c>
    </row>
    <row r="1414" spans="1:7" x14ac:dyDescent="0.35">
      <c r="A1414" t="s">
        <v>8219</v>
      </c>
      <c r="B1414">
        <v>24</v>
      </c>
      <c r="C1414" s="22">
        <f t="shared" si="44"/>
        <v>-0.20185402265076649</v>
      </c>
      <c r="E1414" t="s">
        <v>8221</v>
      </c>
      <c r="F1414">
        <v>17</v>
      </c>
      <c r="G1414" s="22">
        <f t="shared" si="45"/>
        <v>-1.1555326856316609E-2</v>
      </c>
    </row>
    <row r="1415" spans="1:7" x14ac:dyDescent="0.35">
      <c r="A1415" t="s">
        <v>8219</v>
      </c>
      <c r="B1415">
        <v>73</v>
      </c>
      <c r="C1415" s="22">
        <f t="shared" si="44"/>
        <v>-0.14381771841474805</v>
      </c>
      <c r="E1415" t="s">
        <v>8221</v>
      </c>
      <c r="F1415">
        <v>0</v>
      </c>
      <c r="G1415" s="22">
        <f t="shared" si="45"/>
        <v>-0.28830859714434109</v>
      </c>
    </row>
    <row r="1416" spans="1:7" x14ac:dyDescent="0.35">
      <c r="A1416" t="s">
        <v>8219</v>
      </c>
      <c r="B1416">
        <v>3</v>
      </c>
      <c r="C1416" s="22">
        <f t="shared" si="44"/>
        <v>-0.22672672446620298</v>
      </c>
      <c r="E1416" t="s">
        <v>8221</v>
      </c>
      <c r="F1416">
        <v>12</v>
      </c>
      <c r="G1416" s="22">
        <f t="shared" si="45"/>
        <v>-9.2953347529264985E-2</v>
      </c>
    </row>
    <row r="1417" spans="1:7" x14ac:dyDescent="0.35">
      <c r="A1417" t="s">
        <v>8219</v>
      </c>
      <c r="B1417">
        <v>20</v>
      </c>
      <c r="C1417" s="22">
        <f t="shared" si="44"/>
        <v>-0.20659168013942106</v>
      </c>
      <c r="E1417" t="s">
        <v>8221</v>
      </c>
      <c r="F1417">
        <v>14</v>
      </c>
      <c r="G1417" s="22">
        <f t="shared" si="45"/>
        <v>-6.0394139260085633E-2</v>
      </c>
    </row>
    <row r="1418" spans="1:7" x14ac:dyDescent="0.35">
      <c r="A1418" t="s">
        <v>8219</v>
      </c>
      <c r="B1418">
        <v>21</v>
      </c>
      <c r="C1418" s="22">
        <f t="shared" si="44"/>
        <v>-0.20540726576725743</v>
      </c>
      <c r="E1418" t="s">
        <v>8221</v>
      </c>
      <c r="F1418">
        <v>1</v>
      </c>
      <c r="G1418" s="22">
        <f t="shared" si="45"/>
        <v>-0.27202899300975142</v>
      </c>
    </row>
    <row r="1419" spans="1:7" x14ac:dyDescent="0.35">
      <c r="A1419" t="s">
        <v>8219</v>
      </c>
      <c r="B1419">
        <v>94</v>
      </c>
      <c r="C1419" s="22">
        <f t="shared" si="44"/>
        <v>-0.11894501659931156</v>
      </c>
      <c r="E1419" t="s">
        <v>8221</v>
      </c>
      <c r="F1419">
        <v>14</v>
      </c>
      <c r="G1419" s="22">
        <f t="shared" si="45"/>
        <v>-6.0394139260085633E-2</v>
      </c>
    </row>
    <row r="1420" spans="1:7" x14ac:dyDescent="0.35">
      <c r="A1420" t="s">
        <v>8219</v>
      </c>
      <c r="B1420">
        <v>139</v>
      </c>
      <c r="C1420" s="22">
        <f t="shared" si="44"/>
        <v>-6.5646369851947675E-2</v>
      </c>
      <c r="E1420" t="s">
        <v>8221</v>
      </c>
      <c r="F1420">
        <v>4</v>
      </c>
      <c r="G1420" s="22">
        <f t="shared" si="45"/>
        <v>-0.22319018060598239</v>
      </c>
    </row>
    <row r="1421" spans="1:7" x14ac:dyDescent="0.35">
      <c r="A1421" t="s">
        <v>8219</v>
      </c>
      <c r="B1421">
        <v>130</v>
      </c>
      <c r="C1421" s="22">
        <f t="shared" si="44"/>
        <v>-7.6306099201420452E-2</v>
      </c>
      <c r="E1421" t="s">
        <v>8221</v>
      </c>
      <c r="F1421">
        <v>2</v>
      </c>
      <c r="G1421" s="22">
        <f t="shared" si="45"/>
        <v>-0.25574938887516174</v>
      </c>
    </row>
    <row r="1422" spans="1:7" x14ac:dyDescent="0.35">
      <c r="A1422" t="s">
        <v>8219</v>
      </c>
      <c r="B1422">
        <v>31</v>
      </c>
      <c r="C1422" s="22">
        <f t="shared" si="44"/>
        <v>-0.19356312204562101</v>
      </c>
      <c r="E1422" t="s">
        <v>8221</v>
      </c>
      <c r="F1422">
        <v>1</v>
      </c>
      <c r="G1422" s="22">
        <f t="shared" si="45"/>
        <v>-0.27202899300975142</v>
      </c>
    </row>
    <row r="1423" spans="1:7" x14ac:dyDescent="0.35">
      <c r="A1423" t="s">
        <v>8219</v>
      </c>
      <c r="B1423">
        <v>13</v>
      </c>
      <c r="C1423" s="22">
        <f t="shared" si="44"/>
        <v>-0.21488258074456656</v>
      </c>
      <c r="E1423" t="s">
        <v>8221</v>
      </c>
      <c r="F1423">
        <v>2</v>
      </c>
      <c r="G1423" s="22">
        <f t="shared" si="45"/>
        <v>-0.25574938887516174</v>
      </c>
    </row>
    <row r="1424" spans="1:7" x14ac:dyDescent="0.35">
      <c r="A1424" t="s">
        <v>8219</v>
      </c>
      <c r="B1424">
        <v>90</v>
      </c>
      <c r="C1424" s="22">
        <f t="shared" si="44"/>
        <v>-0.12368267408796613</v>
      </c>
      <c r="E1424" t="s">
        <v>8221</v>
      </c>
      <c r="F1424">
        <v>1</v>
      </c>
      <c r="G1424" s="22">
        <f t="shared" si="45"/>
        <v>-0.27202899300975142</v>
      </c>
    </row>
    <row r="1425" spans="1:7" x14ac:dyDescent="0.35">
      <c r="A1425" t="s">
        <v>8219</v>
      </c>
      <c r="B1425">
        <v>141</v>
      </c>
      <c r="C1425" s="22">
        <f t="shared" si="44"/>
        <v>-6.3277541107620391E-2</v>
      </c>
      <c r="E1425" t="s">
        <v>8221</v>
      </c>
      <c r="F1425">
        <v>1</v>
      </c>
      <c r="G1425" s="22">
        <f t="shared" si="45"/>
        <v>-0.27202899300975142</v>
      </c>
    </row>
    <row r="1426" spans="1:7" x14ac:dyDescent="0.35">
      <c r="A1426" t="s">
        <v>8219</v>
      </c>
      <c r="B1426">
        <v>23</v>
      </c>
      <c r="C1426" s="22">
        <f t="shared" si="44"/>
        <v>-0.20303843702293015</v>
      </c>
      <c r="E1426" t="s">
        <v>8221</v>
      </c>
      <c r="F1426">
        <v>4</v>
      </c>
      <c r="G1426" s="22">
        <f t="shared" si="45"/>
        <v>-0.22319018060598239</v>
      </c>
    </row>
    <row r="1427" spans="1:7" x14ac:dyDescent="0.35">
      <c r="A1427" t="s">
        <v>8219</v>
      </c>
      <c r="B1427">
        <v>18</v>
      </c>
      <c r="C1427" s="22">
        <f t="shared" si="44"/>
        <v>-0.20896050888374834</v>
      </c>
      <c r="E1427" t="s">
        <v>8221</v>
      </c>
      <c r="F1427">
        <v>3</v>
      </c>
      <c r="G1427" s="22">
        <f t="shared" si="45"/>
        <v>-0.23946978474057207</v>
      </c>
    </row>
    <row r="1428" spans="1:7" x14ac:dyDescent="0.35">
      <c r="A1428" t="s">
        <v>8219</v>
      </c>
      <c r="B1428">
        <v>76</v>
      </c>
      <c r="C1428" s="22">
        <f t="shared" si="44"/>
        <v>-0.14026447529825711</v>
      </c>
      <c r="E1428" t="s">
        <v>8221</v>
      </c>
      <c r="F1428">
        <v>38</v>
      </c>
      <c r="G1428" s="22">
        <f t="shared" si="45"/>
        <v>0.33031635997006659</v>
      </c>
    </row>
    <row r="1429" spans="1:7" x14ac:dyDescent="0.35">
      <c r="A1429" t="s">
        <v>8219</v>
      </c>
      <c r="B1429">
        <v>93</v>
      </c>
      <c r="C1429" s="22">
        <f t="shared" si="44"/>
        <v>-0.1201294309714752</v>
      </c>
      <c r="E1429" t="s">
        <v>8221</v>
      </c>
      <c r="F1429">
        <v>4</v>
      </c>
      <c r="G1429" s="22">
        <f t="shared" si="45"/>
        <v>-0.22319018060598239</v>
      </c>
    </row>
    <row r="1430" spans="1:7" x14ac:dyDescent="0.35">
      <c r="A1430" t="s">
        <v>8219</v>
      </c>
      <c r="B1430">
        <v>69</v>
      </c>
      <c r="C1430" s="22">
        <f t="shared" si="44"/>
        <v>-0.14855537590340262</v>
      </c>
      <c r="E1430" t="s">
        <v>8221</v>
      </c>
      <c r="F1430">
        <v>0</v>
      </c>
      <c r="G1430" s="22">
        <f t="shared" si="45"/>
        <v>-0.28830859714434109</v>
      </c>
    </row>
    <row r="1431" spans="1:7" x14ac:dyDescent="0.35">
      <c r="A1431" t="s">
        <v>8219</v>
      </c>
      <c r="B1431">
        <v>21</v>
      </c>
      <c r="C1431" s="22">
        <f t="shared" si="44"/>
        <v>-0.20540726576725743</v>
      </c>
      <c r="E1431" t="s">
        <v>8221</v>
      </c>
      <c r="F1431">
        <v>2</v>
      </c>
      <c r="G1431" s="22">
        <f t="shared" si="45"/>
        <v>-0.25574938887516174</v>
      </c>
    </row>
    <row r="1432" spans="1:7" x14ac:dyDescent="0.35">
      <c r="A1432" t="s">
        <v>8219</v>
      </c>
      <c r="B1432">
        <v>57</v>
      </c>
      <c r="C1432" s="22">
        <f t="shared" si="44"/>
        <v>-0.16276834836936632</v>
      </c>
      <c r="E1432" t="s">
        <v>8221</v>
      </c>
      <c r="F1432">
        <v>0</v>
      </c>
      <c r="G1432" s="22">
        <f t="shared" si="45"/>
        <v>-0.28830859714434109</v>
      </c>
    </row>
    <row r="1433" spans="1:7" x14ac:dyDescent="0.35">
      <c r="A1433" t="s">
        <v>8219</v>
      </c>
      <c r="B1433">
        <v>108</v>
      </c>
      <c r="C1433" s="22">
        <f t="shared" si="44"/>
        <v>-0.10236321538902057</v>
      </c>
      <c r="E1433" t="s">
        <v>8221</v>
      </c>
      <c r="F1433">
        <v>1</v>
      </c>
      <c r="G1433" s="22">
        <f t="shared" si="45"/>
        <v>-0.27202899300975142</v>
      </c>
    </row>
    <row r="1434" spans="1:7" x14ac:dyDescent="0.35">
      <c r="A1434" t="s">
        <v>8219</v>
      </c>
      <c r="B1434">
        <v>83</v>
      </c>
      <c r="C1434" s="22">
        <f t="shared" si="44"/>
        <v>-0.13197357469311163</v>
      </c>
      <c r="E1434" t="s">
        <v>8221</v>
      </c>
      <c r="F1434">
        <v>7</v>
      </c>
      <c r="G1434" s="22">
        <f t="shared" si="45"/>
        <v>-0.17435136820221336</v>
      </c>
    </row>
    <row r="1435" spans="1:7" x14ac:dyDescent="0.35">
      <c r="A1435" t="s">
        <v>8219</v>
      </c>
      <c r="B1435">
        <v>96</v>
      </c>
      <c r="C1435" s="22">
        <f t="shared" si="44"/>
        <v>-0.11657618785498428</v>
      </c>
      <c r="E1435" t="s">
        <v>8221</v>
      </c>
      <c r="F1435">
        <v>2</v>
      </c>
      <c r="G1435" s="22">
        <f t="shared" si="45"/>
        <v>-0.25574938887516174</v>
      </c>
    </row>
    <row r="1436" spans="1:7" x14ac:dyDescent="0.35">
      <c r="A1436" t="s">
        <v>8219</v>
      </c>
      <c r="B1436">
        <v>64</v>
      </c>
      <c r="C1436" s="22">
        <f t="shared" si="44"/>
        <v>-0.15447744776422082</v>
      </c>
      <c r="E1436" t="s">
        <v>8221</v>
      </c>
      <c r="F1436">
        <v>4</v>
      </c>
      <c r="G1436" s="22">
        <f t="shared" si="45"/>
        <v>-0.22319018060598239</v>
      </c>
    </row>
    <row r="1437" spans="1:7" x14ac:dyDescent="0.35">
      <c r="A1437" t="s">
        <v>8219</v>
      </c>
      <c r="B1437">
        <v>14</v>
      </c>
      <c r="C1437" s="22">
        <f t="shared" si="44"/>
        <v>-0.21369816637240291</v>
      </c>
      <c r="E1437" t="s">
        <v>8221</v>
      </c>
      <c r="F1437">
        <v>4</v>
      </c>
      <c r="G1437" s="22">
        <f t="shared" si="45"/>
        <v>-0.22319018060598239</v>
      </c>
    </row>
    <row r="1438" spans="1:7" x14ac:dyDescent="0.35">
      <c r="A1438" t="s">
        <v>8219</v>
      </c>
      <c r="B1438">
        <v>169</v>
      </c>
      <c r="C1438" s="22">
        <f t="shared" si="44"/>
        <v>-3.0113938687038422E-2</v>
      </c>
      <c r="E1438" t="s">
        <v>8221</v>
      </c>
      <c r="F1438">
        <v>3</v>
      </c>
      <c r="G1438" s="22">
        <f t="shared" si="45"/>
        <v>-0.23946978474057207</v>
      </c>
    </row>
    <row r="1439" spans="1:7" x14ac:dyDescent="0.35">
      <c r="A1439" t="s">
        <v>8219</v>
      </c>
      <c r="B1439">
        <v>33</v>
      </c>
      <c r="C1439" s="22">
        <f t="shared" si="44"/>
        <v>-0.19119429330129373</v>
      </c>
      <c r="E1439" t="s">
        <v>8221</v>
      </c>
      <c r="F1439">
        <v>2</v>
      </c>
      <c r="G1439" s="22">
        <f t="shared" si="45"/>
        <v>-0.25574938887516174</v>
      </c>
    </row>
    <row r="1440" spans="1:7" x14ac:dyDescent="0.35">
      <c r="A1440" t="s">
        <v>8219</v>
      </c>
      <c r="B1440">
        <v>102</v>
      </c>
      <c r="C1440" s="22">
        <f t="shared" si="44"/>
        <v>-0.10946970162200242</v>
      </c>
      <c r="E1440" t="s">
        <v>8221</v>
      </c>
      <c r="F1440">
        <v>197</v>
      </c>
      <c r="G1440" s="22">
        <f t="shared" si="45"/>
        <v>2.9187734173698248</v>
      </c>
    </row>
    <row r="1441" spans="1:7" x14ac:dyDescent="0.35">
      <c r="A1441" t="s">
        <v>8219</v>
      </c>
      <c r="B1441">
        <v>104</v>
      </c>
      <c r="C1441" s="22">
        <f t="shared" si="44"/>
        <v>-0.10710087287767514</v>
      </c>
      <c r="E1441" t="s">
        <v>8221</v>
      </c>
      <c r="F1441">
        <v>0</v>
      </c>
      <c r="G1441" s="22">
        <f t="shared" si="45"/>
        <v>-0.28830859714434109</v>
      </c>
    </row>
    <row r="1442" spans="1:7" x14ac:dyDescent="0.35">
      <c r="A1442" t="s">
        <v>8219</v>
      </c>
      <c r="B1442">
        <v>20</v>
      </c>
      <c r="C1442" s="22">
        <f t="shared" si="44"/>
        <v>-0.20659168013942106</v>
      </c>
      <c r="E1442" t="s">
        <v>8221</v>
      </c>
      <c r="F1442">
        <v>1</v>
      </c>
      <c r="G1442" s="22">
        <f t="shared" si="45"/>
        <v>-0.27202899300975142</v>
      </c>
    </row>
    <row r="1443" spans="1:7" x14ac:dyDescent="0.35">
      <c r="A1443" t="s">
        <v>8219</v>
      </c>
      <c r="B1443">
        <v>35</v>
      </c>
      <c r="C1443" s="22">
        <f t="shared" si="44"/>
        <v>-0.18882546455696644</v>
      </c>
      <c r="E1443" t="s">
        <v>8221</v>
      </c>
      <c r="F1443">
        <v>4</v>
      </c>
      <c r="G1443" s="22">
        <f t="shared" si="45"/>
        <v>-0.22319018060598239</v>
      </c>
    </row>
    <row r="1444" spans="1:7" x14ac:dyDescent="0.35">
      <c r="A1444" t="s">
        <v>8219</v>
      </c>
      <c r="B1444">
        <v>94</v>
      </c>
      <c r="C1444" s="22">
        <f t="shared" si="44"/>
        <v>-0.11894501659931156</v>
      </c>
      <c r="E1444" t="s">
        <v>8221</v>
      </c>
      <c r="F1444">
        <v>0</v>
      </c>
      <c r="G1444" s="22">
        <f t="shared" si="45"/>
        <v>-0.28830859714434109</v>
      </c>
    </row>
    <row r="1445" spans="1:7" x14ac:dyDescent="0.35">
      <c r="A1445" t="s">
        <v>8219</v>
      </c>
      <c r="B1445">
        <v>14</v>
      </c>
      <c r="C1445" s="22">
        <f t="shared" si="44"/>
        <v>-0.21369816637240291</v>
      </c>
      <c r="E1445" t="s">
        <v>8221</v>
      </c>
      <c r="F1445">
        <v>7</v>
      </c>
      <c r="G1445" s="22">
        <f t="shared" si="45"/>
        <v>-0.17435136820221336</v>
      </c>
    </row>
    <row r="1446" spans="1:7" x14ac:dyDescent="0.35">
      <c r="A1446" t="s">
        <v>8219</v>
      </c>
      <c r="B1446">
        <v>15</v>
      </c>
      <c r="C1446" s="22">
        <f t="shared" si="44"/>
        <v>-0.21251375200023928</v>
      </c>
      <c r="E1446" t="s">
        <v>8221</v>
      </c>
      <c r="F1446">
        <v>11</v>
      </c>
      <c r="G1446" s="22">
        <f t="shared" si="45"/>
        <v>-0.10923295166385466</v>
      </c>
    </row>
    <row r="1447" spans="1:7" x14ac:dyDescent="0.35">
      <c r="A1447" t="s">
        <v>8219</v>
      </c>
      <c r="B1447">
        <v>51</v>
      </c>
      <c r="C1447" s="22">
        <f t="shared" si="44"/>
        <v>-0.16987483460234817</v>
      </c>
      <c r="E1447" t="s">
        <v>8221</v>
      </c>
      <c r="F1447">
        <v>0</v>
      </c>
      <c r="G1447" s="22">
        <f t="shared" si="45"/>
        <v>-0.28830859714434109</v>
      </c>
    </row>
    <row r="1448" spans="1:7" x14ac:dyDescent="0.35">
      <c r="A1448" t="s">
        <v>8219</v>
      </c>
      <c r="B1448">
        <v>19</v>
      </c>
      <c r="C1448" s="22">
        <f t="shared" si="44"/>
        <v>-0.20777609451158471</v>
      </c>
      <c r="E1448" t="s">
        <v>8221</v>
      </c>
      <c r="F1448">
        <v>6</v>
      </c>
      <c r="G1448" s="22">
        <f t="shared" si="45"/>
        <v>-0.19063097233680304</v>
      </c>
    </row>
    <row r="1449" spans="1:7" x14ac:dyDescent="0.35">
      <c r="A1449" t="s">
        <v>8219</v>
      </c>
      <c r="B1449">
        <v>23</v>
      </c>
      <c r="C1449" s="22">
        <f t="shared" si="44"/>
        <v>-0.20303843702293015</v>
      </c>
      <c r="E1449" t="s">
        <v>8221</v>
      </c>
      <c r="F1449">
        <v>0</v>
      </c>
      <c r="G1449" s="22">
        <f t="shared" si="45"/>
        <v>-0.28830859714434109</v>
      </c>
    </row>
    <row r="1450" spans="1:7" x14ac:dyDescent="0.35">
      <c r="A1450" t="s">
        <v>8219</v>
      </c>
      <c r="B1450">
        <v>97</v>
      </c>
      <c r="C1450" s="22">
        <f t="shared" si="44"/>
        <v>-0.11539177348282063</v>
      </c>
      <c r="E1450" t="s">
        <v>8221</v>
      </c>
      <c r="F1450">
        <v>7</v>
      </c>
      <c r="G1450" s="22">
        <f t="shared" si="45"/>
        <v>-0.17435136820221336</v>
      </c>
    </row>
    <row r="1451" spans="1:7" x14ac:dyDescent="0.35">
      <c r="A1451" t="s">
        <v>8219</v>
      </c>
      <c r="B1451">
        <v>76</v>
      </c>
      <c r="C1451" s="22">
        <f t="shared" si="44"/>
        <v>-0.14026447529825711</v>
      </c>
      <c r="E1451" t="s">
        <v>8221</v>
      </c>
      <c r="F1451">
        <v>94</v>
      </c>
      <c r="G1451" s="22">
        <f t="shared" si="45"/>
        <v>1.2419741915070883</v>
      </c>
    </row>
    <row r="1452" spans="1:7" x14ac:dyDescent="0.35">
      <c r="A1452" t="s">
        <v>8219</v>
      </c>
      <c r="B1452">
        <v>11</v>
      </c>
      <c r="C1452" s="22">
        <f t="shared" si="44"/>
        <v>-0.21725140948889385</v>
      </c>
      <c r="E1452" t="s">
        <v>8221</v>
      </c>
      <c r="F1452">
        <v>2</v>
      </c>
      <c r="G1452" s="22">
        <f t="shared" si="45"/>
        <v>-0.25574938887516174</v>
      </c>
    </row>
    <row r="1453" spans="1:7" x14ac:dyDescent="0.35">
      <c r="A1453" t="s">
        <v>8219</v>
      </c>
      <c r="B1453">
        <v>52</v>
      </c>
      <c r="C1453" s="22">
        <f t="shared" si="44"/>
        <v>-0.16869042023018452</v>
      </c>
      <c r="E1453" t="s">
        <v>8221</v>
      </c>
      <c r="F1453">
        <v>25</v>
      </c>
      <c r="G1453" s="22">
        <f t="shared" si="45"/>
        <v>0.11868150622040079</v>
      </c>
    </row>
    <row r="1454" spans="1:7" x14ac:dyDescent="0.35">
      <c r="A1454" t="s">
        <v>8219</v>
      </c>
      <c r="B1454">
        <v>95</v>
      </c>
      <c r="C1454" s="22">
        <f t="shared" si="44"/>
        <v>-0.11776060222714792</v>
      </c>
      <c r="E1454" t="s">
        <v>8221</v>
      </c>
      <c r="F1454">
        <v>17</v>
      </c>
      <c r="G1454" s="22">
        <f t="shared" si="45"/>
        <v>-1.1555326856316609E-2</v>
      </c>
    </row>
    <row r="1455" spans="1:7" x14ac:dyDescent="0.35">
      <c r="A1455" t="s">
        <v>8219</v>
      </c>
      <c r="B1455">
        <v>35</v>
      </c>
      <c r="C1455" s="22">
        <f t="shared" si="44"/>
        <v>-0.18882546455696644</v>
      </c>
      <c r="E1455" t="s">
        <v>8221</v>
      </c>
      <c r="F1455">
        <v>2</v>
      </c>
      <c r="G1455" s="22">
        <f t="shared" si="45"/>
        <v>-0.25574938887516174</v>
      </c>
    </row>
    <row r="1456" spans="1:7" x14ac:dyDescent="0.35">
      <c r="A1456" t="s">
        <v>8219</v>
      </c>
      <c r="B1456">
        <v>21</v>
      </c>
      <c r="C1456" s="22">
        <f t="shared" si="44"/>
        <v>-0.20540726576725743</v>
      </c>
      <c r="E1456" t="s">
        <v>8221</v>
      </c>
      <c r="F1456">
        <v>4</v>
      </c>
      <c r="G1456" s="22">
        <f t="shared" si="45"/>
        <v>-0.22319018060598239</v>
      </c>
    </row>
    <row r="1457" spans="1:7" x14ac:dyDescent="0.35">
      <c r="A1457" t="s">
        <v>8219</v>
      </c>
      <c r="B1457">
        <v>93</v>
      </c>
      <c r="C1457" s="22">
        <f t="shared" si="44"/>
        <v>-0.1201294309714752</v>
      </c>
      <c r="E1457" t="s">
        <v>8221</v>
      </c>
      <c r="F1457">
        <v>5</v>
      </c>
      <c r="G1457" s="22">
        <f t="shared" si="45"/>
        <v>-0.20691057647139272</v>
      </c>
    </row>
    <row r="1458" spans="1:7" x14ac:dyDescent="0.35">
      <c r="A1458" t="s">
        <v>8219</v>
      </c>
      <c r="B1458">
        <v>11</v>
      </c>
      <c r="C1458" s="22">
        <f t="shared" si="44"/>
        <v>-0.21725140948889385</v>
      </c>
      <c r="E1458" t="s">
        <v>8221</v>
      </c>
      <c r="F1458">
        <v>2</v>
      </c>
      <c r="G1458" s="22">
        <f t="shared" si="45"/>
        <v>-0.25574938887516174</v>
      </c>
    </row>
    <row r="1459" spans="1:7" x14ac:dyDescent="0.35">
      <c r="A1459" t="s">
        <v>8219</v>
      </c>
      <c r="B1459">
        <v>21</v>
      </c>
      <c r="C1459" s="22">
        <f t="shared" si="44"/>
        <v>-0.20540726576725743</v>
      </c>
      <c r="E1459" t="s">
        <v>8221</v>
      </c>
      <c r="F1459">
        <v>2</v>
      </c>
      <c r="G1459" s="22">
        <f t="shared" si="45"/>
        <v>-0.25574938887516174</v>
      </c>
    </row>
    <row r="1460" spans="1:7" x14ac:dyDescent="0.35">
      <c r="A1460" t="s">
        <v>8219</v>
      </c>
      <c r="B1460">
        <v>54</v>
      </c>
      <c r="C1460" s="22">
        <f t="shared" si="44"/>
        <v>-0.16632159148585723</v>
      </c>
      <c r="E1460" t="s">
        <v>8221</v>
      </c>
      <c r="F1460">
        <v>3</v>
      </c>
      <c r="G1460" s="22">
        <f t="shared" si="45"/>
        <v>-0.23946978474057207</v>
      </c>
    </row>
    <row r="1461" spans="1:7" x14ac:dyDescent="0.35">
      <c r="A1461" t="s">
        <v>8219</v>
      </c>
      <c r="B1461">
        <v>31</v>
      </c>
      <c r="C1461" s="22">
        <f t="shared" si="44"/>
        <v>-0.19356312204562101</v>
      </c>
      <c r="E1461" t="s">
        <v>8221</v>
      </c>
      <c r="F1461">
        <v>0</v>
      </c>
      <c r="G1461" s="22">
        <f t="shared" si="45"/>
        <v>-0.28830859714434109</v>
      </c>
    </row>
    <row r="1462" spans="1:7" x14ac:dyDescent="0.35">
      <c r="A1462" t="s">
        <v>8219</v>
      </c>
      <c r="B1462">
        <v>132</v>
      </c>
      <c r="C1462" s="22">
        <f t="shared" si="44"/>
        <v>-7.3937270457093168E-2</v>
      </c>
      <c r="E1462" t="s">
        <v>8221</v>
      </c>
      <c r="F1462">
        <v>4</v>
      </c>
      <c r="G1462" s="22">
        <f t="shared" si="45"/>
        <v>-0.22319018060598239</v>
      </c>
    </row>
    <row r="1463" spans="1:7" x14ac:dyDescent="0.35">
      <c r="A1463" t="s">
        <v>8219</v>
      </c>
      <c r="B1463">
        <v>3</v>
      </c>
      <c r="C1463" s="22">
        <f t="shared" si="44"/>
        <v>-0.22672672446620298</v>
      </c>
      <c r="E1463" t="s">
        <v>8221</v>
      </c>
      <c r="F1463">
        <v>1</v>
      </c>
      <c r="G1463" s="22">
        <f t="shared" si="45"/>
        <v>-0.27202899300975142</v>
      </c>
    </row>
    <row r="1464" spans="1:7" x14ac:dyDescent="0.35">
      <c r="A1464" t="s">
        <v>8219</v>
      </c>
      <c r="B1464">
        <v>6</v>
      </c>
      <c r="C1464" s="22">
        <f t="shared" si="44"/>
        <v>-0.22317348134971204</v>
      </c>
      <c r="E1464" t="s">
        <v>8221</v>
      </c>
      <c r="F1464">
        <v>12</v>
      </c>
      <c r="G1464" s="22">
        <f t="shared" si="45"/>
        <v>-9.2953347529264985E-2</v>
      </c>
    </row>
    <row r="1465" spans="1:7" x14ac:dyDescent="0.35">
      <c r="A1465" t="s">
        <v>8219</v>
      </c>
      <c r="B1465">
        <v>10</v>
      </c>
      <c r="C1465" s="22">
        <f t="shared" si="44"/>
        <v>-0.21843582386105748</v>
      </c>
      <c r="E1465" t="s">
        <v>8221</v>
      </c>
      <c r="F1465">
        <v>4</v>
      </c>
      <c r="G1465" s="22">
        <f t="shared" si="45"/>
        <v>-0.22319018060598239</v>
      </c>
    </row>
    <row r="1466" spans="1:7" x14ac:dyDescent="0.35">
      <c r="A1466" t="s">
        <v>8219</v>
      </c>
      <c r="B1466">
        <v>147</v>
      </c>
      <c r="C1466" s="22">
        <f t="shared" si="44"/>
        <v>-5.6171054874638547E-2</v>
      </c>
      <c r="E1466" t="s">
        <v>8221</v>
      </c>
      <c r="F1466">
        <v>91</v>
      </c>
      <c r="G1466" s="22">
        <f t="shared" si="45"/>
        <v>1.1931353791033192</v>
      </c>
    </row>
    <row r="1467" spans="1:7" x14ac:dyDescent="0.35">
      <c r="A1467" t="s">
        <v>8219</v>
      </c>
      <c r="B1467">
        <v>199</v>
      </c>
      <c r="C1467" s="22">
        <f t="shared" si="44"/>
        <v>5.4184924778708362E-3</v>
      </c>
      <c r="E1467" t="s">
        <v>8221</v>
      </c>
      <c r="F1467">
        <v>1</v>
      </c>
      <c r="G1467" s="22">
        <f t="shared" si="45"/>
        <v>-0.27202899300975142</v>
      </c>
    </row>
    <row r="1468" spans="1:7" x14ac:dyDescent="0.35">
      <c r="A1468" t="s">
        <v>8219</v>
      </c>
      <c r="B1468">
        <v>50</v>
      </c>
      <c r="C1468" s="22">
        <f t="shared" si="44"/>
        <v>-0.1710592489745118</v>
      </c>
      <c r="E1468" t="s">
        <v>8221</v>
      </c>
      <c r="F1468">
        <v>1</v>
      </c>
      <c r="G1468" s="22">
        <f t="shared" si="45"/>
        <v>-0.27202899300975142</v>
      </c>
    </row>
    <row r="1469" spans="1:7" x14ac:dyDescent="0.35">
      <c r="A1469" t="s">
        <v>8219</v>
      </c>
      <c r="B1469">
        <v>21</v>
      </c>
      <c r="C1469" s="22">
        <f t="shared" si="44"/>
        <v>-0.20540726576725743</v>
      </c>
      <c r="E1469" t="s">
        <v>8221</v>
      </c>
      <c r="F1469">
        <v>0</v>
      </c>
      <c r="G1469" s="22">
        <f t="shared" si="45"/>
        <v>-0.28830859714434109</v>
      </c>
    </row>
    <row r="1470" spans="1:7" x14ac:dyDescent="0.35">
      <c r="A1470" t="s">
        <v>8219</v>
      </c>
      <c r="B1470">
        <v>24</v>
      </c>
      <c r="C1470" s="22">
        <f t="shared" si="44"/>
        <v>-0.20185402265076649</v>
      </c>
      <c r="E1470" t="s">
        <v>8221</v>
      </c>
      <c r="F1470">
        <v>13</v>
      </c>
      <c r="G1470" s="22">
        <f t="shared" si="45"/>
        <v>-7.6673743394675309E-2</v>
      </c>
    </row>
    <row r="1471" spans="1:7" x14ac:dyDescent="0.35">
      <c r="A1471" t="s">
        <v>8219</v>
      </c>
      <c r="B1471">
        <v>32</v>
      </c>
      <c r="C1471" s="22">
        <f t="shared" si="44"/>
        <v>-0.19237870767345736</v>
      </c>
      <c r="E1471" t="s">
        <v>8221</v>
      </c>
      <c r="F1471">
        <v>2</v>
      </c>
      <c r="G1471" s="22">
        <f t="shared" si="45"/>
        <v>-0.25574938887516174</v>
      </c>
    </row>
    <row r="1472" spans="1:7" x14ac:dyDescent="0.35">
      <c r="A1472" t="s">
        <v>8219</v>
      </c>
      <c r="B1472">
        <v>62</v>
      </c>
      <c r="C1472" s="22">
        <f t="shared" si="44"/>
        <v>-0.1568462765085481</v>
      </c>
      <c r="E1472" t="s">
        <v>8221</v>
      </c>
      <c r="F1472">
        <v>0</v>
      </c>
      <c r="G1472" s="22">
        <f t="shared" si="45"/>
        <v>-0.28830859714434109</v>
      </c>
    </row>
    <row r="1473" spans="1:7" x14ac:dyDescent="0.35">
      <c r="A1473" t="s">
        <v>8219</v>
      </c>
      <c r="B1473">
        <v>9</v>
      </c>
      <c r="C1473" s="22">
        <f t="shared" si="44"/>
        <v>-0.21962023823322113</v>
      </c>
      <c r="E1473" t="s">
        <v>8221</v>
      </c>
      <c r="F1473">
        <v>21</v>
      </c>
      <c r="G1473" s="22">
        <f t="shared" si="45"/>
        <v>5.3563089682042091E-2</v>
      </c>
    </row>
    <row r="1474" spans="1:7" x14ac:dyDescent="0.35">
      <c r="A1474" t="s">
        <v>8219</v>
      </c>
      <c r="B1474">
        <v>38</v>
      </c>
      <c r="C1474" s="22">
        <f t="shared" si="44"/>
        <v>-0.1852722214404755</v>
      </c>
      <c r="E1474" t="s">
        <v>8221</v>
      </c>
      <c r="F1474">
        <v>9</v>
      </c>
      <c r="G1474" s="22">
        <f t="shared" si="45"/>
        <v>-0.14179215993303401</v>
      </c>
    </row>
    <row r="1475" spans="1:7" x14ac:dyDescent="0.35">
      <c r="A1475" t="s">
        <v>8219</v>
      </c>
      <c r="B1475">
        <v>54</v>
      </c>
      <c r="C1475" s="22">
        <f t="shared" ref="C1475:C1538" si="46">(B1475-$J$2)/$J$7</f>
        <v>-0.16632159148585723</v>
      </c>
      <c r="E1475" t="s">
        <v>8221</v>
      </c>
      <c r="F1475">
        <v>6</v>
      </c>
      <c r="G1475" s="22">
        <f t="shared" ref="G1475:G1531" si="47">(F1475-$K$2)/$K$7</f>
        <v>-0.19063097233680304</v>
      </c>
    </row>
    <row r="1476" spans="1:7" x14ac:dyDescent="0.35">
      <c r="A1476" t="s">
        <v>8219</v>
      </c>
      <c r="B1476">
        <v>37</v>
      </c>
      <c r="C1476" s="22">
        <f t="shared" si="46"/>
        <v>-0.18645663581263916</v>
      </c>
      <c r="E1476" t="s">
        <v>8221</v>
      </c>
      <c r="F1476">
        <v>4</v>
      </c>
      <c r="G1476" s="22">
        <f t="shared" si="47"/>
        <v>-0.22319018060598239</v>
      </c>
    </row>
    <row r="1477" spans="1:7" x14ac:dyDescent="0.35">
      <c r="A1477" t="s">
        <v>8219</v>
      </c>
      <c r="B1477">
        <v>39</v>
      </c>
      <c r="C1477" s="22">
        <f t="shared" si="46"/>
        <v>-0.18408780706831188</v>
      </c>
      <c r="E1477" t="s">
        <v>8221</v>
      </c>
      <c r="F1477">
        <v>7</v>
      </c>
      <c r="G1477" s="22">
        <f t="shared" si="47"/>
        <v>-0.17435136820221336</v>
      </c>
    </row>
    <row r="1478" spans="1:7" x14ac:dyDescent="0.35">
      <c r="A1478" t="s">
        <v>8219</v>
      </c>
      <c r="B1478">
        <v>34</v>
      </c>
      <c r="C1478" s="22">
        <f t="shared" si="46"/>
        <v>-0.19000987892913007</v>
      </c>
      <c r="E1478" t="s">
        <v>8221</v>
      </c>
      <c r="F1478">
        <v>5</v>
      </c>
      <c r="G1478" s="22">
        <f t="shared" si="47"/>
        <v>-0.20691057647139272</v>
      </c>
    </row>
    <row r="1479" spans="1:7" x14ac:dyDescent="0.35">
      <c r="A1479" t="s">
        <v>8219</v>
      </c>
      <c r="B1479">
        <v>55</v>
      </c>
      <c r="C1479" s="22">
        <f t="shared" si="46"/>
        <v>-0.16513717711369361</v>
      </c>
      <c r="E1479" t="s">
        <v>8221</v>
      </c>
      <c r="F1479">
        <v>0</v>
      </c>
      <c r="G1479" s="22">
        <f t="shared" si="47"/>
        <v>-0.28830859714434109</v>
      </c>
    </row>
    <row r="1480" spans="1:7" x14ac:dyDescent="0.35">
      <c r="A1480" t="s">
        <v>8219</v>
      </c>
      <c r="B1480">
        <v>32</v>
      </c>
      <c r="C1480" s="22">
        <f t="shared" si="46"/>
        <v>-0.19237870767345736</v>
      </c>
      <c r="E1480" t="s">
        <v>8221</v>
      </c>
      <c r="F1480">
        <v>3</v>
      </c>
      <c r="G1480" s="22">
        <f t="shared" si="47"/>
        <v>-0.23946978474057207</v>
      </c>
    </row>
    <row r="1481" spans="1:7" x14ac:dyDescent="0.35">
      <c r="A1481" t="s">
        <v>8219</v>
      </c>
      <c r="B1481">
        <v>25</v>
      </c>
      <c r="C1481" s="22">
        <f t="shared" si="46"/>
        <v>-0.20066960827860286</v>
      </c>
      <c r="E1481" t="s">
        <v>8221</v>
      </c>
      <c r="F1481">
        <v>9</v>
      </c>
      <c r="G1481" s="22">
        <f t="shared" si="47"/>
        <v>-0.14179215993303401</v>
      </c>
    </row>
    <row r="1482" spans="1:7" x14ac:dyDescent="0.35">
      <c r="A1482" t="s">
        <v>8219</v>
      </c>
      <c r="B1482">
        <v>33</v>
      </c>
      <c r="C1482" s="22">
        <f t="shared" si="46"/>
        <v>-0.19119429330129373</v>
      </c>
      <c r="E1482" t="s">
        <v>8221</v>
      </c>
      <c r="F1482">
        <v>6</v>
      </c>
      <c r="G1482" s="22">
        <f t="shared" si="47"/>
        <v>-0.19063097233680304</v>
      </c>
    </row>
    <row r="1483" spans="1:7" x14ac:dyDescent="0.35">
      <c r="A1483" t="s">
        <v>8219</v>
      </c>
      <c r="B1483">
        <v>108</v>
      </c>
      <c r="C1483" s="22">
        <f t="shared" si="46"/>
        <v>-0.10236321538902057</v>
      </c>
      <c r="E1483" t="s">
        <v>8221</v>
      </c>
      <c r="F1483">
        <v>4</v>
      </c>
      <c r="G1483" s="22">
        <f t="shared" si="47"/>
        <v>-0.22319018060598239</v>
      </c>
    </row>
    <row r="1484" spans="1:7" x14ac:dyDescent="0.35">
      <c r="A1484" t="s">
        <v>8219</v>
      </c>
      <c r="B1484">
        <v>20</v>
      </c>
      <c r="C1484" s="22">
        <f t="shared" si="46"/>
        <v>-0.20659168013942106</v>
      </c>
      <c r="E1484" t="s">
        <v>8221</v>
      </c>
      <c r="F1484">
        <v>1</v>
      </c>
      <c r="G1484" s="22">
        <f t="shared" si="47"/>
        <v>-0.27202899300975142</v>
      </c>
    </row>
    <row r="1485" spans="1:7" x14ac:dyDescent="0.35">
      <c r="A1485" t="s">
        <v>8219</v>
      </c>
      <c r="B1485">
        <v>98</v>
      </c>
      <c r="C1485" s="22">
        <f t="shared" si="46"/>
        <v>-0.11420735911065699</v>
      </c>
      <c r="E1485" t="s">
        <v>8221</v>
      </c>
      <c r="F1485">
        <v>17</v>
      </c>
      <c r="G1485" s="22">
        <f t="shared" si="47"/>
        <v>-1.1555326856316609E-2</v>
      </c>
    </row>
    <row r="1486" spans="1:7" x14ac:dyDescent="0.35">
      <c r="A1486" t="s">
        <v>8219</v>
      </c>
      <c r="B1486">
        <v>196</v>
      </c>
      <c r="C1486" s="22">
        <f t="shared" si="46"/>
        <v>1.8652493613799104E-3</v>
      </c>
      <c r="E1486" t="s">
        <v>8221</v>
      </c>
      <c r="F1486">
        <v>1</v>
      </c>
      <c r="G1486" s="22">
        <f t="shared" si="47"/>
        <v>-0.27202899300975142</v>
      </c>
    </row>
    <row r="1487" spans="1:7" x14ac:dyDescent="0.35">
      <c r="A1487" t="s">
        <v>8219</v>
      </c>
      <c r="B1487">
        <v>39</v>
      </c>
      <c r="C1487" s="22">
        <f t="shared" si="46"/>
        <v>-0.18408780706831188</v>
      </c>
      <c r="E1487" t="s">
        <v>8221</v>
      </c>
      <c r="F1487">
        <v>13</v>
      </c>
      <c r="G1487" s="22">
        <f t="shared" si="47"/>
        <v>-7.6673743394675309E-2</v>
      </c>
    </row>
    <row r="1488" spans="1:7" x14ac:dyDescent="0.35">
      <c r="A1488" t="s">
        <v>8219</v>
      </c>
      <c r="B1488">
        <v>128</v>
      </c>
      <c r="C1488" s="22">
        <f t="shared" si="46"/>
        <v>-7.8674927945747736E-2</v>
      </c>
      <c r="E1488" t="s">
        <v>8221</v>
      </c>
      <c r="F1488">
        <v>6</v>
      </c>
      <c r="G1488" s="22">
        <f t="shared" si="47"/>
        <v>-0.19063097233680304</v>
      </c>
    </row>
    <row r="1489" spans="1:7" x14ac:dyDescent="0.35">
      <c r="A1489" t="s">
        <v>8219</v>
      </c>
      <c r="B1489">
        <v>71</v>
      </c>
      <c r="C1489" s="22">
        <f t="shared" si="46"/>
        <v>-0.14618654715907534</v>
      </c>
      <c r="E1489" t="s">
        <v>8221</v>
      </c>
      <c r="F1489">
        <v>0</v>
      </c>
      <c r="G1489" s="22">
        <f t="shared" si="47"/>
        <v>-0.28830859714434109</v>
      </c>
    </row>
    <row r="1490" spans="1:7" x14ac:dyDescent="0.35">
      <c r="A1490" t="s">
        <v>8219</v>
      </c>
      <c r="B1490">
        <v>47</v>
      </c>
      <c r="C1490" s="22">
        <f t="shared" si="46"/>
        <v>-0.17461249209100274</v>
      </c>
      <c r="E1490" t="s">
        <v>8221</v>
      </c>
      <c r="F1490">
        <v>2</v>
      </c>
      <c r="G1490" s="22">
        <f t="shared" si="47"/>
        <v>-0.25574938887516174</v>
      </c>
    </row>
    <row r="1491" spans="1:7" x14ac:dyDescent="0.35">
      <c r="A1491" t="s">
        <v>8219</v>
      </c>
      <c r="B1491">
        <v>17</v>
      </c>
      <c r="C1491" s="22">
        <f t="shared" si="46"/>
        <v>-0.210144923255912</v>
      </c>
      <c r="E1491" t="s">
        <v>8221</v>
      </c>
      <c r="F1491">
        <v>2</v>
      </c>
      <c r="G1491" s="22">
        <f t="shared" si="47"/>
        <v>-0.25574938887516174</v>
      </c>
    </row>
    <row r="1492" spans="1:7" x14ac:dyDescent="0.35">
      <c r="A1492" t="s">
        <v>8219</v>
      </c>
      <c r="B1492">
        <v>91</v>
      </c>
      <c r="C1492" s="22">
        <f t="shared" si="46"/>
        <v>-0.12249825971580248</v>
      </c>
      <c r="E1492" t="s">
        <v>8221</v>
      </c>
      <c r="F1492">
        <v>21</v>
      </c>
      <c r="G1492" s="22">
        <f t="shared" si="47"/>
        <v>5.3563089682042091E-2</v>
      </c>
    </row>
    <row r="1493" spans="1:7" x14ac:dyDescent="0.35">
      <c r="A1493" t="s">
        <v>8219</v>
      </c>
      <c r="B1493">
        <v>43</v>
      </c>
      <c r="C1493" s="22">
        <f t="shared" si="46"/>
        <v>-0.17935014957965731</v>
      </c>
      <c r="E1493" t="s">
        <v>8221</v>
      </c>
      <c r="F1493">
        <v>13</v>
      </c>
      <c r="G1493" s="22">
        <f t="shared" si="47"/>
        <v>-7.6673743394675309E-2</v>
      </c>
    </row>
    <row r="1494" spans="1:7" x14ac:dyDescent="0.35">
      <c r="A1494" t="s">
        <v>8219</v>
      </c>
      <c r="B1494">
        <v>17</v>
      </c>
      <c r="C1494" s="22">
        <f t="shared" si="46"/>
        <v>-0.210144923255912</v>
      </c>
      <c r="E1494" t="s">
        <v>8221</v>
      </c>
      <c r="F1494">
        <v>0</v>
      </c>
      <c r="G1494" s="22">
        <f t="shared" si="47"/>
        <v>-0.28830859714434109</v>
      </c>
    </row>
    <row r="1495" spans="1:7" x14ac:dyDescent="0.35">
      <c r="A1495" t="s">
        <v>8219</v>
      </c>
      <c r="B1495">
        <v>33</v>
      </c>
      <c r="C1495" s="22">
        <f t="shared" si="46"/>
        <v>-0.19119429330129373</v>
      </c>
      <c r="E1495" t="s">
        <v>8221</v>
      </c>
      <c r="F1495">
        <v>6</v>
      </c>
      <c r="G1495" s="22">
        <f t="shared" si="47"/>
        <v>-0.19063097233680304</v>
      </c>
    </row>
    <row r="1496" spans="1:7" x14ac:dyDescent="0.35">
      <c r="A1496" t="s">
        <v>8219</v>
      </c>
      <c r="B1496">
        <v>87</v>
      </c>
      <c r="C1496" s="22">
        <f t="shared" si="46"/>
        <v>-0.12723591720445707</v>
      </c>
      <c r="E1496" t="s">
        <v>8221</v>
      </c>
      <c r="F1496">
        <v>0</v>
      </c>
      <c r="G1496" s="22">
        <f t="shared" si="47"/>
        <v>-0.28830859714434109</v>
      </c>
    </row>
    <row r="1497" spans="1:7" x14ac:dyDescent="0.35">
      <c r="A1497" t="s">
        <v>8219</v>
      </c>
      <c r="B1497">
        <v>113</v>
      </c>
      <c r="C1497" s="22">
        <f t="shared" si="46"/>
        <v>-9.6441143528202364E-2</v>
      </c>
      <c r="E1497" t="s">
        <v>8221</v>
      </c>
      <c r="F1497">
        <v>1</v>
      </c>
      <c r="G1497" s="22">
        <f t="shared" si="47"/>
        <v>-0.27202899300975142</v>
      </c>
    </row>
    <row r="1498" spans="1:7" x14ac:dyDescent="0.35">
      <c r="A1498" t="s">
        <v>8219</v>
      </c>
      <c r="B1498">
        <v>14</v>
      </c>
      <c r="C1498" s="22">
        <f t="shared" si="46"/>
        <v>-0.21369816637240291</v>
      </c>
      <c r="E1498" t="s">
        <v>8221</v>
      </c>
      <c r="F1498">
        <v>0</v>
      </c>
      <c r="G1498" s="22">
        <f t="shared" si="47"/>
        <v>-0.28830859714434109</v>
      </c>
    </row>
    <row r="1499" spans="1:7" x14ac:dyDescent="0.35">
      <c r="A1499" t="s">
        <v>8219</v>
      </c>
      <c r="B1499">
        <v>30</v>
      </c>
      <c r="C1499" s="22">
        <f t="shared" si="46"/>
        <v>-0.19474753641778464</v>
      </c>
      <c r="E1499" t="s">
        <v>8221</v>
      </c>
      <c r="F1499">
        <v>12</v>
      </c>
      <c r="G1499" s="22">
        <f t="shared" si="47"/>
        <v>-9.2953347529264985E-2</v>
      </c>
    </row>
    <row r="1500" spans="1:7" x14ac:dyDescent="0.35">
      <c r="A1500" t="s">
        <v>8219</v>
      </c>
      <c r="B1500">
        <v>16</v>
      </c>
      <c r="C1500" s="22">
        <f t="shared" si="46"/>
        <v>-0.21132933762807563</v>
      </c>
      <c r="E1500" t="s">
        <v>8221</v>
      </c>
      <c r="F1500">
        <v>2</v>
      </c>
      <c r="G1500" s="22">
        <f t="shared" si="47"/>
        <v>-0.25574938887516174</v>
      </c>
    </row>
    <row r="1501" spans="1:7" x14ac:dyDescent="0.35">
      <c r="A1501" t="s">
        <v>8219</v>
      </c>
      <c r="B1501">
        <v>46</v>
      </c>
      <c r="C1501" s="22">
        <f t="shared" si="46"/>
        <v>-0.17579690646316637</v>
      </c>
      <c r="E1501" t="s">
        <v>8221</v>
      </c>
      <c r="F1501">
        <v>6</v>
      </c>
      <c r="G1501" s="22">
        <f t="shared" si="47"/>
        <v>-0.19063097233680304</v>
      </c>
    </row>
    <row r="1502" spans="1:7" x14ac:dyDescent="0.35">
      <c r="A1502" t="s">
        <v>8219</v>
      </c>
      <c r="B1502">
        <v>24</v>
      </c>
      <c r="C1502" s="22">
        <f t="shared" si="46"/>
        <v>-0.20185402265076649</v>
      </c>
      <c r="E1502" t="s">
        <v>8221</v>
      </c>
      <c r="F1502">
        <v>1</v>
      </c>
      <c r="G1502" s="22">
        <f t="shared" si="47"/>
        <v>-0.27202899300975142</v>
      </c>
    </row>
    <row r="1503" spans="1:7" x14ac:dyDescent="0.35">
      <c r="A1503" t="s">
        <v>8219</v>
      </c>
      <c r="B1503">
        <v>97</v>
      </c>
      <c r="C1503" s="22">
        <f t="shared" si="46"/>
        <v>-0.11539177348282063</v>
      </c>
      <c r="E1503" t="s">
        <v>8221</v>
      </c>
      <c r="F1503">
        <v>1</v>
      </c>
      <c r="G1503" s="22">
        <f t="shared" si="47"/>
        <v>-0.27202899300975142</v>
      </c>
    </row>
    <row r="1504" spans="1:7" x14ac:dyDescent="0.35">
      <c r="A1504" t="s">
        <v>8219</v>
      </c>
      <c r="B1504">
        <v>59</v>
      </c>
      <c r="C1504" s="22">
        <f t="shared" si="46"/>
        <v>-0.16039951962503904</v>
      </c>
      <c r="E1504" t="s">
        <v>8221</v>
      </c>
      <c r="F1504">
        <v>5</v>
      </c>
      <c r="G1504" s="22">
        <f t="shared" si="47"/>
        <v>-0.20691057647139272</v>
      </c>
    </row>
    <row r="1505" spans="1:7" x14ac:dyDescent="0.35">
      <c r="A1505" t="s">
        <v>8219</v>
      </c>
      <c r="B1505">
        <v>1095</v>
      </c>
      <c r="C1505" s="22">
        <f t="shared" si="46"/>
        <v>1.066653769936494</v>
      </c>
      <c r="E1505" t="s">
        <v>8221</v>
      </c>
      <c r="F1505">
        <v>0</v>
      </c>
      <c r="G1505" s="22">
        <f t="shared" si="47"/>
        <v>-0.28830859714434109</v>
      </c>
    </row>
    <row r="1506" spans="1:7" x14ac:dyDescent="0.35">
      <c r="A1506" t="s">
        <v>8219</v>
      </c>
      <c r="B1506">
        <v>218</v>
      </c>
      <c r="C1506" s="22">
        <f t="shared" si="46"/>
        <v>2.7922365548980033E-2</v>
      </c>
      <c r="E1506" t="s">
        <v>8221</v>
      </c>
      <c r="F1506">
        <v>3</v>
      </c>
      <c r="G1506" s="22">
        <f t="shared" si="47"/>
        <v>-0.23946978474057207</v>
      </c>
    </row>
    <row r="1507" spans="1:7" x14ac:dyDescent="0.35">
      <c r="A1507" t="s">
        <v>8219</v>
      </c>
      <c r="B1507">
        <v>111</v>
      </c>
      <c r="C1507" s="22">
        <f t="shared" si="46"/>
        <v>-9.8809972272529648E-2</v>
      </c>
      <c r="E1507" t="s">
        <v>8221</v>
      </c>
      <c r="F1507">
        <v>8</v>
      </c>
      <c r="G1507" s="22">
        <f t="shared" si="47"/>
        <v>-0.15807176406762369</v>
      </c>
    </row>
    <row r="1508" spans="1:7" x14ac:dyDescent="0.35">
      <c r="A1508" t="s">
        <v>8219</v>
      </c>
      <c r="B1508">
        <v>56</v>
      </c>
      <c r="C1508" s="22">
        <f t="shared" si="46"/>
        <v>-0.16395276274152995</v>
      </c>
      <c r="E1508" t="s">
        <v>8221</v>
      </c>
      <c r="F1508">
        <v>3</v>
      </c>
      <c r="G1508" s="22">
        <f t="shared" si="47"/>
        <v>-0.23946978474057207</v>
      </c>
    </row>
    <row r="1509" spans="1:7" x14ac:dyDescent="0.35">
      <c r="A1509" t="s">
        <v>8219</v>
      </c>
      <c r="B1509">
        <v>265</v>
      </c>
      <c r="C1509" s="22">
        <f t="shared" si="46"/>
        <v>8.3589841040671201E-2</v>
      </c>
      <c r="E1509" t="s">
        <v>8221</v>
      </c>
      <c r="F1509">
        <v>8</v>
      </c>
      <c r="G1509" s="22">
        <f t="shared" si="47"/>
        <v>-0.15807176406762369</v>
      </c>
    </row>
    <row r="1510" spans="1:7" x14ac:dyDescent="0.35">
      <c r="A1510" t="s">
        <v>8219</v>
      </c>
      <c r="B1510">
        <v>28</v>
      </c>
      <c r="C1510" s="22">
        <f t="shared" si="46"/>
        <v>-0.19711636516211192</v>
      </c>
      <c r="E1510" t="s">
        <v>8221</v>
      </c>
      <c r="F1510">
        <v>1</v>
      </c>
      <c r="G1510" s="22">
        <f t="shared" si="47"/>
        <v>-0.27202899300975142</v>
      </c>
    </row>
    <row r="1511" spans="1:7" x14ac:dyDescent="0.35">
      <c r="A1511" t="s">
        <v>8219</v>
      </c>
      <c r="B1511">
        <v>364</v>
      </c>
      <c r="C1511" s="22">
        <f t="shared" si="46"/>
        <v>0.20084686388487175</v>
      </c>
      <c r="E1511" t="s">
        <v>8221</v>
      </c>
      <c r="F1511">
        <v>4</v>
      </c>
      <c r="G1511" s="22">
        <f t="shared" si="47"/>
        <v>-0.22319018060598239</v>
      </c>
    </row>
    <row r="1512" spans="1:7" x14ac:dyDescent="0.35">
      <c r="A1512" t="s">
        <v>8219</v>
      </c>
      <c r="B1512">
        <v>27</v>
      </c>
      <c r="C1512" s="22">
        <f t="shared" si="46"/>
        <v>-0.19830077953427558</v>
      </c>
      <c r="E1512" t="s">
        <v>8221</v>
      </c>
      <c r="F1512">
        <v>8</v>
      </c>
      <c r="G1512" s="22">
        <f t="shared" si="47"/>
        <v>-0.15807176406762369</v>
      </c>
    </row>
    <row r="1513" spans="1:7" x14ac:dyDescent="0.35">
      <c r="A1513" t="s">
        <v>8219</v>
      </c>
      <c r="B1513">
        <v>93</v>
      </c>
      <c r="C1513" s="22">
        <f t="shared" si="46"/>
        <v>-0.1201294309714752</v>
      </c>
      <c r="E1513" t="s">
        <v>8221</v>
      </c>
      <c r="F1513">
        <v>1</v>
      </c>
      <c r="G1513" s="22">
        <f t="shared" si="47"/>
        <v>-0.27202899300975142</v>
      </c>
    </row>
    <row r="1514" spans="1:7" x14ac:dyDescent="0.35">
      <c r="A1514" t="s">
        <v>8219</v>
      </c>
      <c r="B1514">
        <v>64</v>
      </c>
      <c r="C1514" s="22">
        <f t="shared" si="46"/>
        <v>-0.15447744776422082</v>
      </c>
      <c r="E1514" t="s">
        <v>8221</v>
      </c>
      <c r="F1514">
        <v>5</v>
      </c>
      <c r="G1514" s="22">
        <f t="shared" si="47"/>
        <v>-0.20691057647139272</v>
      </c>
    </row>
    <row r="1515" spans="1:7" x14ac:dyDescent="0.35">
      <c r="A1515" t="s">
        <v>8219</v>
      </c>
      <c r="B1515">
        <v>22</v>
      </c>
      <c r="C1515" s="22">
        <f t="shared" si="46"/>
        <v>-0.20422285139509377</v>
      </c>
      <c r="E1515" t="s">
        <v>8221</v>
      </c>
      <c r="F1515">
        <v>0</v>
      </c>
      <c r="G1515" s="22">
        <f t="shared" si="47"/>
        <v>-0.28830859714434109</v>
      </c>
    </row>
    <row r="1516" spans="1:7" x14ac:dyDescent="0.35">
      <c r="A1516" t="s">
        <v>8219</v>
      </c>
      <c r="B1516">
        <v>59</v>
      </c>
      <c r="C1516" s="22">
        <f t="shared" si="46"/>
        <v>-0.16039951962503904</v>
      </c>
      <c r="E1516" t="s">
        <v>8221</v>
      </c>
      <c r="F1516">
        <v>0</v>
      </c>
      <c r="G1516" s="22">
        <f t="shared" si="47"/>
        <v>-0.28830859714434109</v>
      </c>
    </row>
    <row r="1517" spans="1:7" x14ac:dyDescent="0.35">
      <c r="A1517" t="s">
        <v>8219</v>
      </c>
      <c r="B1517">
        <v>249</v>
      </c>
      <c r="C1517" s="22">
        <f t="shared" si="46"/>
        <v>6.4639211086052931E-2</v>
      </c>
      <c r="E1517" t="s">
        <v>8221</v>
      </c>
      <c r="F1517">
        <v>1</v>
      </c>
      <c r="G1517" s="22">
        <f t="shared" si="47"/>
        <v>-0.27202899300975142</v>
      </c>
    </row>
    <row r="1518" spans="1:7" x14ac:dyDescent="0.35">
      <c r="A1518" t="s">
        <v>8219</v>
      </c>
      <c r="B1518">
        <v>392</v>
      </c>
      <c r="C1518" s="22">
        <f t="shared" si="46"/>
        <v>0.23401046630545372</v>
      </c>
      <c r="E1518" t="s">
        <v>8221</v>
      </c>
      <c r="F1518">
        <v>0</v>
      </c>
      <c r="G1518" s="22">
        <f t="shared" si="47"/>
        <v>-0.28830859714434109</v>
      </c>
    </row>
    <row r="1519" spans="1:7" x14ac:dyDescent="0.35">
      <c r="A1519" t="s">
        <v>8219</v>
      </c>
      <c r="B1519">
        <v>115</v>
      </c>
      <c r="C1519" s="22">
        <f t="shared" si="46"/>
        <v>-9.407231478387508E-2</v>
      </c>
      <c r="E1519" t="s">
        <v>8221</v>
      </c>
      <c r="F1519">
        <v>0</v>
      </c>
      <c r="G1519" s="22">
        <f t="shared" si="47"/>
        <v>-0.28830859714434109</v>
      </c>
    </row>
    <row r="1520" spans="1:7" x14ac:dyDescent="0.35">
      <c r="A1520" t="s">
        <v>8219</v>
      </c>
      <c r="B1520">
        <v>433</v>
      </c>
      <c r="C1520" s="22">
        <f t="shared" si="46"/>
        <v>0.28257145556416302</v>
      </c>
      <c r="E1520" t="s">
        <v>8221</v>
      </c>
      <c r="F1520">
        <v>6</v>
      </c>
      <c r="G1520" s="22">
        <f t="shared" si="47"/>
        <v>-0.19063097233680304</v>
      </c>
    </row>
    <row r="1521" spans="1:7" x14ac:dyDescent="0.35">
      <c r="A1521" t="s">
        <v>8219</v>
      </c>
      <c r="B1521">
        <v>20</v>
      </c>
      <c r="C1521" s="22">
        <f t="shared" si="46"/>
        <v>-0.20659168013942106</v>
      </c>
      <c r="E1521" t="s">
        <v>8221</v>
      </c>
      <c r="F1521">
        <v>6</v>
      </c>
      <c r="G1521" s="22">
        <f t="shared" si="47"/>
        <v>-0.19063097233680304</v>
      </c>
    </row>
    <row r="1522" spans="1:7" x14ac:dyDescent="0.35">
      <c r="A1522" t="s">
        <v>8219</v>
      </c>
      <c r="B1522">
        <v>8</v>
      </c>
      <c r="C1522" s="22">
        <f t="shared" si="46"/>
        <v>-0.22080465260538476</v>
      </c>
      <c r="E1522" t="s">
        <v>8221</v>
      </c>
      <c r="F1522">
        <v>14</v>
      </c>
      <c r="G1522" s="22">
        <f t="shared" si="47"/>
        <v>-6.0394139260085633E-2</v>
      </c>
    </row>
    <row r="1523" spans="1:7" x14ac:dyDescent="0.35">
      <c r="A1523" t="s">
        <v>8219</v>
      </c>
      <c r="B1523">
        <v>175</v>
      </c>
      <c r="C1523" s="22">
        <f t="shared" si="46"/>
        <v>-2.3007452454056571E-2</v>
      </c>
      <c r="E1523" t="s">
        <v>8221</v>
      </c>
      <c r="F1523">
        <v>6</v>
      </c>
      <c r="G1523" s="22">
        <f t="shared" si="47"/>
        <v>-0.19063097233680304</v>
      </c>
    </row>
    <row r="1524" spans="1:7" x14ac:dyDescent="0.35">
      <c r="A1524" t="s">
        <v>8219</v>
      </c>
      <c r="B1524">
        <v>104</v>
      </c>
      <c r="C1524" s="22">
        <f t="shared" si="46"/>
        <v>-0.10710087287767514</v>
      </c>
      <c r="E1524" t="s">
        <v>8221</v>
      </c>
      <c r="F1524">
        <v>33</v>
      </c>
      <c r="G1524" s="22">
        <f t="shared" si="47"/>
        <v>0.24891833929711821</v>
      </c>
    </row>
    <row r="1525" spans="1:7" x14ac:dyDescent="0.35">
      <c r="A1525" t="s">
        <v>8219</v>
      </c>
      <c r="B1525">
        <v>17</v>
      </c>
      <c r="C1525" s="22">
        <f t="shared" si="46"/>
        <v>-0.210144923255912</v>
      </c>
      <c r="E1525" t="s">
        <v>8221</v>
      </c>
      <c r="F1525">
        <v>4</v>
      </c>
      <c r="G1525" s="22">
        <f t="shared" si="47"/>
        <v>-0.22319018060598239</v>
      </c>
    </row>
    <row r="1526" spans="1:7" x14ac:dyDescent="0.35">
      <c r="A1526" t="s">
        <v>8219</v>
      </c>
      <c r="B1526">
        <v>277</v>
      </c>
      <c r="C1526" s="22">
        <f t="shared" si="46"/>
        <v>9.7802813506634903E-2</v>
      </c>
      <c r="E1526" t="s">
        <v>8221</v>
      </c>
      <c r="F1526">
        <v>1</v>
      </c>
      <c r="G1526" s="22">
        <f t="shared" si="47"/>
        <v>-0.27202899300975142</v>
      </c>
    </row>
    <row r="1527" spans="1:7" x14ac:dyDescent="0.35">
      <c r="A1527" t="s">
        <v>8219</v>
      </c>
      <c r="B1527">
        <v>118</v>
      </c>
      <c r="C1527" s="22">
        <f t="shared" si="46"/>
        <v>-9.0519071667384154E-2</v>
      </c>
      <c r="E1527" t="s">
        <v>8221</v>
      </c>
      <c r="F1527">
        <v>0</v>
      </c>
      <c r="G1527" s="22">
        <f t="shared" si="47"/>
        <v>-0.28830859714434109</v>
      </c>
    </row>
    <row r="1528" spans="1:7" x14ac:dyDescent="0.35">
      <c r="A1528" t="s">
        <v>8219</v>
      </c>
      <c r="B1528">
        <v>97</v>
      </c>
      <c r="C1528" s="22">
        <f t="shared" si="46"/>
        <v>-0.11539177348282063</v>
      </c>
      <c r="E1528" t="s">
        <v>8221</v>
      </c>
      <c r="F1528">
        <v>6</v>
      </c>
      <c r="G1528" s="22">
        <f t="shared" si="47"/>
        <v>-0.19063097233680304</v>
      </c>
    </row>
    <row r="1529" spans="1:7" x14ac:dyDescent="0.35">
      <c r="A1529" t="s">
        <v>8219</v>
      </c>
      <c r="B1529">
        <v>20</v>
      </c>
      <c r="C1529" s="22">
        <f t="shared" si="46"/>
        <v>-0.20659168013942106</v>
      </c>
      <c r="E1529" t="s">
        <v>8221</v>
      </c>
      <c r="F1529">
        <v>6</v>
      </c>
      <c r="G1529" s="22">
        <f t="shared" si="47"/>
        <v>-0.19063097233680304</v>
      </c>
    </row>
    <row r="1530" spans="1:7" x14ac:dyDescent="0.35">
      <c r="A1530" t="s">
        <v>8219</v>
      </c>
      <c r="B1530">
        <v>26</v>
      </c>
      <c r="C1530" s="22">
        <f t="shared" si="46"/>
        <v>-0.19948519390643921</v>
      </c>
      <c r="E1530" t="s">
        <v>8221</v>
      </c>
      <c r="F1530">
        <v>1</v>
      </c>
      <c r="G1530" s="22">
        <f t="shared" si="47"/>
        <v>-0.27202899300975142</v>
      </c>
    </row>
    <row r="1531" spans="1:7" x14ac:dyDescent="0.35">
      <c r="A1531" t="s">
        <v>8219</v>
      </c>
      <c r="B1531">
        <v>128</v>
      </c>
      <c r="C1531" s="22">
        <f t="shared" si="46"/>
        <v>-7.8674927945747736E-2</v>
      </c>
      <c r="E1531" t="s">
        <v>8221</v>
      </c>
      <c r="F1531">
        <v>3</v>
      </c>
      <c r="G1531" s="22">
        <f t="shared" si="47"/>
        <v>-0.23946978474057207</v>
      </c>
    </row>
    <row r="1532" spans="1:7" x14ac:dyDescent="0.35">
      <c r="A1532" t="s">
        <v>8219</v>
      </c>
      <c r="B1532">
        <v>15</v>
      </c>
      <c r="C1532" s="22">
        <f t="shared" si="46"/>
        <v>-0.21251375200023928</v>
      </c>
    </row>
    <row r="1533" spans="1:7" x14ac:dyDescent="0.35">
      <c r="A1533" t="s">
        <v>8219</v>
      </c>
      <c r="B1533">
        <v>25</v>
      </c>
      <c r="C1533" s="22">
        <f t="shared" si="46"/>
        <v>-0.20066960827860286</v>
      </c>
    </row>
    <row r="1534" spans="1:7" x14ac:dyDescent="0.35">
      <c r="A1534" t="s">
        <v>8219</v>
      </c>
      <c r="B1534">
        <v>55</v>
      </c>
      <c r="C1534" s="22">
        <f t="shared" si="46"/>
        <v>-0.16513717711369361</v>
      </c>
    </row>
    <row r="1535" spans="1:7" x14ac:dyDescent="0.35">
      <c r="A1535" t="s">
        <v>8219</v>
      </c>
      <c r="B1535">
        <v>107</v>
      </c>
      <c r="C1535" s="22">
        <f t="shared" si="46"/>
        <v>-0.10354762976118422</v>
      </c>
    </row>
    <row r="1536" spans="1:7" x14ac:dyDescent="0.35">
      <c r="A1536" t="s">
        <v>8219</v>
      </c>
      <c r="B1536">
        <v>557</v>
      </c>
      <c r="C1536" s="22">
        <f t="shared" si="46"/>
        <v>0.42943883771245467</v>
      </c>
    </row>
    <row r="1537" spans="1:3" x14ac:dyDescent="0.35">
      <c r="A1537" t="s">
        <v>8219</v>
      </c>
      <c r="B1537">
        <v>40</v>
      </c>
      <c r="C1537" s="22">
        <f t="shared" si="46"/>
        <v>-0.18290339269614822</v>
      </c>
    </row>
    <row r="1538" spans="1:3" x14ac:dyDescent="0.35">
      <c r="A1538" t="s">
        <v>8219</v>
      </c>
      <c r="B1538">
        <v>36</v>
      </c>
      <c r="C1538" s="22">
        <f t="shared" si="46"/>
        <v>-0.18764105018480279</v>
      </c>
    </row>
    <row r="1539" spans="1:3" x14ac:dyDescent="0.35">
      <c r="A1539" t="s">
        <v>8219</v>
      </c>
      <c r="B1539">
        <v>159</v>
      </c>
      <c r="C1539" s="22">
        <f t="shared" ref="C1539:C1602" si="48">(B1539-$J$2)/$J$7</f>
        <v>-4.1958082408674838E-2</v>
      </c>
    </row>
    <row r="1540" spans="1:3" x14ac:dyDescent="0.35">
      <c r="A1540" t="s">
        <v>8219</v>
      </c>
      <c r="B1540">
        <v>41</v>
      </c>
      <c r="C1540" s="22">
        <f t="shared" si="48"/>
        <v>-0.18171897832398459</v>
      </c>
    </row>
    <row r="1541" spans="1:3" x14ac:dyDescent="0.35">
      <c r="A1541" t="s">
        <v>8219</v>
      </c>
      <c r="B1541">
        <v>226</v>
      </c>
      <c r="C1541" s="22">
        <f t="shared" si="48"/>
        <v>3.7397680526289168E-2</v>
      </c>
    </row>
    <row r="1542" spans="1:3" x14ac:dyDescent="0.35">
      <c r="A1542" t="s">
        <v>8219</v>
      </c>
      <c r="B1542">
        <v>30</v>
      </c>
      <c r="C1542" s="22">
        <f t="shared" si="48"/>
        <v>-0.19474753641778464</v>
      </c>
    </row>
    <row r="1543" spans="1:3" x14ac:dyDescent="0.35">
      <c r="A1543" t="s">
        <v>8219</v>
      </c>
      <c r="B1543">
        <v>103</v>
      </c>
      <c r="C1543" s="22">
        <f t="shared" si="48"/>
        <v>-0.10828528724983878</v>
      </c>
    </row>
    <row r="1544" spans="1:3" x14ac:dyDescent="0.35">
      <c r="A1544" t="s">
        <v>8219</v>
      </c>
      <c r="B1544">
        <v>62</v>
      </c>
      <c r="C1544" s="22">
        <f t="shared" si="48"/>
        <v>-0.1568462765085481</v>
      </c>
    </row>
    <row r="1545" spans="1:3" x14ac:dyDescent="0.35">
      <c r="A1545" t="s">
        <v>8219</v>
      </c>
      <c r="B1545">
        <v>6</v>
      </c>
      <c r="C1545" s="22">
        <f t="shared" si="48"/>
        <v>-0.22317348134971204</v>
      </c>
    </row>
    <row r="1546" spans="1:3" x14ac:dyDescent="0.35">
      <c r="A1546" t="s">
        <v>8219</v>
      </c>
      <c r="B1546">
        <v>182</v>
      </c>
      <c r="C1546" s="22">
        <f t="shared" si="48"/>
        <v>-1.4716551848911076E-2</v>
      </c>
    </row>
    <row r="1547" spans="1:3" x14ac:dyDescent="0.35">
      <c r="A1547" t="s">
        <v>8219</v>
      </c>
      <c r="B1547">
        <v>145</v>
      </c>
      <c r="C1547" s="22">
        <f t="shared" si="48"/>
        <v>-5.8539883618965831E-2</v>
      </c>
    </row>
    <row r="1548" spans="1:3" x14ac:dyDescent="0.35">
      <c r="A1548" t="s">
        <v>8219</v>
      </c>
      <c r="B1548">
        <v>25</v>
      </c>
      <c r="C1548" s="22">
        <f t="shared" si="48"/>
        <v>-0.20066960827860286</v>
      </c>
    </row>
    <row r="1549" spans="1:3" x14ac:dyDescent="0.35">
      <c r="A1549" t="s">
        <v>8219</v>
      </c>
      <c r="B1549">
        <v>320</v>
      </c>
      <c r="C1549" s="22">
        <f t="shared" si="48"/>
        <v>0.1487326315096715</v>
      </c>
    </row>
    <row r="1550" spans="1:3" x14ac:dyDescent="0.35">
      <c r="A1550" t="s">
        <v>8219</v>
      </c>
      <c r="B1550">
        <v>99</v>
      </c>
      <c r="C1550" s="22">
        <f t="shared" si="48"/>
        <v>-0.11302294473849335</v>
      </c>
    </row>
    <row r="1551" spans="1:3" x14ac:dyDescent="0.35">
      <c r="A1551" t="s">
        <v>8219</v>
      </c>
      <c r="B1551">
        <v>348</v>
      </c>
      <c r="C1551" s="22">
        <f t="shared" si="48"/>
        <v>0.18189623393025348</v>
      </c>
    </row>
    <row r="1552" spans="1:3" x14ac:dyDescent="0.35">
      <c r="A1552" t="s">
        <v>8219</v>
      </c>
      <c r="B1552">
        <v>41</v>
      </c>
      <c r="C1552" s="22">
        <f t="shared" si="48"/>
        <v>-0.18171897832398459</v>
      </c>
    </row>
    <row r="1553" spans="1:3" x14ac:dyDescent="0.35">
      <c r="A1553" t="s">
        <v>8219</v>
      </c>
      <c r="B1553">
        <v>29</v>
      </c>
      <c r="C1553" s="22">
        <f t="shared" si="48"/>
        <v>-0.19593195078994829</v>
      </c>
    </row>
    <row r="1554" spans="1:3" x14ac:dyDescent="0.35">
      <c r="A1554" t="s">
        <v>8219</v>
      </c>
      <c r="B1554">
        <v>25</v>
      </c>
      <c r="C1554" s="22">
        <f t="shared" si="48"/>
        <v>-0.20066960827860286</v>
      </c>
    </row>
    <row r="1555" spans="1:3" x14ac:dyDescent="0.35">
      <c r="A1555" t="s">
        <v>8219</v>
      </c>
      <c r="B1555">
        <v>23</v>
      </c>
      <c r="C1555" s="22">
        <f t="shared" si="48"/>
        <v>-0.20303843702293015</v>
      </c>
    </row>
    <row r="1556" spans="1:3" x14ac:dyDescent="0.35">
      <c r="A1556" t="s">
        <v>8219</v>
      </c>
      <c r="B1556">
        <v>1260</v>
      </c>
      <c r="C1556" s="22">
        <f t="shared" si="48"/>
        <v>1.2620821413434948</v>
      </c>
    </row>
    <row r="1557" spans="1:3" x14ac:dyDescent="0.35">
      <c r="A1557" t="s">
        <v>8219</v>
      </c>
      <c r="B1557">
        <v>307</v>
      </c>
      <c r="C1557" s="22">
        <f t="shared" si="48"/>
        <v>0.13333524467154417</v>
      </c>
    </row>
    <row r="1558" spans="1:3" x14ac:dyDescent="0.35">
      <c r="A1558" t="s">
        <v>8219</v>
      </c>
      <c r="B1558">
        <v>329</v>
      </c>
      <c r="C1558" s="22">
        <f t="shared" si="48"/>
        <v>0.15939236085914429</v>
      </c>
    </row>
    <row r="1559" spans="1:3" x14ac:dyDescent="0.35">
      <c r="A1559" t="s">
        <v>8219</v>
      </c>
      <c r="B1559">
        <v>32</v>
      </c>
      <c r="C1559" s="22">
        <f t="shared" si="48"/>
        <v>-0.19237870767345736</v>
      </c>
    </row>
    <row r="1560" spans="1:3" x14ac:dyDescent="0.35">
      <c r="A1560" t="s">
        <v>8219</v>
      </c>
      <c r="B1560">
        <v>27</v>
      </c>
      <c r="C1560" s="22">
        <f t="shared" si="48"/>
        <v>-0.19830077953427558</v>
      </c>
    </row>
    <row r="1561" spans="1:3" x14ac:dyDescent="0.35">
      <c r="A1561" t="s">
        <v>8219</v>
      </c>
      <c r="B1561">
        <v>236</v>
      </c>
      <c r="C1561" s="22">
        <f t="shared" si="48"/>
        <v>4.9241824247925586E-2</v>
      </c>
    </row>
    <row r="1562" spans="1:3" x14ac:dyDescent="0.35">
      <c r="A1562" t="s">
        <v>8219</v>
      </c>
      <c r="B1562">
        <v>42</v>
      </c>
      <c r="C1562" s="22">
        <f t="shared" si="48"/>
        <v>-0.18053456395182094</v>
      </c>
    </row>
    <row r="1563" spans="1:3" x14ac:dyDescent="0.35">
      <c r="A1563" t="s">
        <v>8219</v>
      </c>
      <c r="B1563">
        <v>95</v>
      </c>
      <c r="C1563" s="22">
        <f t="shared" si="48"/>
        <v>-0.11776060222714792</v>
      </c>
    </row>
    <row r="1564" spans="1:3" x14ac:dyDescent="0.35">
      <c r="A1564" t="s">
        <v>8219</v>
      </c>
      <c r="B1564">
        <v>37</v>
      </c>
      <c r="C1564" s="22">
        <f t="shared" si="48"/>
        <v>-0.18645663581263916</v>
      </c>
    </row>
    <row r="1565" spans="1:3" x14ac:dyDescent="0.35">
      <c r="A1565" t="s">
        <v>8219</v>
      </c>
      <c r="B1565">
        <v>128</v>
      </c>
      <c r="C1565" s="22">
        <f t="shared" si="48"/>
        <v>-7.8674927945747736E-2</v>
      </c>
    </row>
    <row r="1566" spans="1:3" x14ac:dyDescent="0.35">
      <c r="A1566" t="s">
        <v>8219</v>
      </c>
      <c r="B1566">
        <v>156</v>
      </c>
      <c r="C1566" s="22">
        <f t="shared" si="48"/>
        <v>-4.5511325525165763E-2</v>
      </c>
    </row>
    <row r="1567" spans="1:3" x14ac:dyDescent="0.35">
      <c r="A1567" t="s">
        <v>8219</v>
      </c>
      <c r="B1567">
        <v>64</v>
      </c>
      <c r="C1567" s="22">
        <f t="shared" si="48"/>
        <v>-0.15447744776422082</v>
      </c>
    </row>
    <row r="1568" spans="1:3" x14ac:dyDescent="0.35">
      <c r="A1568" t="s">
        <v>8219</v>
      </c>
      <c r="B1568">
        <v>58</v>
      </c>
      <c r="C1568" s="22">
        <f t="shared" si="48"/>
        <v>-0.16158393399720267</v>
      </c>
    </row>
    <row r="1569" spans="1:3" x14ac:dyDescent="0.35">
      <c r="A1569" t="s">
        <v>8219</v>
      </c>
      <c r="B1569">
        <v>20</v>
      </c>
      <c r="C1569" s="22">
        <f t="shared" si="48"/>
        <v>-0.20659168013942106</v>
      </c>
    </row>
    <row r="1570" spans="1:3" x14ac:dyDescent="0.35">
      <c r="A1570" t="s">
        <v>8219</v>
      </c>
      <c r="B1570">
        <v>47</v>
      </c>
      <c r="C1570" s="22">
        <f t="shared" si="48"/>
        <v>-0.17461249209100274</v>
      </c>
    </row>
    <row r="1571" spans="1:3" x14ac:dyDescent="0.35">
      <c r="A1571" t="s">
        <v>8219</v>
      </c>
      <c r="B1571">
        <v>54</v>
      </c>
      <c r="C1571" s="22">
        <f t="shared" si="48"/>
        <v>-0.16632159148585723</v>
      </c>
    </row>
    <row r="1572" spans="1:3" x14ac:dyDescent="0.35">
      <c r="A1572" t="s">
        <v>8219</v>
      </c>
      <c r="B1572">
        <v>9</v>
      </c>
      <c r="C1572" s="22">
        <f t="shared" si="48"/>
        <v>-0.21962023823322113</v>
      </c>
    </row>
    <row r="1573" spans="1:3" x14ac:dyDescent="0.35">
      <c r="A1573" t="s">
        <v>8219</v>
      </c>
      <c r="B1573">
        <v>213</v>
      </c>
      <c r="C1573" s="22">
        <f t="shared" si="48"/>
        <v>2.2000293688161823E-2</v>
      </c>
    </row>
    <row r="1574" spans="1:3" x14ac:dyDescent="0.35">
      <c r="A1574" t="s">
        <v>8219</v>
      </c>
      <c r="B1574">
        <v>57</v>
      </c>
      <c r="C1574" s="22">
        <f t="shared" si="48"/>
        <v>-0.16276834836936632</v>
      </c>
    </row>
    <row r="1575" spans="1:3" x14ac:dyDescent="0.35">
      <c r="A1575" t="s">
        <v>8219</v>
      </c>
      <c r="B1575">
        <v>25</v>
      </c>
      <c r="C1575" s="22">
        <f t="shared" si="48"/>
        <v>-0.20066960827860286</v>
      </c>
    </row>
    <row r="1576" spans="1:3" x14ac:dyDescent="0.35">
      <c r="A1576" t="s">
        <v>8219</v>
      </c>
      <c r="B1576">
        <v>104</v>
      </c>
      <c r="C1576" s="22">
        <f t="shared" si="48"/>
        <v>-0.10710087287767514</v>
      </c>
    </row>
    <row r="1577" spans="1:3" x14ac:dyDescent="0.35">
      <c r="A1577" t="s">
        <v>8219</v>
      </c>
      <c r="B1577">
        <v>34</v>
      </c>
      <c r="C1577" s="22">
        <f t="shared" si="48"/>
        <v>-0.19000987892913007</v>
      </c>
    </row>
    <row r="1578" spans="1:3" x14ac:dyDescent="0.35">
      <c r="A1578" t="s">
        <v>8219</v>
      </c>
      <c r="B1578">
        <v>67</v>
      </c>
      <c r="C1578" s="22">
        <f t="shared" si="48"/>
        <v>-0.1509242046477299</v>
      </c>
    </row>
    <row r="1579" spans="1:3" x14ac:dyDescent="0.35">
      <c r="A1579" t="s">
        <v>8219</v>
      </c>
      <c r="B1579">
        <v>241</v>
      </c>
      <c r="C1579" s="22">
        <f t="shared" si="48"/>
        <v>5.5163896108743796E-2</v>
      </c>
    </row>
    <row r="1580" spans="1:3" x14ac:dyDescent="0.35">
      <c r="A1580" t="s">
        <v>8219</v>
      </c>
      <c r="B1580">
        <v>123</v>
      </c>
      <c r="C1580" s="22">
        <f t="shared" si="48"/>
        <v>-8.4596999806565945E-2</v>
      </c>
    </row>
    <row r="1581" spans="1:3" x14ac:dyDescent="0.35">
      <c r="A1581" t="s">
        <v>8219</v>
      </c>
      <c r="B1581">
        <v>302</v>
      </c>
      <c r="C1581" s="22">
        <f t="shared" si="48"/>
        <v>0.12741317281072595</v>
      </c>
    </row>
    <row r="1582" spans="1:3" x14ac:dyDescent="0.35">
      <c r="A1582" t="s">
        <v>8219</v>
      </c>
      <c r="B1582">
        <v>89</v>
      </c>
      <c r="C1582" s="22">
        <f t="shared" si="48"/>
        <v>-0.12486708846012977</v>
      </c>
    </row>
    <row r="1583" spans="1:3" x14ac:dyDescent="0.35">
      <c r="A1583" t="s">
        <v>8219</v>
      </c>
      <c r="B1583">
        <v>41</v>
      </c>
      <c r="C1583" s="22">
        <f t="shared" si="48"/>
        <v>-0.18171897832398459</v>
      </c>
    </row>
    <row r="1584" spans="1:3" x14ac:dyDescent="0.35">
      <c r="A1584" t="s">
        <v>8219</v>
      </c>
      <c r="B1584">
        <v>69</v>
      </c>
      <c r="C1584" s="22">
        <f t="shared" si="48"/>
        <v>-0.14855537590340262</v>
      </c>
    </row>
    <row r="1585" spans="1:3" x14ac:dyDescent="0.35">
      <c r="A1585" t="s">
        <v>8219</v>
      </c>
      <c r="B1585">
        <v>52</v>
      </c>
      <c r="C1585" s="22">
        <f t="shared" si="48"/>
        <v>-0.16869042023018452</v>
      </c>
    </row>
    <row r="1586" spans="1:3" x14ac:dyDescent="0.35">
      <c r="A1586" t="s">
        <v>8219</v>
      </c>
      <c r="B1586">
        <v>57</v>
      </c>
      <c r="C1586" s="22">
        <f t="shared" si="48"/>
        <v>-0.16276834836936632</v>
      </c>
    </row>
    <row r="1587" spans="1:3" x14ac:dyDescent="0.35">
      <c r="A1587" t="s">
        <v>8219</v>
      </c>
      <c r="B1587">
        <v>74</v>
      </c>
      <c r="C1587" s="22">
        <f t="shared" si="48"/>
        <v>-0.1426333040425844</v>
      </c>
    </row>
    <row r="1588" spans="1:3" x14ac:dyDescent="0.35">
      <c r="A1588" t="s">
        <v>8219</v>
      </c>
      <c r="B1588">
        <v>63</v>
      </c>
      <c r="C1588" s="22">
        <f t="shared" si="48"/>
        <v>-0.15566186213638447</v>
      </c>
    </row>
    <row r="1589" spans="1:3" x14ac:dyDescent="0.35">
      <c r="A1589" t="s">
        <v>8219</v>
      </c>
      <c r="B1589">
        <v>72</v>
      </c>
      <c r="C1589" s="22">
        <f t="shared" si="48"/>
        <v>-0.14500213278691168</v>
      </c>
    </row>
    <row r="1590" spans="1:3" x14ac:dyDescent="0.35">
      <c r="A1590" t="s">
        <v>8219</v>
      </c>
      <c r="B1590">
        <v>71</v>
      </c>
      <c r="C1590" s="22">
        <f t="shared" si="48"/>
        <v>-0.14618654715907534</v>
      </c>
    </row>
    <row r="1591" spans="1:3" x14ac:dyDescent="0.35">
      <c r="A1591" t="s">
        <v>8219</v>
      </c>
      <c r="B1591">
        <v>21</v>
      </c>
      <c r="C1591" s="22">
        <f t="shared" si="48"/>
        <v>-0.20540726576725743</v>
      </c>
    </row>
    <row r="1592" spans="1:3" x14ac:dyDescent="0.35">
      <c r="A1592" t="s">
        <v>8219</v>
      </c>
      <c r="B1592">
        <v>930</v>
      </c>
      <c r="C1592" s="22">
        <f t="shared" si="48"/>
        <v>0.8712253985294931</v>
      </c>
    </row>
    <row r="1593" spans="1:3" x14ac:dyDescent="0.35">
      <c r="A1593" t="s">
        <v>8219</v>
      </c>
      <c r="B1593">
        <v>55</v>
      </c>
      <c r="C1593" s="22">
        <f t="shared" si="48"/>
        <v>-0.16513717711369361</v>
      </c>
    </row>
    <row r="1594" spans="1:3" x14ac:dyDescent="0.35">
      <c r="A1594" t="s">
        <v>8219</v>
      </c>
      <c r="B1594">
        <v>61</v>
      </c>
      <c r="C1594" s="22">
        <f t="shared" si="48"/>
        <v>-0.15803069088071175</v>
      </c>
    </row>
    <row r="1595" spans="1:3" x14ac:dyDescent="0.35">
      <c r="A1595" t="s">
        <v>8219</v>
      </c>
      <c r="B1595">
        <v>82</v>
      </c>
      <c r="C1595" s="22">
        <f t="shared" si="48"/>
        <v>-0.13315798906527526</v>
      </c>
    </row>
    <row r="1596" spans="1:3" x14ac:dyDescent="0.35">
      <c r="A1596" t="s">
        <v>8219</v>
      </c>
      <c r="B1596">
        <v>71</v>
      </c>
      <c r="C1596" s="22">
        <f t="shared" si="48"/>
        <v>-0.14618654715907534</v>
      </c>
    </row>
    <row r="1597" spans="1:3" x14ac:dyDescent="0.35">
      <c r="A1597" t="s">
        <v>8219</v>
      </c>
      <c r="B1597">
        <v>117</v>
      </c>
      <c r="C1597" s="22">
        <f t="shared" si="48"/>
        <v>-9.1703486039547796E-2</v>
      </c>
    </row>
    <row r="1598" spans="1:3" x14ac:dyDescent="0.35">
      <c r="A1598" t="s">
        <v>8219</v>
      </c>
      <c r="B1598">
        <v>29</v>
      </c>
      <c r="C1598" s="22">
        <f t="shared" si="48"/>
        <v>-0.19593195078994829</v>
      </c>
    </row>
    <row r="1599" spans="1:3" x14ac:dyDescent="0.35">
      <c r="A1599" t="s">
        <v>8219</v>
      </c>
      <c r="B1599">
        <v>74</v>
      </c>
      <c r="C1599" s="22">
        <f t="shared" si="48"/>
        <v>-0.1426333040425844</v>
      </c>
    </row>
    <row r="1600" spans="1:3" x14ac:dyDescent="0.35">
      <c r="A1600" t="s">
        <v>8219</v>
      </c>
      <c r="B1600">
        <v>23</v>
      </c>
      <c r="C1600" s="22">
        <f t="shared" si="48"/>
        <v>-0.20303843702293015</v>
      </c>
    </row>
    <row r="1601" spans="1:3" x14ac:dyDescent="0.35">
      <c r="A1601" t="s">
        <v>8219</v>
      </c>
      <c r="B1601">
        <v>60</v>
      </c>
      <c r="C1601" s="22">
        <f t="shared" si="48"/>
        <v>-0.15921510525287538</v>
      </c>
    </row>
    <row r="1602" spans="1:3" x14ac:dyDescent="0.35">
      <c r="A1602" t="s">
        <v>8219</v>
      </c>
      <c r="B1602">
        <v>55</v>
      </c>
      <c r="C1602" s="22">
        <f t="shared" si="48"/>
        <v>-0.16513717711369361</v>
      </c>
    </row>
    <row r="1603" spans="1:3" x14ac:dyDescent="0.35">
      <c r="A1603" t="s">
        <v>8219</v>
      </c>
      <c r="B1603">
        <v>51</v>
      </c>
      <c r="C1603" s="22">
        <f t="shared" ref="C1603:C1666" si="49">(B1603-$J$2)/$J$7</f>
        <v>-0.16987483460234817</v>
      </c>
    </row>
    <row r="1604" spans="1:3" x14ac:dyDescent="0.35">
      <c r="A1604" t="s">
        <v>8219</v>
      </c>
      <c r="B1604">
        <v>78</v>
      </c>
      <c r="C1604" s="22">
        <f t="shared" si="49"/>
        <v>-0.13789564655392983</v>
      </c>
    </row>
    <row r="1605" spans="1:3" x14ac:dyDescent="0.35">
      <c r="A1605" t="s">
        <v>8219</v>
      </c>
      <c r="B1605">
        <v>62</v>
      </c>
      <c r="C1605" s="22">
        <f t="shared" si="49"/>
        <v>-0.1568462765085481</v>
      </c>
    </row>
    <row r="1606" spans="1:3" x14ac:dyDescent="0.35">
      <c r="A1606" t="s">
        <v>8219</v>
      </c>
      <c r="B1606">
        <v>45</v>
      </c>
      <c r="C1606" s="22">
        <f t="shared" si="49"/>
        <v>-0.17698132083533002</v>
      </c>
    </row>
    <row r="1607" spans="1:3" x14ac:dyDescent="0.35">
      <c r="A1607" t="s">
        <v>8219</v>
      </c>
      <c r="B1607">
        <v>15</v>
      </c>
      <c r="C1607" s="22">
        <f t="shared" si="49"/>
        <v>-0.21251375200023928</v>
      </c>
    </row>
    <row r="1608" spans="1:3" x14ac:dyDescent="0.35">
      <c r="A1608" t="s">
        <v>8219</v>
      </c>
      <c r="B1608">
        <v>151</v>
      </c>
      <c r="C1608" s="22">
        <f t="shared" si="49"/>
        <v>-5.1433397385983973E-2</v>
      </c>
    </row>
    <row r="1609" spans="1:3" x14ac:dyDescent="0.35">
      <c r="A1609" t="s">
        <v>8219</v>
      </c>
      <c r="B1609">
        <v>68</v>
      </c>
      <c r="C1609" s="22">
        <f t="shared" si="49"/>
        <v>-0.14973979027556625</v>
      </c>
    </row>
    <row r="1610" spans="1:3" x14ac:dyDescent="0.35">
      <c r="A1610" t="s">
        <v>8219</v>
      </c>
      <c r="B1610">
        <v>46</v>
      </c>
      <c r="C1610" s="22">
        <f t="shared" si="49"/>
        <v>-0.17579690646316637</v>
      </c>
    </row>
    <row r="1611" spans="1:3" x14ac:dyDescent="0.35">
      <c r="A1611" t="s">
        <v>8219</v>
      </c>
      <c r="B1611">
        <v>24</v>
      </c>
      <c r="C1611" s="22">
        <f t="shared" si="49"/>
        <v>-0.20185402265076649</v>
      </c>
    </row>
    <row r="1612" spans="1:3" x14ac:dyDescent="0.35">
      <c r="A1612" t="s">
        <v>8219</v>
      </c>
      <c r="B1612">
        <v>70</v>
      </c>
      <c r="C1612" s="22">
        <f t="shared" si="49"/>
        <v>-0.14737096153123896</v>
      </c>
    </row>
    <row r="1613" spans="1:3" x14ac:dyDescent="0.35">
      <c r="A1613" t="s">
        <v>8219</v>
      </c>
      <c r="B1613">
        <v>244</v>
      </c>
      <c r="C1613" s="22">
        <f t="shared" si="49"/>
        <v>5.8717139225234721E-2</v>
      </c>
    </row>
    <row r="1614" spans="1:3" x14ac:dyDescent="0.35">
      <c r="A1614" t="s">
        <v>8219</v>
      </c>
      <c r="B1614">
        <v>82</v>
      </c>
      <c r="C1614" s="22">
        <f t="shared" si="49"/>
        <v>-0.13315798906527526</v>
      </c>
    </row>
    <row r="1615" spans="1:3" x14ac:dyDescent="0.35">
      <c r="A1615" t="s">
        <v>8219</v>
      </c>
      <c r="B1615">
        <v>226</v>
      </c>
      <c r="C1615" s="22">
        <f t="shared" si="49"/>
        <v>3.7397680526289168E-2</v>
      </c>
    </row>
    <row r="1616" spans="1:3" x14ac:dyDescent="0.35">
      <c r="A1616" t="s">
        <v>8219</v>
      </c>
      <c r="B1616">
        <v>60</v>
      </c>
      <c r="C1616" s="22">
        <f t="shared" si="49"/>
        <v>-0.15921510525287538</v>
      </c>
    </row>
    <row r="1617" spans="1:3" x14ac:dyDescent="0.35">
      <c r="A1617" t="s">
        <v>8219</v>
      </c>
      <c r="B1617">
        <v>322</v>
      </c>
      <c r="C1617" s="22">
        <f t="shared" si="49"/>
        <v>0.15110146025399879</v>
      </c>
    </row>
    <row r="1618" spans="1:3" x14ac:dyDescent="0.35">
      <c r="A1618" t="s">
        <v>8219</v>
      </c>
      <c r="B1618">
        <v>94</v>
      </c>
      <c r="C1618" s="22">
        <f t="shared" si="49"/>
        <v>-0.11894501659931156</v>
      </c>
    </row>
    <row r="1619" spans="1:3" x14ac:dyDescent="0.35">
      <c r="A1619" t="s">
        <v>8219</v>
      </c>
      <c r="B1619">
        <v>47</v>
      </c>
      <c r="C1619" s="22">
        <f t="shared" si="49"/>
        <v>-0.17461249209100274</v>
      </c>
    </row>
    <row r="1620" spans="1:3" x14ac:dyDescent="0.35">
      <c r="A1620" t="s">
        <v>8219</v>
      </c>
      <c r="B1620">
        <v>115</v>
      </c>
      <c r="C1620" s="22">
        <f t="shared" si="49"/>
        <v>-9.407231478387508E-2</v>
      </c>
    </row>
    <row r="1621" spans="1:3" x14ac:dyDescent="0.35">
      <c r="A1621" t="s">
        <v>8219</v>
      </c>
      <c r="B1621">
        <v>134</v>
      </c>
      <c r="C1621" s="22">
        <f t="shared" si="49"/>
        <v>-7.1568441712765885E-2</v>
      </c>
    </row>
    <row r="1622" spans="1:3" x14ac:dyDescent="0.35">
      <c r="A1622" t="s">
        <v>8219</v>
      </c>
      <c r="B1622">
        <v>35</v>
      </c>
      <c r="C1622" s="22">
        <f t="shared" si="49"/>
        <v>-0.18882546455696644</v>
      </c>
    </row>
    <row r="1623" spans="1:3" x14ac:dyDescent="0.35">
      <c r="A1623" t="s">
        <v>8219</v>
      </c>
      <c r="B1623">
        <v>104</v>
      </c>
      <c r="C1623" s="22">
        <f t="shared" si="49"/>
        <v>-0.10710087287767514</v>
      </c>
    </row>
    <row r="1624" spans="1:3" x14ac:dyDescent="0.35">
      <c r="A1624" t="s">
        <v>8219</v>
      </c>
      <c r="B1624">
        <v>184</v>
      </c>
      <c r="C1624" s="22">
        <f t="shared" si="49"/>
        <v>-1.2347723104583793E-2</v>
      </c>
    </row>
    <row r="1625" spans="1:3" x14ac:dyDescent="0.35">
      <c r="A1625" t="s">
        <v>8219</v>
      </c>
      <c r="B1625">
        <v>119</v>
      </c>
      <c r="C1625" s="22">
        <f t="shared" si="49"/>
        <v>-8.9334657295220513E-2</v>
      </c>
    </row>
    <row r="1626" spans="1:3" x14ac:dyDescent="0.35">
      <c r="A1626" t="s">
        <v>8219</v>
      </c>
      <c r="B1626">
        <v>59</v>
      </c>
      <c r="C1626" s="22">
        <f t="shared" si="49"/>
        <v>-0.16039951962503904</v>
      </c>
    </row>
    <row r="1627" spans="1:3" x14ac:dyDescent="0.35">
      <c r="A1627" t="s">
        <v>8219</v>
      </c>
      <c r="B1627">
        <v>113</v>
      </c>
      <c r="C1627" s="22">
        <f t="shared" si="49"/>
        <v>-9.6441143528202364E-2</v>
      </c>
    </row>
    <row r="1628" spans="1:3" x14ac:dyDescent="0.35">
      <c r="A1628" t="s">
        <v>8219</v>
      </c>
      <c r="B1628">
        <v>84</v>
      </c>
      <c r="C1628" s="22">
        <f t="shared" si="49"/>
        <v>-0.13078916032094798</v>
      </c>
    </row>
    <row r="1629" spans="1:3" x14ac:dyDescent="0.35">
      <c r="A1629" t="s">
        <v>8219</v>
      </c>
      <c r="B1629">
        <v>74</v>
      </c>
      <c r="C1629" s="22">
        <f t="shared" si="49"/>
        <v>-0.1426333040425844</v>
      </c>
    </row>
    <row r="1630" spans="1:3" x14ac:dyDescent="0.35">
      <c r="A1630" t="s">
        <v>8219</v>
      </c>
      <c r="B1630">
        <v>216</v>
      </c>
      <c r="C1630" s="22">
        <f t="shared" si="49"/>
        <v>2.5553536804652749E-2</v>
      </c>
    </row>
    <row r="1631" spans="1:3" x14ac:dyDescent="0.35">
      <c r="A1631" t="s">
        <v>8219</v>
      </c>
      <c r="B1631">
        <v>39</v>
      </c>
      <c r="C1631" s="22">
        <f t="shared" si="49"/>
        <v>-0.18408780706831188</v>
      </c>
    </row>
    <row r="1632" spans="1:3" x14ac:dyDescent="0.35">
      <c r="A1632" t="s">
        <v>8219</v>
      </c>
      <c r="B1632">
        <v>21</v>
      </c>
      <c r="C1632" s="22">
        <f t="shared" si="49"/>
        <v>-0.20540726576725743</v>
      </c>
    </row>
    <row r="1633" spans="1:3" x14ac:dyDescent="0.35">
      <c r="A1633" t="s">
        <v>8219</v>
      </c>
      <c r="B1633">
        <v>30</v>
      </c>
      <c r="C1633" s="22">
        <f t="shared" si="49"/>
        <v>-0.19474753641778464</v>
      </c>
    </row>
    <row r="1634" spans="1:3" x14ac:dyDescent="0.35">
      <c r="A1634" t="s">
        <v>8219</v>
      </c>
      <c r="B1634">
        <v>37</v>
      </c>
      <c r="C1634" s="22">
        <f t="shared" si="49"/>
        <v>-0.18645663581263916</v>
      </c>
    </row>
    <row r="1635" spans="1:3" x14ac:dyDescent="0.35">
      <c r="A1635" t="s">
        <v>8219</v>
      </c>
      <c r="B1635">
        <v>202</v>
      </c>
      <c r="C1635" s="22">
        <f t="shared" si="49"/>
        <v>8.9717355943617627E-3</v>
      </c>
    </row>
    <row r="1636" spans="1:3" x14ac:dyDescent="0.35">
      <c r="A1636" t="s">
        <v>8219</v>
      </c>
      <c r="B1636">
        <v>37</v>
      </c>
      <c r="C1636" s="22">
        <f t="shared" si="49"/>
        <v>-0.18645663581263916</v>
      </c>
    </row>
    <row r="1637" spans="1:3" x14ac:dyDescent="0.35">
      <c r="A1637" t="s">
        <v>8219</v>
      </c>
      <c r="B1637">
        <v>28</v>
      </c>
      <c r="C1637" s="22">
        <f t="shared" si="49"/>
        <v>-0.19711636516211192</v>
      </c>
    </row>
    <row r="1638" spans="1:3" x14ac:dyDescent="0.35">
      <c r="A1638" t="s">
        <v>8219</v>
      </c>
      <c r="B1638">
        <v>26</v>
      </c>
      <c r="C1638" s="22">
        <f t="shared" si="49"/>
        <v>-0.19948519390643921</v>
      </c>
    </row>
    <row r="1639" spans="1:3" x14ac:dyDescent="0.35">
      <c r="A1639" t="s">
        <v>8219</v>
      </c>
      <c r="B1639">
        <v>61</v>
      </c>
      <c r="C1639" s="22">
        <f t="shared" si="49"/>
        <v>-0.15803069088071175</v>
      </c>
    </row>
    <row r="1640" spans="1:3" x14ac:dyDescent="0.35">
      <c r="A1640" t="s">
        <v>8219</v>
      </c>
      <c r="B1640">
        <v>115</v>
      </c>
      <c r="C1640" s="22">
        <f t="shared" si="49"/>
        <v>-9.407231478387508E-2</v>
      </c>
    </row>
    <row r="1641" spans="1:3" x14ac:dyDescent="0.35">
      <c r="A1641" t="s">
        <v>8219</v>
      </c>
      <c r="B1641">
        <v>181</v>
      </c>
      <c r="C1641" s="22">
        <f t="shared" si="49"/>
        <v>-1.590096622107472E-2</v>
      </c>
    </row>
    <row r="1642" spans="1:3" x14ac:dyDescent="0.35">
      <c r="A1642" t="s">
        <v>8219</v>
      </c>
      <c r="B1642">
        <v>110</v>
      </c>
      <c r="C1642" s="22">
        <f t="shared" si="49"/>
        <v>-9.9994386644693289E-2</v>
      </c>
    </row>
    <row r="1643" spans="1:3" x14ac:dyDescent="0.35">
      <c r="A1643" t="s">
        <v>8219</v>
      </c>
      <c r="B1643">
        <v>269</v>
      </c>
      <c r="C1643" s="22">
        <f t="shared" si="49"/>
        <v>8.8327498529325768E-2</v>
      </c>
    </row>
    <row r="1644" spans="1:3" x14ac:dyDescent="0.35">
      <c r="A1644" t="s">
        <v>8219</v>
      </c>
      <c r="B1644">
        <v>79</v>
      </c>
      <c r="C1644" s="22">
        <f t="shared" si="49"/>
        <v>-0.1367112321817662</v>
      </c>
    </row>
    <row r="1645" spans="1:3" x14ac:dyDescent="0.35">
      <c r="A1645" t="s">
        <v>8219</v>
      </c>
      <c r="B1645">
        <v>104</v>
      </c>
      <c r="C1645" s="22">
        <f t="shared" si="49"/>
        <v>-0.10710087287767514</v>
      </c>
    </row>
    <row r="1646" spans="1:3" x14ac:dyDescent="0.35">
      <c r="A1646" t="s">
        <v>8219</v>
      </c>
      <c r="B1646">
        <v>34</v>
      </c>
      <c r="C1646" s="22">
        <f t="shared" si="49"/>
        <v>-0.19000987892913007</v>
      </c>
    </row>
    <row r="1647" spans="1:3" x14ac:dyDescent="0.35">
      <c r="A1647" t="s">
        <v>8219</v>
      </c>
      <c r="B1647">
        <v>167</v>
      </c>
      <c r="C1647" s="22">
        <f t="shared" si="49"/>
        <v>-3.2482767431365703E-2</v>
      </c>
    </row>
    <row r="1648" spans="1:3" x14ac:dyDescent="0.35">
      <c r="A1648" t="s">
        <v>8219</v>
      </c>
      <c r="B1648">
        <v>183</v>
      </c>
      <c r="C1648" s="22">
        <f t="shared" si="49"/>
        <v>-1.3532137476747435E-2</v>
      </c>
    </row>
    <row r="1649" spans="1:3" x14ac:dyDescent="0.35">
      <c r="A1649" t="s">
        <v>8219</v>
      </c>
      <c r="B1649">
        <v>71</v>
      </c>
      <c r="C1649" s="22">
        <f t="shared" si="49"/>
        <v>-0.14618654715907534</v>
      </c>
    </row>
    <row r="1650" spans="1:3" x14ac:dyDescent="0.35">
      <c r="A1650" t="s">
        <v>8219</v>
      </c>
      <c r="B1650">
        <v>69</v>
      </c>
      <c r="C1650" s="22">
        <f t="shared" si="49"/>
        <v>-0.14855537590340262</v>
      </c>
    </row>
    <row r="1651" spans="1:3" x14ac:dyDescent="0.35">
      <c r="A1651" t="s">
        <v>8219</v>
      </c>
      <c r="B1651">
        <v>270</v>
      </c>
      <c r="C1651" s="22">
        <f t="shared" si="49"/>
        <v>8.951191290148941E-2</v>
      </c>
    </row>
    <row r="1652" spans="1:3" x14ac:dyDescent="0.35">
      <c r="A1652" t="s">
        <v>8219</v>
      </c>
      <c r="B1652">
        <v>193</v>
      </c>
      <c r="C1652" s="22">
        <f t="shared" si="49"/>
        <v>-1.6879937551110154E-3</v>
      </c>
    </row>
    <row r="1653" spans="1:3" x14ac:dyDescent="0.35">
      <c r="A1653" t="s">
        <v>8219</v>
      </c>
      <c r="B1653">
        <v>57</v>
      </c>
      <c r="C1653" s="22">
        <f t="shared" si="49"/>
        <v>-0.16276834836936632</v>
      </c>
    </row>
    <row r="1654" spans="1:3" x14ac:dyDescent="0.35">
      <c r="A1654" t="s">
        <v>8219</v>
      </c>
      <c r="B1654">
        <v>200</v>
      </c>
      <c r="C1654" s="22">
        <f t="shared" si="49"/>
        <v>6.6029068500344781E-3</v>
      </c>
    </row>
    <row r="1655" spans="1:3" x14ac:dyDescent="0.35">
      <c r="A1655" t="s">
        <v>8219</v>
      </c>
      <c r="B1655">
        <v>88</v>
      </c>
      <c r="C1655" s="22">
        <f t="shared" si="49"/>
        <v>-0.12605150283229341</v>
      </c>
    </row>
    <row r="1656" spans="1:3" x14ac:dyDescent="0.35">
      <c r="A1656" t="s">
        <v>8219</v>
      </c>
      <c r="B1656">
        <v>213</v>
      </c>
      <c r="C1656" s="22">
        <f t="shared" si="49"/>
        <v>2.2000293688161823E-2</v>
      </c>
    </row>
    <row r="1657" spans="1:3" x14ac:dyDescent="0.35">
      <c r="A1657" t="s">
        <v>8219</v>
      </c>
      <c r="B1657">
        <v>20</v>
      </c>
      <c r="C1657" s="22">
        <f t="shared" si="49"/>
        <v>-0.20659168013942106</v>
      </c>
    </row>
    <row r="1658" spans="1:3" x14ac:dyDescent="0.35">
      <c r="A1658" t="s">
        <v>8219</v>
      </c>
      <c r="B1658">
        <v>50</v>
      </c>
      <c r="C1658" s="22">
        <f t="shared" si="49"/>
        <v>-0.1710592489745118</v>
      </c>
    </row>
    <row r="1659" spans="1:3" x14ac:dyDescent="0.35">
      <c r="A1659" t="s">
        <v>8219</v>
      </c>
      <c r="B1659">
        <v>115</v>
      </c>
      <c r="C1659" s="22">
        <f t="shared" si="49"/>
        <v>-9.407231478387508E-2</v>
      </c>
    </row>
    <row r="1660" spans="1:3" x14ac:dyDescent="0.35">
      <c r="A1660" t="s">
        <v>8219</v>
      </c>
      <c r="B1660">
        <v>186</v>
      </c>
      <c r="C1660" s="22">
        <f t="shared" si="49"/>
        <v>-9.978894360256509E-3</v>
      </c>
    </row>
    <row r="1661" spans="1:3" x14ac:dyDescent="0.35">
      <c r="A1661" t="s">
        <v>8219</v>
      </c>
      <c r="B1661">
        <v>18</v>
      </c>
      <c r="C1661" s="22">
        <f t="shared" si="49"/>
        <v>-0.20896050888374834</v>
      </c>
    </row>
    <row r="1662" spans="1:3" x14ac:dyDescent="0.35">
      <c r="A1662" t="s">
        <v>8219</v>
      </c>
      <c r="B1662">
        <v>176</v>
      </c>
      <c r="C1662" s="22">
        <f t="shared" si="49"/>
        <v>-2.1823038081892929E-2</v>
      </c>
    </row>
    <row r="1663" spans="1:3" x14ac:dyDescent="0.35">
      <c r="A1663" t="s">
        <v>8219</v>
      </c>
      <c r="B1663">
        <v>41</v>
      </c>
      <c r="C1663" s="22">
        <f t="shared" si="49"/>
        <v>-0.18171897832398459</v>
      </c>
    </row>
    <row r="1664" spans="1:3" x14ac:dyDescent="0.35">
      <c r="A1664" t="s">
        <v>8219</v>
      </c>
      <c r="B1664">
        <v>75</v>
      </c>
      <c r="C1664" s="22">
        <f t="shared" si="49"/>
        <v>-0.14144888967042077</v>
      </c>
    </row>
    <row r="1665" spans="1:3" x14ac:dyDescent="0.35">
      <c r="A1665" t="s">
        <v>8219</v>
      </c>
      <c r="B1665">
        <v>97</v>
      </c>
      <c r="C1665" s="22">
        <f t="shared" si="49"/>
        <v>-0.11539177348282063</v>
      </c>
    </row>
    <row r="1666" spans="1:3" x14ac:dyDescent="0.35">
      <c r="A1666" t="s">
        <v>8219</v>
      </c>
      <c r="B1666">
        <v>73</v>
      </c>
      <c r="C1666" s="22">
        <f t="shared" si="49"/>
        <v>-0.14381771841474805</v>
      </c>
    </row>
    <row r="1667" spans="1:3" x14ac:dyDescent="0.35">
      <c r="A1667" t="s">
        <v>8219</v>
      </c>
      <c r="B1667">
        <v>49</v>
      </c>
      <c r="C1667" s="22">
        <f t="shared" ref="C1667:C1730" si="50">(B1667-$J$2)/$J$7</f>
        <v>-0.17224366334667546</v>
      </c>
    </row>
    <row r="1668" spans="1:3" x14ac:dyDescent="0.35">
      <c r="A1668" t="s">
        <v>8219</v>
      </c>
      <c r="B1668">
        <v>134</v>
      </c>
      <c r="C1668" s="22">
        <f t="shared" si="50"/>
        <v>-7.1568441712765885E-2</v>
      </c>
    </row>
    <row r="1669" spans="1:3" x14ac:dyDescent="0.35">
      <c r="A1669" t="s">
        <v>8219</v>
      </c>
      <c r="B1669">
        <v>68</v>
      </c>
      <c r="C1669" s="22">
        <f t="shared" si="50"/>
        <v>-0.14973979027556625</v>
      </c>
    </row>
    <row r="1670" spans="1:3" x14ac:dyDescent="0.35">
      <c r="A1670" t="s">
        <v>8219</v>
      </c>
      <c r="B1670">
        <v>49</v>
      </c>
      <c r="C1670" s="22">
        <f t="shared" si="50"/>
        <v>-0.17224366334667546</v>
      </c>
    </row>
    <row r="1671" spans="1:3" x14ac:dyDescent="0.35">
      <c r="A1671" t="s">
        <v>8219</v>
      </c>
      <c r="B1671">
        <v>63</v>
      </c>
      <c r="C1671" s="22">
        <f t="shared" si="50"/>
        <v>-0.15566186213638447</v>
      </c>
    </row>
    <row r="1672" spans="1:3" x14ac:dyDescent="0.35">
      <c r="A1672" t="s">
        <v>8219</v>
      </c>
      <c r="B1672">
        <v>163</v>
      </c>
      <c r="C1672" s="22">
        <f t="shared" si="50"/>
        <v>-3.722042492002027E-2</v>
      </c>
    </row>
    <row r="1673" spans="1:3" x14ac:dyDescent="0.35">
      <c r="A1673" t="s">
        <v>8219</v>
      </c>
      <c r="B1673">
        <v>288</v>
      </c>
      <c r="C1673" s="22">
        <f t="shared" si="50"/>
        <v>0.11083137160043496</v>
      </c>
    </row>
    <row r="1674" spans="1:3" x14ac:dyDescent="0.35">
      <c r="A1674" t="s">
        <v>8219</v>
      </c>
      <c r="B1674">
        <v>42</v>
      </c>
      <c r="C1674" s="22">
        <f t="shared" si="50"/>
        <v>-0.18053456395182094</v>
      </c>
    </row>
    <row r="1675" spans="1:3" x14ac:dyDescent="0.35">
      <c r="A1675" t="s">
        <v>8219</v>
      </c>
      <c r="B1675">
        <v>70</v>
      </c>
      <c r="C1675" s="22">
        <f t="shared" si="50"/>
        <v>-0.14737096153123896</v>
      </c>
    </row>
    <row r="1676" spans="1:3" x14ac:dyDescent="0.35">
      <c r="A1676" t="s">
        <v>8219</v>
      </c>
      <c r="B1676">
        <v>30</v>
      </c>
      <c r="C1676" s="22">
        <f t="shared" si="50"/>
        <v>-0.19474753641778464</v>
      </c>
    </row>
    <row r="1677" spans="1:3" x14ac:dyDescent="0.35">
      <c r="A1677" t="s">
        <v>8219</v>
      </c>
      <c r="B1677">
        <v>51</v>
      </c>
      <c r="C1677" s="22">
        <f t="shared" si="50"/>
        <v>-0.16987483460234817</v>
      </c>
    </row>
    <row r="1678" spans="1:3" x14ac:dyDescent="0.35">
      <c r="A1678" t="s">
        <v>8219</v>
      </c>
      <c r="B1678">
        <v>145</v>
      </c>
      <c r="C1678" s="22">
        <f t="shared" si="50"/>
        <v>-5.8539883618965831E-2</v>
      </c>
    </row>
    <row r="1679" spans="1:3" x14ac:dyDescent="0.35">
      <c r="A1679" t="s">
        <v>8219</v>
      </c>
      <c r="B1679">
        <v>21</v>
      </c>
      <c r="C1679" s="22">
        <f t="shared" si="50"/>
        <v>-0.20540726576725743</v>
      </c>
    </row>
    <row r="1680" spans="1:3" x14ac:dyDescent="0.35">
      <c r="A1680" t="s">
        <v>8219</v>
      </c>
      <c r="B1680">
        <v>286</v>
      </c>
      <c r="C1680" s="22">
        <f t="shared" si="50"/>
        <v>0.10846254285610768</v>
      </c>
    </row>
    <row r="1681" spans="1:3" x14ac:dyDescent="0.35">
      <c r="A1681" t="s">
        <v>8219</v>
      </c>
      <c r="B1681">
        <v>12</v>
      </c>
      <c r="C1681" s="22">
        <f t="shared" si="50"/>
        <v>-0.21606699511673019</v>
      </c>
    </row>
    <row r="1682" spans="1:3" x14ac:dyDescent="0.35">
      <c r="A1682" t="s">
        <v>8219</v>
      </c>
      <c r="B1682">
        <v>100</v>
      </c>
      <c r="C1682" s="22">
        <f t="shared" si="50"/>
        <v>-0.11183853036632971</v>
      </c>
    </row>
    <row r="1683" spans="1:3" x14ac:dyDescent="0.35">
      <c r="A1683" t="s">
        <v>8219</v>
      </c>
      <c r="B1683">
        <v>100</v>
      </c>
      <c r="C1683" s="22">
        <f t="shared" si="50"/>
        <v>-0.11183853036632971</v>
      </c>
    </row>
    <row r="1684" spans="1:3" x14ac:dyDescent="0.35">
      <c r="A1684" t="s">
        <v>8219</v>
      </c>
      <c r="B1684">
        <v>34</v>
      </c>
      <c r="C1684" s="22">
        <f t="shared" si="50"/>
        <v>-0.19000987892913007</v>
      </c>
    </row>
    <row r="1685" spans="1:3" x14ac:dyDescent="0.35">
      <c r="A1685" t="s">
        <v>8219</v>
      </c>
      <c r="B1685">
        <v>63</v>
      </c>
      <c r="C1685" s="22">
        <f t="shared" si="50"/>
        <v>-0.15566186213638447</v>
      </c>
    </row>
    <row r="1686" spans="1:3" x14ac:dyDescent="0.35">
      <c r="A1686" t="s">
        <v>8219</v>
      </c>
      <c r="B1686">
        <v>30</v>
      </c>
      <c r="C1686" s="22">
        <f t="shared" si="50"/>
        <v>-0.19474753641778464</v>
      </c>
    </row>
    <row r="1687" spans="1:3" x14ac:dyDescent="0.35">
      <c r="A1687" t="s">
        <v>8219</v>
      </c>
      <c r="B1687">
        <v>47</v>
      </c>
      <c r="C1687" s="22">
        <f t="shared" si="50"/>
        <v>-0.17461249209100274</v>
      </c>
    </row>
    <row r="1688" spans="1:3" x14ac:dyDescent="0.35">
      <c r="A1688" t="s">
        <v>8219</v>
      </c>
      <c r="B1688">
        <v>237</v>
      </c>
      <c r="C1688" s="22">
        <f t="shared" si="50"/>
        <v>5.0426238620089228E-2</v>
      </c>
    </row>
    <row r="1689" spans="1:3" x14ac:dyDescent="0.35">
      <c r="A1689" t="s">
        <v>8219</v>
      </c>
      <c r="B1689">
        <v>47</v>
      </c>
      <c r="C1689" s="22">
        <f t="shared" si="50"/>
        <v>-0.17461249209100274</v>
      </c>
    </row>
    <row r="1690" spans="1:3" x14ac:dyDescent="0.35">
      <c r="A1690" t="s">
        <v>8219</v>
      </c>
      <c r="B1690">
        <v>15</v>
      </c>
      <c r="C1690" s="22">
        <f t="shared" si="50"/>
        <v>-0.21251375200023928</v>
      </c>
    </row>
    <row r="1691" spans="1:3" x14ac:dyDescent="0.35">
      <c r="A1691" t="s">
        <v>8219</v>
      </c>
      <c r="B1691">
        <v>81</v>
      </c>
      <c r="C1691" s="22">
        <f t="shared" si="50"/>
        <v>-0.13434240343743892</v>
      </c>
    </row>
    <row r="1692" spans="1:3" x14ac:dyDescent="0.35">
      <c r="A1692" t="s">
        <v>8219</v>
      </c>
      <c r="B1692">
        <v>122</v>
      </c>
      <c r="C1692" s="22">
        <f t="shared" si="50"/>
        <v>-8.5781414178729587E-2</v>
      </c>
    </row>
    <row r="1693" spans="1:3" x14ac:dyDescent="0.35">
      <c r="A1693" t="s">
        <v>8219</v>
      </c>
      <c r="B1693">
        <v>34</v>
      </c>
      <c r="C1693" s="22">
        <f t="shared" si="50"/>
        <v>-0.19000987892913007</v>
      </c>
    </row>
    <row r="1694" spans="1:3" x14ac:dyDescent="0.35">
      <c r="A1694" t="s">
        <v>8219</v>
      </c>
      <c r="B1694">
        <v>207</v>
      </c>
      <c r="C1694" s="22">
        <f t="shared" si="50"/>
        <v>1.4893807455179972E-2</v>
      </c>
    </row>
    <row r="1695" spans="1:3" x14ac:dyDescent="0.35">
      <c r="A1695" t="s">
        <v>8219</v>
      </c>
      <c r="B1695">
        <v>25</v>
      </c>
      <c r="C1695" s="22">
        <f t="shared" si="50"/>
        <v>-0.20066960827860286</v>
      </c>
    </row>
    <row r="1696" spans="1:3" x14ac:dyDescent="0.35">
      <c r="A1696" t="s">
        <v>8219</v>
      </c>
      <c r="B1696">
        <v>72</v>
      </c>
      <c r="C1696" s="22">
        <f t="shared" si="50"/>
        <v>-0.14500213278691168</v>
      </c>
    </row>
    <row r="1697" spans="1:3" x14ac:dyDescent="0.35">
      <c r="A1697" t="s">
        <v>8219</v>
      </c>
      <c r="B1697">
        <v>14</v>
      </c>
      <c r="C1697" s="22">
        <f t="shared" si="50"/>
        <v>-0.21369816637240291</v>
      </c>
    </row>
    <row r="1698" spans="1:3" x14ac:dyDescent="0.35">
      <c r="A1698" t="s">
        <v>8219</v>
      </c>
      <c r="B1698">
        <v>15</v>
      </c>
      <c r="C1698" s="22">
        <f t="shared" si="50"/>
        <v>-0.21251375200023928</v>
      </c>
    </row>
    <row r="1699" spans="1:3" x14ac:dyDescent="0.35">
      <c r="A1699" t="s">
        <v>8219</v>
      </c>
      <c r="B1699">
        <v>91</v>
      </c>
      <c r="C1699" s="22">
        <f t="shared" si="50"/>
        <v>-0.12249825971580248</v>
      </c>
    </row>
    <row r="1700" spans="1:3" x14ac:dyDescent="0.35">
      <c r="A1700" t="s">
        <v>8219</v>
      </c>
      <c r="B1700">
        <v>24</v>
      </c>
      <c r="C1700" s="22">
        <f t="shared" si="50"/>
        <v>-0.20185402265076649</v>
      </c>
    </row>
    <row r="1701" spans="1:3" x14ac:dyDescent="0.35">
      <c r="A1701" t="s">
        <v>8219</v>
      </c>
      <c r="B1701">
        <v>27</v>
      </c>
      <c r="C1701" s="22">
        <f t="shared" si="50"/>
        <v>-0.19830077953427558</v>
      </c>
    </row>
    <row r="1702" spans="1:3" x14ac:dyDescent="0.35">
      <c r="A1702" t="s">
        <v>8219</v>
      </c>
      <c r="B1702">
        <v>47</v>
      </c>
      <c r="C1702" s="22">
        <f t="shared" si="50"/>
        <v>-0.17461249209100274</v>
      </c>
    </row>
    <row r="1703" spans="1:3" x14ac:dyDescent="0.35">
      <c r="A1703" t="s">
        <v>8219</v>
      </c>
      <c r="B1703">
        <v>44</v>
      </c>
      <c r="C1703" s="22">
        <f t="shared" si="50"/>
        <v>-0.17816573520749365</v>
      </c>
    </row>
    <row r="1704" spans="1:3" x14ac:dyDescent="0.35">
      <c r="A1704" t="s">
        <v>8219</v>
      </c>
      <c r="B1704">
        <v>72</v>
      </c>
      <c r="C1704" s="22">
        <f t="shared" si="50"/>
        <v>-0.14500213278691168</v>
      </c>
    </row>
    <row r="1705" spans="1:3" x14ac:dyDescent="0.35">
      <c r="A1705" t="s">
        <v>8219</v>
      </c>
      <c r="B1705">
        <v>63</v>
      </c>
      <c r="C1705" s="22">
        <f t="shared" si="50"/>
        <v>-0.15566186213638447</v>
      </c>
    </row>
    <row r="1706" spans="1:3" x14ac:dyDescent="0.35">
      <c r="A1706" t="s">
        <v>8219</v>
      </c>
      <c r="B1706">
        <v>88</v>
      </c>
      <c r="C1706" s="22">
        <f t="shared" si="50"/>
        <v>-0.12605150283229341</v>
      </c>
    </row>
    <row r="1707" spans="1:3" x14ac:dyDescent="0.35">
      <c r="A1707" t="s">
        <v>8219</v>
      </c>
      <c r="B1707">
        <v>70</v>
      </c>
      <c r="C1707" s="22">
        <f t="shared" si="50"/>
        <v>-0.14737096153123896</v>
      </c>
    </row>
    <row r="1708" spans="1:3" x14ac:dyDescent="0.35">
      <c r="A1708" t="s">
        <v>8219</v>
      </c>
      <c r="B1708">
        <v>50</v>
      </c>
      <c r="C1708" s="22">
        <f t="shared" si="50"/>
        <v>-0.1710592489745118</v>
      </c>
    </row>
    <row r="1709" spans="1:3" x14ac:dyDescent="0.35">
      <c r="A1709" t="s">
        <v>8219</v>
      </c>
      <c r="B1709">
        <v>35</v>
      </c>
      <c r="C1709" s="22">
        <f t="shared" si="50"/>
        <v>-0.18882546455696644</v>
      </c>
    </row>
    <row r="1710" spans="1:3" x14ac:dyDescent="0.35">
      <c r="A1710" t="s">
        <v>8219</v>
      </c>
      <c r="B1710">
        <v>175</v>
      </c>
      <c r="C1710" s="22">
        <f t="shared" si="50"/>
        <v>-2.3007452454056571E-2</v>
      </c>
    </row>
    <row r="1711" spans="1:3" x14ac:dyDescent="0.35">
      <c r="A1711" t="s">
        <v>8219</v>
      </c>
      <c r="B1711">
        <v>20</v>
      </c>
      <c r="C1711" s="22">
        <f t="shared" si="50"/>
        <v>-0.20659168013942106</v>
      </c>
    </row>
    <row r="1712" spans="1:3" x14ac:dyDescent="0.35">
      <c r="A1712" t="s">
        <v>8219</v>
      </c>
      <c r="B1712">
        <v>54</v>
      </c>
      <c r="C1712" s="22">
        <f t="shared" si="50"/>
        <v>-0.16632159148585723</v>
      </c>
    </row>
    <row r="1713" spans="1:3" x14ac:dyDescent="0.35">
      <c r="A1713" t="s">
        <v>8219</v>
      </c>
      <c r="B1713">
        <v>20</v>
      </c>
      <c r="C1713" s="22">
        <f t="shared" si="50"/>
        <v>-0.20659168013942106</v>
      </c>
    </row>
    <row r="1714" spans="1:3" x14ac:dyDescent="0.35">
      <c r="A1714" t="s">
        <v>8219</v>
      </c>
      <c r="B1714">
        <v>57</v>
      </c>
      <c r="C1714" s="22">
        <f t="shared" si="50"/>
        <v>-0.16276834836936632</v>
      </c>
    </row>
    <row r="1715" spans="1:3" x14ac:dyDescent="0.35">
      <c r="A1715" t="s">
        <v>8219</v>
      </c>
      <c r="B1715">
        <v>31</v>
      </c>
      <c r="C1715" s="22">
        <f t="shared" si="50"/>
        <v>-0.19356312204562101</v>
      </c>
    </row>
    <row r="1716" spans="1:3" x14ac:dyDescent="0.35">
      <c r="A1716" t="s">
        <v>8219</v>
      </c>
      <c r="B1716">
        <v>31</v>
      </c>
      <c r="C1716" s="22">
        <f t="shared" si="50"/>
        <v>-0.19356312204562101</v>
      </c>
    </row>
    <row r="1717" spans="1:3" x14ac:dyDescent="0.35">
      <c r="A1717" t="s">
        <v>8219</v>
      </c>
      <c r="B1717">
        <v>45</v>
      </c>
      <c r="C1717" s="22">
        <f t="shared" si="50"/>
        <v>-0.17698132083533002</v>
      </c>
    </row>
    <row r="1718" spans="1:3" x14ac:dyDescent="0.35">
      <c r="A1718" t="s">
        <v>8219</v>
      </c>
      <c r="B1718">
        <v>41</v>
      </c>
      <c r="C1718" s="22">
        <f t="shared" si="50"/>
        <v>-0.18171897832398459</v>
      </c>
    </row>
    <row r="1719" spans="1:3" x14ac:dyDescent="0.35">
      <c r="A1719" t="s">
        <v>8219</v>
      </c>
      <c r="B1719">
        <v>29</v>
      </c>
      <c r="C1719" s="22">
        <f t="shared" si="50"/>
        <v>-0.19593195078994829</v>
      </c>
    </row>
    <row r="1720" spans="1:3" x14ac:dyDescent="0.35">
      <c r="A1720" t="s">
        <v>8219</v>
      </c>
      <c r="B1720">
        <v>58</v>
      </c>
      <c r="C1720" s="22">
        <f t="shared" si="50"/>
        <v>-0.16158393399720267</v>
      </c>
    </row>
    <row r="1721" spans="1:3" x14ac:dyDescent="0.35">
      <c r="A1721" t="s">
        <v>8219</v>
      </c>
      <c r="B1721">
        <v>89</v>
      </c>
      <c r="C1721" s="22">
        <f t="shared" si="50"/>
        <v>-0.12486708846012977</v>
      </c>
    </row>
    <row r="1722" spans="1:3" x14ac:dyDescent="0.35">
      <c r="A1722" t="s">
        <v>8219</v>
      </c>
      <c r="B1722">
        <v>125</v>
      </c>
      <c r="C1722" s="22">
        <f t="shared" si="50"/>
        <v>-8.2228171062238661E-2</v>
      </c>
    </row>
    <row r="1723" spans="1:3" x14ac:dyDescent="0.35">
      <c r="A1723" t="s">
        <v>8219</v>
      </c>
      <c r="B1723">
        <v>18</v>
      </c>
      <c r="C1723" s="22">
        <f t="shared" si="50"/>
        <v>-0.20896050888374834</v>
      </c>
    </row>
    <row r="1724" spans="1:3" x14ac:dyDescent="0.35">
      <c r="A1724" t="s">
        <v>8219</v>
      </c>
      <c r="B1724">
        <v>32</v>
      </c>
      <c r="C1724" s="22">
        <f t="shared" si="50"/>
        <v>-0.19237870767345736</v>
      </c>
    </row>
    <row r="1725" spans="1:3" x14ac:dyDescent="0.35">
      <c r="A1725" t="s">
        <v>8219</v>
      </c>
      <c r="B1725">
        <v>16</v>
      </c>
      <c r="C1725" s="22">
        <f t="shared" si="50"/>
        <v>-0.21132933762807563</v>
      </c>
    </row>
    <row r="1726" spans="1:3" x14ac:dyDescent="0.35">
      <c r="A1726" t="s">
        <v>8219</v>
      </c>
      <c r="B1726">
        <v>38</v>
      </c>
      <c r="C1726" s="22">
        <f t="shared" si="50"/>
        <v>-0.1852722214404755</v>
      </c>
    </row>
    <row r="1727" spans="1:3" x14ac:dyDescent="0.35">
      <c r="A1727" t="s">
        <v>8219</v>
      </c>
      <c r="B1727">
        <v>15</v>
      </c>
      <c r="C1727" s="22">
        <f t="shared" si="50"/>
        <v>-0.21251375200023928</v>
      </c>
    </row>
    <row r="1728" spans="1:3" x14ac:dyDescent="0.35">
      <c r="A1728" t="s">
        <v>8219</v>
      </c>
      <c r="B1728">
        <v>23</v>
      </c>
      <c r="C1728" s="22">
        <f t="shared" si="50"/>
        <v>-0.20303843702293015</v>
      </c>
    </row>
    <row r="1729" spans="1:3" x14ac:dyDescent="0.35">
      <c r="A1729" t="s">
        <v>8219</v>
      </c>
      <c r="B1729">
        <v>49</v>
      </c>
      <c r="C1729" s="22">
        <f t="shared" si="50"/>
        <v>-0.17224366334667546</v>
      </c>
    </row>
    <row r="1730" spans="1:3" x14ac:dyDescent="0.35">
      <c r="A1730" t="s">
        <v>8219</v>
      </c>
      <c r="B1730">
        <v>10</v>
      </c>
      <c r="C1730" s="22">
        <f t="shared" si="50"/>
        <v>-0.21843582386105748</v>
      </c>
    </row>
    <row r="1731" spans="1:3" x14ac:dyDescent="0.35">
      <c r="A1731" t="s">
        <v>8219</v>
      </c>
      <c r="B1731">
        <v>15</v>
      </c>
      <c r="C1731" s="22">
        <f t="shared" ref="C1731:C1794" si="51">(B1731-$J$2)/$J$7</f>
        <v>-0.21251375200023928</v>
      </c>
    </row>
    <row r="1732" spans="1:3" x14ac:dyDescent="0.35">
      <c r="A1732" t="s">
        <v>8219</v>
      </c>
      <c r="B1732">
        <v>57</v>
      </c>
      <c r="C1732" s="22">
        <f t="shared" si="51"/>
        <v>-0.16276834836936632</v>
      </c>
    </row>
    <row r="1733" spans="1:3" x14ac:dyDescent="0.35">
      <c r="A1733" t="s">
        <v>8219</v>
      </c>
      <c r="B1733">
        <v>33</v>
      </c>
      <c r="C1733" s="22">
        <f t="shared" si="51"/>
        <v>-0.19119429330129373</v>
      </c>
    </row>
    <row r="1734" spans="1:3" x14ac:dyDescent="0.35">
      <c r="A1734" t="s">
        <v>8219</v>
      </c>
      <c r="B1734">
        <v>9</v>
      </c>
      <c r="C1734" s="22">
        <f t="shared" si="51"/>
        <v>-0.21962023823322113</v>
      </c>
    </row>
    <row r="1735" spans="1:3" x14ac:dyDescent="0.35">
      <c r="A1735" t="s">
        <v>8219</v>
      </c>
      <c r="B1735">
        <v>26</v>
      </c>
      <c r="C1735" s="22">
        <f t="shared" si="51"/>
        <v>-0.19948519390643921</v>
      </c>
    </row>
    <row r="1736" spans="1:3" x14ac:dyDescent="0.35">
      <c r="A1736" t="s">
        <v>8219</v>
      </c>
      <c r="B1736">
        <v>69</v>
      </c>
      <c r="C1736" s="22">
        <f t="shared" si="51"/>
        <v>-0.14855537590340262</v>
      </c>
    </row>
    <row r="1737" spans="1:3" x14ac:dyDescent="0.35">
      <c r="A1737" t="s">
        <v>8219</v>
      </c>
      <c r="B1737">
        <v>65</v>
      </c>
      <c r="C1737" s="22">
        <f t="shared" si="51"/>
        <v>-0.15329303339205719</v>
      </c>
    </row>
    <row r="1738" spans="1:3" x14ac:dyDescent="0.35">
      <c r="A1738" t="s">
        <v>8219</v>
      </c>
      <c r="B1738">
        <v>83</v>
      </c>
      <c r="C1738" s="22">
        <f t="shared" si="51"/>
        <v>-0.13197357469311163</v>
      </c>
    </row>
    <row r="1739" spans="1:3" x14ac:dyDescent="0.35">
      <c r="A1739" t="s">
        <v>8219</v>
      </c>
      <c r="B1739">
        <v>111</v>
      </c>
      <c r="C1739" s="22">
        <f t="shared" si="51"/>
        <v>-9.8809972272529648E-2</v>
      </c>
    </row>
    <row r="1740" spans="1:3" x14ac:dyDescent="0.35">
      <c r="A1740" t="s">
        <v>8219</v>
      </c>
      <c r="B1740">
        <v>46</v>
      </c>
      <c r="C1740" s="22">
        <f t="shared" si="51"/>
        <v>-0.17579690646316637</v>
      </c>
    </row>
    <row r="1741" spans="1:3" x14ac:dyDescent="0.35">
      <c r="A1741" t="s">
        <v>8219</v>
      </c>
      <c r="B1741">
        <v>63</v>
      </c>
      <c r="C1741" s="22">
        <f t="shared" si="51"/>
        <v>-0.15566186213638447</v>
      </c>
    </row>
    <row r="1742" spans="1:3" x14ac:dyDescent="0.35">
      <c r="A1742" t="s">
        <v>8219</v>
      </c>
      <c r="B1742">
        <v>9</v>
      </c>
      <c r="C1742" s="22">
        <f t="shared" si="51"/>
        <v>-0.21962023823322113</v>
      </c>
    </row>
    <row r="1743" spans="1:3" x14ac:dyDescent="0.35">
      <c r="A1743" t="s">
        <v>8219</v>
      </c>
      <c r="B1743">
        <v>34</v>
      </c>
      <c r="C1743" s="22">
        <f t="shared" si="51"/>
        <v>-0.19000987892913007</v>
      </c>
    </row>
    <row r="1744" spans="1:3" x14ac:dyDescent="0.35">
      <c r="A1744" t="s">
        <v>8219</v>
      </c>
      <c r="B1744">
        <v>112</v>
      </c>
      <c r="C1744" s="22">
        <f t="shared" si="51"/>
        <v>-9.7625557900366006E-2</v>
      </c>
    </row>
    <row r="1745" spans="1:3" x14ac:dyDescent="0.35">
      <c r="A1745" t="s">
        <v>8219</v>
      </c>
      <c r="B1745">
        <v>47</v>
      </c>
      <c r="C1745" s="22">
        <f t="shared" si="51"/>
        <v>-0.17461249209100274</v>
      </c>
    </row>
    <row r="1746" spans="1:3" x14ac:dyDescent="0.35">
      <c r="A1746" t="s">
        <v>8219</v>
      </c>
      <c r="B1746">
        <v>38</v>
      </c>
      <c r="C1746" s="22">
        <f t="shared" si="51"/>
        <v>-0.1852722214404755</v>
      </c>
    </row>
    <row r="1747" spans="1:3" x14ac:dyDescent="0.35">
      <c r="A1747" t="s">
        <v>8219</v>
      </c>
      <c r="B1747">
        <v>28</v>
      </c>
      <c r="C1747" s="22">
        <f t="shared" si="51"/>
        <v>-0.19711636516211192</v>
      </c>
    </row>
    <row r="1748" spans="1:3" x14ac:dyDescent="0.35">
      <c r="A1748" t="s">
        <v>8219</v>
      </c>
      <c r="B1748">
        <v>78</v>
      </c>
      <c r="C1748" s="22">
        <f t="shared" si="51"/>
        <v>-0.13789564655392983</v>
      </c>
    </row>
    <row r="1749" spans="1:3" x14ac:dyDescent="0.35">
      <c r="A1749" t="s">
        <v>8219</v>
      </c>
      <c r="B1749">
        <v>23</v>
      </c>
      <c r="C1749" s="22">
        <f t="shared" si="51"/>
        <v>-0.20303843702293015</v>
      </c>
    </row>
    <row r="1750" spans="1:3" x14ac:dyDescent="0.35">
      <c r="A1750" t="s">
        <v>8219</v>
      </c>
      <c r="B1750">
        <v>40</v>
      </c>
      <c r="C1750" s="22">
        <f t="shared" si="51"/>
        <v>-0.18290339269614822</v>
      </c>
    </row>
    <row r="1751" spans="1:3" x14ac:dyDescent="0.35">
      <c r="A1751" t="s">
        <v>8219</v>
      </c>
      <c r="B1751">
        <v>13</v>
      </c>
      <c r="C1751" s="22">
        <f t="shared" si="51"/>
        <v>-0.21488258074456656</v>
      </c>
    </row>
    <row r="1752" spans="1:3" x14ac:dyDescent="0.35">
      <c r="A1752" t="s">
        <v>8219</v>
      </c>
      <c r="B1752">
        <v>18</v>
      </c>
      <c r="C1752" s="22">
        <f t="shared" si="51"/>
        <v>-0.20896050888374834</v>
      </c>
    </row>
    <row r="1753" spans="1:3" x14ac:dyDescent="0.35">
      <c r="A1753" t="s">
        <v>8219</v>
      </c>
      <c r="B1753">
        <v>22</v>
      </c>
      <c r="C1753" s="22">
        <f t="shared" si="51"/>
        <v>-0.20422285139509377</v>
      </c>
    </row>
    <row r="1754" spans="1:3" x14ac:dyDescent="0.35">
      <c r="A1754" t="s">
        <v>8219</v>
      </c>
      <c r="B1754">
        <v>79</v>
      </c>
      <c r="C1754" s="22">
        <f t="shared" si="51"/>
        <v>-0.1367112321817662</v>
      </c>
    </row>
    <row r="1755" spans="1:3" x14ac:dyDescent="0.35">
      <c r="A1755" t="s">
        <v>8219</v>
      </c>
      <c r="B1755">
        <v>14</v>
      </c>
      <c r="C1755" s="22">
        <f t="shared" si="51"/>
        <v>-0.21369816637240291</v>
      </c>
    </row>
    <row r="1756" spans="1:3" x14ac:dyDescent="0.35">
      <c r="A1756" t="s">
        <v>8219</v>
      </c>
      <c r="B1756">
        <v>51</v>
      </c>
      <c r="C1756" s="22">
        <f t="shared" si="51"/>
        <v>-0.16987483460234817</v>
      </c>
    </row>
    <row r="1757" spans="1:3" x14ac:dyDescent="0.35">
      <c r="A1757" t="s">
        <v>8219</v>
      </c>
      <c r="B1757">
        <v>54</v>
      </c>
      <c r="C1757" s="22">
        <f t="shared" si="51"/>
        <v>-0.16632159148585723</v>
      </c>
    </row>
    <row r="1758" spans="1:3" x14ac:dyDescent="0.35">
      <c r="A1758" t="s">
        <v>8219</v>
      </c>
      <c r="B1758">
        <v>70</v>
      </c>
      <c r="C1758" s="22">
        <f t="shared" si="51"/>
        <v>-0.14737096153123896</v>
      </c>
    </row>
    <row r="1759" spans="1:3" x14ac:dyDescent="0.35">
      <c r="A1759" t="s">
        <v>8219</v>
      </c>
      <c r="B1759">
        <v>44</v>
      </c>
      <c r="C1759" s="22">
        <f t="shared" si="51"/>
        <v>-0.17816573520749365</v>
      </c>
    </row>
    <row r="1760" spans="1:3" x14ac:dyDescent="0.35">
      <c r="A1760" t="s">
        <v>8219</v>
      </c>
      <c r="B1760">
        <v>55</v>
      </c>
      <c r="C1760" s="22">
        <f t="shared" si="51"/>
        <v>-0.16513717711369361</v>
      </c>
    </row>
    <row r="1761" spans="1:3" x14ac:dyDescent="0.35">
      <c r="A1761" t="s">
        <v>8219</v>
      </c>
      <c r="B1761">
        <v>15</v>
      </c>
      <c r="C1761" s="22">
        <f t="shared" si="51"/>
        <v>-0.21251375200023928</v>
      </c>
    </row>
    <row r="1762" spans="1:3" x14ac:dyDescent="0.35">
      <c r="A1762" t="s">
        <v>8219</v>
      </c>
      <c r="B1762">
        <v>27</v>
      </c>
      <c r="C1762" s="22">
        <f t="shared" si="51"/>
        <v>-0.19830077953427558</v>
      </c>
    </row>
    <row r="1763" spans="1:3" x14ac:dyDescent="0.35">
      <c r="A1763" t="s">
        <v>8219</v>
      </c>
      <c r="B1763">
        <v>21</v>
      </c>
      <c r="C1763" s="22">
        <f t="shared" si="51"/>
        <v>-0.20540726576725743</v>
      </c>
    </row>
    <row r="1764" spans="1:3" x14ac:dyDescent="0.35">
      <c r="A1764" t="s">
        <v>8219</v>
      </c>
      <c r="B1764">
        <v>162</v>
      </c>
      <c r="C1764" s="22">
        <f t="shared" si="51"/>
        <v>-3.8404839292183912E-2</v>
      </c>
    </row>
    <row r="1765" spans="1:3" x14ac:dyDescent="0.35">
      <c r="A1765" t="s">
        <v>8219</v>
      </c>
      <c r="B1765">
        <v>23</v>
      </c>
      <c r="C1765" s="22">
        <f t="shared" si="51"/>
        <v>-0.20303843702293015</v>
      </c>
    </row>
    <row r="1766" spans="1:3" x14ac:dyDescent="0.35">
      <c r="A1766" t="s">
        <v>8219</v>
      </c>
      <c r="B1766">
        <v>72</v>
      </c>
      <c r="C1766" s="22">
        <f t="shared" si="51"/>
        <v>-0.14500213278691168</v>
      </c>
    </row>
    <row r="1767" spans="1:3" x14ac:dyDescent="0.35">
      <c r="A1767" t="s">
        <v>8219</v>
      </c>
      <c r="B1767">
        <v>68</v>
      </c>
      <c r="C1767" s="22">
        <f t="shared" si="51"/>
        <v>-0.14973979027556625</v>
      </c>
    </row>
    <row r="1768" spans="1:3" x14ac:dyDescent="0.35">
      <c r="A1768" t="s">
        <v>8219</v>
      </c>
      <c r="B1768">
        <v>20</v>
      </c>
      <c r="C1768" s="22">
        <f t="shared" si="51"/>
        <v>-0.20659168013942106</v>
      </c>
    </row>
    <row r="1769" spans="1:3" x14ac:dyDescent="0.35">
      <c r="A1769" t="s">
        <v>8219</v>
      </c>
      <c r="B1769">
        <v>26</v>
      </c>
      <c r="C1769" s="22">
        <f t="shared" si="51"/>
        <v>-0.19948519390643921</v>
      </c>
    </row>
    <row r="1770" spans="1:3" x14ac:dyDescent="0.35">
      <c r="A1770" t="s">
        <v>8219</v>
      </c>
      <c r="B1770">
        <v>72</v>
      </c>
      <c r="C1770" s="22">
        <f t="shared" si="51"/>
        <v>-0.14500213278691168</v>
      </c>
    </row>
    <row r="1771" spans="1:3" x14ac:dyDescent="0.35">
      <c r="A1771" t="s">
        <v>8219</v>
      </c>
      <c r="B1771">
        <v>3</v>
      </c>
      <c r="C1771" s="22">
        <f t="shared" si="51"/>
        <v>-0.22672672446620298</v>
      </c>
    </row>
    <row r="1772" spans="1:3" x14ac:dyDescent="0.35">
      <c r="A1772" t="s">
        <v>8219</v>
      </c>
      <c r="B1772">
        <v>18</v>
      </c>
      <c r="C1772" s="22">
        <f t="shared" si="51"/>
        <v>-0.20896050888374834</v>
      </c>
    </row>
    <row r="1773" spans="1:3" x14ac:dyDescent="0.35">
      <c r="A1773" t="s">
        <v>8219</v>
      </c>
      <c r="B1773">
        <v>30</v>
      </c>
      <c r="C1773" s="22">
        <f t="shared" si="51"/>
        <v>-0.19474753641778464</v>
      </c>
    </row>
    <row r="1774" spans="1:3" x14ac:dyDescent="0.35">
      <c r="A1774" t="s">
        <v>8219</v>
      </c>
      <c r="B1774">
        <v>23</v>
      </c>
      <c r="C1774" s="22">
        <f t="shared" si="51"/>
        <v>-0.20303843702293015</v>
      </c>
    </row>
    <row r="1775" spans="1:3" x14ac:dyDescent="0.35">
      <c r="A1775" t="s">
        <v>8219</v>
      </c>
      <c r="B1775">
        <v>54</v>
      </c>
      <c r="C1775" s="22">
        <f t="shared" si="51"/>
        <v>-0.16632159148585723</v>
      </c>
    </row>
    <row r="1776" spans="1:3" x14ac:dyDescent="0.35">
      <c r="A1776" t="s">
        <v>8219</v>
      </c>
      <c r="B1776">
        <v>26</v>
      </c>
      <c r="C1776" s="22">
        <f t="shared" si="51"/>
        <v>-0.19948519390643921</v>
      </c>
    </row>
    <row r="1777" spans="1:3" x14ac:dyDescent="0.35">
      <c r="A1777" t="s">
        <v>8219</v>
      </c>
      <c r="B1777">
        <v>9</v>
      </c>
      <c r="C1777" s="22">
        <f t="shared" si="51"/>
        <v>-0.21962023823322113</v>
      </c>
    </row>
    <row r="1778" spans="1:3" x14ac:dyDescent="0.35">
      <c r="A1778" t="s">
        <v>8219</v>
      </c>
      <c r="B1778">
        <v>27</v>
      </c>
      <c r="C1778" s="22">
        <f t="shared" si="51"/>
        <v>-0.19830077953427558</v>
      </c>
    </row>
    <row r="1779" spans="1:3" x14ac:dyDescent="0.35">
      <c r="A1779" t="s">
        <v>8219</v>
      </c>
      <c r="B1779">
        <v>30</v>
      </c>
      <c r="C1779" s="22">
        <f t="shared" si="51"/>
        <v>-0.19474753641778464</v>
      </c>
    </row>
    <row r="1780" spans="1:3" x14ac:dyDescent="0.35">
      <c r="A1780" t="s">
        <v>8219</v>
      </c>
      <c r="B1780">
        <v>52</v>
      </c>
      <c r="C1780" s="22">
        <f t="shared" si="51"/>
        <v>-0.16869042023018452</v>
      </c>
    </row>
    <row r="1781" spans="1:3" x14ac:dyDescent="0.35">
      <c r="A1781" t="s">
        <v>8219</v>
      </c>
      <c r="B1781">
        <v>17</v>
      </c>
      <c r="C1781" s="22">
        <f t="shared" si="51"/>
        <v>-0.210144923255912</v>
      </c>
    </row>
    <row r="1782" spans="1:3" x14ac:dyDescent="0.35">
      <c r="A1782" t="s">
        <v>8219</v>
      </c>
      <c r="B1782">
        <v>19</v>
      </c>
      <c r="C1782" s="22">
        <f t="shared" si="51"/>
        <v>-0.20777609451158471</v>
      </c>
    </row>
    <row r="1783" spans="1:3" x14ac:dyDescent="0.35">
      <c r="A1783" t="s">
        <v>8219</v>
      </c>
      <c r="B1783">
        <v>77</v>
      </c>
      <c r="C1783" s="22">
        <f t="shared" si="51"/>
        <v>-0.13908006092609349</v>
      </c>
    </row>
    <row r="1784" spans="1:3" x14ac:dyDescent="0.35">
      <c r="A1784" t="s">
        <v>8219</v>
      </c>
      <c r="B1784">
        <v>21</v>
      </c>
      <c r="C1784" s="22">
        <f t="shared" si="51"/>
        <v>-0.20540726576725743</v>
      </c>
    </row>
    <row r="1785" spans="1:3" x14ac:dyDescent="0.35">
      <c r="A1785" t="s">
        <v>8219</v>
      </c>
      <c r="B1785">
        <v>38</v>
      </c>
      <c r="C1785" s="22">
        <f t="shared" si="51"/>
        <v>-0.1852722214404755</v>
      </c>
    </row>
    <row r="1786" spans="1:3" x14ac:dyDescent="0.35">
      <c r="A1786" t="s">
        <v>8219</v>
      </c>
      <c r="B1786">
        <v>28</v>
      </c>
      <c r="C1786" s="22">
        <f t="shared" si="51"/>
        <v>-0.19711636516211192</v>
      </c>
    </row>
    <row r="1787" spans="1:3" x14ac:dyDescent="0.35">
      <c r="A1787" t="s">
        <v>8219</v>
      </c>
      <c r="B1787">
        <v>48</v>
      </c>
      <c r="C1787" s="22">
        <f t="shared" si="51"/>
        <v>-0.17342807771883909</v>
      </c>
    </row>
    <row r="1788" spans="1:3" x14ac:dyDescent="0.35">
      <c r="A1788" t="s">
        <v>8219</v>
      </c>
      <c r="B1788">
        <v>46</v>
      </c>
      <c r="C1788" s="22">
        <f t="shared" si="51"/>
        <v>-0.17579690646316637</v>
      </c>
    </row>
    <row r="1789" spans="1:3" x14ac:dyDescent="0.35">
      <c r="A1789" t="s">
        <v>8219</v>
      </c>
      <c r="B1789">
        <v>30</v>
      </c>
      <c r="C1789" s="22">
        <f t="shared" si="51"/>
        <v>-0.19474753641778464</v>
      </c>
    </row>
    <row r="1790" spans="1:3" x14ac:dyDescent="0.35">
      <c r="A1790" t="s">
        <v>8219</v>
      </c>
      <c r="B1790">
        <v>64</v>
      </c>
      <c r="C1790" s="22">
        <f t="shared" si="51"/>
        <v>-0.15447744776422082</v>
      </c>
    </row>
    <row r="1791" spans="1:3" x14ac:dyDescent="0.35">
      <c r="A1791" t="s">
        <v>8219</v>
      </c>
      <c r="B1791">
        <v>15</v>
      </c>
      <c r="C1791" s="22">
        <f t="shared" si="51"/>
        <v>-0.21251375200023928</v>
      </c>
    </row>
    <row r="1792" spans="1:3" x14ac:dyDescent="0.35">
      <c r="A1792" t="s">
        <v>8219</v>
      </c>
      <c r="B1792">
        <v>41</v>
      </c>
      <c r="C1792" s="22">
        <f t="shared" si="51"/>
        <v>-0.18171897832398459</v>
      </c>
    </row>
    <row r="1793" spans="1:3" x14ac:dyDescent="0.35">
      <c r="A1793" t="s">
        <v>8219</v>
      </c>
      <c r="B1793">
        <v>35</v>
      </c>
      <c r="C1793" s="22">
        <f t="shared" si="51"/>
        <v>-0.18882546455696644</v>
      </c>
    </row>
    <row r="1794" spans="1:3" x14ac:dyDescent="0.35">
      <c r="A1794" t="s">
        <v>8219</v>
      </c>
      <c r="B1794">
        <v>45</v>
      </c>
      <c r="C1794" s="22">
        <f t="shared" si="51"/>
        <v>-0.17698132083533002</v>
      </c>
    </row>
    <row r="1795" spans="1:3" x14ac:dyDescent="0.35">
      <c r="A1795" t="s">
        <v>8219</v>
      </c>
      <c r="B1795">
        <v>62</v>
      </c>
      <c r="C1795" s="22">
        <f t="shared" ref="C1795:C1858" si="52">(B1795-$J$2)/$J$7</f>
        <v>-0.1568462765085481</v>
      </c>
    </row>
    <row r="1796" spans="1:3" x14ac:dyDescent="0.35">
      <c r="A1796" t="s">
        <v>8219</v>
      </c>
      <c r="B1796">
        <v>22</v>
      </c>
      <c r="C1796" s="22">
        <f t="shared" si="52"/>
        <v>-0.20422285139509377</v>
      </c>
    </row>
    <row r="1797" spans="1:3" x14ac:dyDescent="0.35">
      <c r="A1797" t="s">
        <v>8219</v>
      </c>
      <c r="B1797">
        <v>18</v>
      </c>
      <c r="C1797" s="22">
        <f t="shared" si="52"/>
        <v>-0.20896050888374834</v>
      </c>
    </row>
    <row r="1798" spans="1:3" x14ac:dyDescent="0.35">
      <c r="A1798" t="s">
        <v>8219</v>
      </c>
      <c r="B1798">
        <v>12</v>
      </c>
      <c r="C1798" s="22">
        <f t="shared" si="52"/>
        <v>-0.21606699511673019</v>
      </c>
    </row>
    <row r="1799" spans="1:3" x14ac:dyDescent="0.35">
      <c r="A1799" t="s">
        <v>8219</v>
      </c>
      <c r="B1799">
        <v>44</v>
      </c>
      <c r="C1799" s="22">
        <f t="shared" si="52"/>
        <v>-0.17816573520749365</v>
      </c>
    </row>
    <row r="1800" spans="1:3" x14ac:dyDescent="0.35">
      <c r="A1800" t="s">
        <v>8219</v>
      </c>
      <c r="B1800">
        <v>27</v>
      </c>
      <c r="C1800" s="22">
        <f t="shared" si="52"/>
        <v>-0.19830077953427558</v>
      </c>
    </row>
    <row r="1801" spans="1:3" x14ac:dyDescent="0.35">
      <c r="A1801" t="s">
        <v>8219</v>
      </c>
      <c r="B1801">
        <v>38</v>
      </c>
      <c r="C1801" s="22">
        <f t="shared" si="52"/>
        <v>-0.1852722214404755</v>
      </c>
    </row>
    <row r="1802" spans="1:3" x14ac:dyDescent="0.35">
      <c r="A1802" t="s">
        <v>8219</v>
      </c>
      <c r="B1802">
        <v>28</v>
      </c>
      <c r="C1802" s="22">
        <f t="shared" si="52"/>
        <v>-0.19711636516211192</v>
      </c>
    </row>
    <row r="1803" spans="1:3" x14ac:dyDescent="0.35">
      <c r="A1803" t="s">
        <v>8219</v>
      </c>
      <c r="B1803">
        <v>24</v>
      </c>
      <c r="C1803" s="22">
        <f t="shared" si="52"/>
        <v>-0.20185402265076649</v>
      </c>
    </row>
    <row r="1804" spans="1:3" x14ac:dyDescent="0.35">
      <c r="A1804" t="s">
        <v>8219</v>
      </c>
      <c r="B1804">
        <v>65</v>
      </c>
      <c r="C1804" s="22">
        <f t="shared" si="52"/>
        <v>-0.15329303339205719</v>
      </c>
    </row>
    <row r="1805" spans="1:3" x14ac:dyDescent="0.35">
      <c r="A1805" t="s">
        <v>8219</v>
      </c>
      <c r="B1805">
        <v>46</v>
      </c>
      <c r="C1805" s="22">
        <f t="shared" si="52"/>
        <v>-0.17579690646316637</v>
      </c>
    </row>
    <row r="1806" spans="1:3" x14ac:dyDescent="0.35">
      <c r="A1806" t="s">
        <v>8219</v>
      </c>
      <c r="B1806">
        <v>85</v>
      </c>
      <c r="C1806" s="22">
        <f t="shared" si="52"/>
        <v>-0.12960474594878435</v>
      </c>
    </row>
    <row r="1807" spans="1:3" x14ac:dyDescent="0.35">
      <c r="A1807" t="s">
        <v>8219</v>
      </c>
      <c r="B1807">
        <v>66</v>
      </c>
      <c r="C1807" s="22">
        <f t="shared" si="52"/>
        <v>-0.15210861901989353</v>
      </c>
    </row>
    <row r="1808" spans="1:3" x14ac:dyDescent="0.35">
      <c r="A1808" t="s">
        <v>8219</v>
      </c>
      <c r="B1808">
        <v>165</v>
      </c>
      <c r="C1808" s="22">
        <f t="shared" si="52"/>
        <v>-3.4851596175692987E-2</v>
      </c>
    </row>
    <row r="1809" spans="1:3" x14ac:dyDescent="0.35">
      <c r="A1809" t="s">
        <v>8219</v>
      </c>
      <c r="B1809">
        <v>17</v>
      </c>
      <c r="C1809" s="22">
        <f t="shared" si="52"/>
        <v>-0.210144923255912</v>
      </c>
    </row>
    <row r="1810" spans="1:3" x14ac:dyDescent="0.35">
      <c r="A1810" t="s">
        <v>8219</v>
      </c>
      <c r="B1810">
        <v>3</v>
      </c>
      <c r="C1810" s="22">
        <f t="shared" si="52"/>
        <v>-0.22672672446620298</v>
      </c>
    </row>
    <row r="1811" spans="1:3" x14ac:dyDescent="0.35">
      <c r="A1811" t="s">
        <v>8219</v>
      </c>
      <c r="B1811">
        <v>17</v>
      </c>
      <c r="C1811" s="22">
        <f t="shared" si="52"/>
        <v>-0.210144923255912</v>
      </c>
    </row>
    <row r="1812" spans="1:3" x14ac:dyDescent="0.35">
      <c r="A1812" t="s">
        <v>8219</v>
      </c>
      <c r="B1812">
        <v>91</v>
      </c>
      <c r="C1812" s="22">
        <f t="shared" si="52"/>
        <v>-0.12249825971580248</v>
      </c>
    </row>
    <row r="1813" spans="1:3" x14ac:dyDescent="0.35">
      <c r="A1813" t="s">
        <v>8219</v>
      </c>
      <c r="B1813">
        <v>67</v>
      </c>
      <c r="C1813" s="22">
        <f t="shared" si="52"/>
        <v>-0.1509242046477299</v>
      </c>
    </row>
    <row r="1814" spans="1:3" x14ac:dyDescent="0.35">
      <c r="A1814" t="s">
        <v>8219</v>
      </c>
      <c r="B1814">
        <v>18</v>
      </c>
      <c r="C1814" s="22">
        <f t="shared" si="52"/>
        <v>-0.20896050888374834</v>
      </c>
    </row>
    <row r="1815" spans="1:3" x14ac:dyDescent="0.35">
      <c r="A1815" t="s">
        <v>8219</v>
      </c>
      <c r="B1815">
        <v>21</v>
      </c>
      <c r="C1815" s="22">
        <f t="shared" si="52"/>
        <v>-0.20540726576725743</v>
      </c>
    </row>
    <row r="1816" spans="1:3" x14ac:dyDescent="0.35">
      <c r="A1816" t="s">
        <v>8219</v>
      </c>
      <c r="B1816">
        <v>40</v>
      </c>
      <c r="C1816" s="22">
        <f t="shared" si="52"/>
        <v>-0.18290339269614822</v>
      </c>
    </row>
    <row r="1817" spans="1:3" x14ac:dyDescent="0.35">
      <c r="A1817" t="s">
        <v>8219</v>
      </c>
      <c r="B1817">
        <v>78</v>
      </c>
      <c r="C1817" s="22">
        <f t="shared" si="52"/>
        <v>-0.13789564655392983</v>
      </c>
    </row>
    <row r="1818" spans="1:3" x14ac:dyDescent="0.35">
      <c r="A1818" t="s">
        <v>8219</v>
      </c>
      <c r="B1818">
        <v>26</v>
      </c>
      <c r="C1818" s="22">
        <f t="shared" si="52"/>
        <v>-0.19948519390643921</v>
      </c>
    </row>
    <row r="1819" spans="1:3" x14ac:dyDescent="0.35">
      <c r="A1819" t="s">
        <v>8219</v>
      </c>
      <c r="B1819">
        <v>14</v>
      </c>
      <c r="C1819" s="22">
        <f t="shared" si="52"/>
        <v>-0.21369816637240291</v>
      </c>
    </row>
    <row r="1820" spans="1:3" x14ac:dyDescent="0.35">
      <c r="A1820" t="s">
        <v>8219</v>
      </c>
      <c r="B1820">
        <v>44</v>
      </c>
      <c r="C1820" s="22">
        <f t="shared" si="52"/>
        <v>-0.17816573520749365</v>
      </c>
    </row>
    <row r="1821" spans="1:3" x14ac:dyDescent="0.35">
      <c r="A1821" t="s">
        <v>8219</v>
      </c>
      <c r="B1821">
        <v>9</v>
      </c>
      <c r="C1821" s="22">
        <f t="shared" si="52"/>
        <v>-0.21962023823322113</v>
      </c>
    </row>
    <row r="1822" spans="1:3" x14ac:dyDescent="0.35">
      <c r="A1822" t="s">
        <v>8219</v>
      </c>
      <c r="B1822">
        <v>30</v>
      </c>
      <c r="C1822" s="22">
        <f t="shared" si="52"/>
        <v>-0.19474753641778464</v>
      </c>
    </row>
    <row r="1823" spans="1:3" x14ac:dyDescent="0.35">
      <c r="A1823" t="s">
        <v>8219</v>
      </c>
      <c r="B1823">
        <v>45</v>
      </c>
      <c r="C1823" s="22">
        <f t="shared" si="52"/>
        <v>-0.17698132083533002</v>
      </c>
    </row>
    <row r="1824" spans="1:3" x14ac:dyDescent="0.35">
      <c r="A1824" t="s">
        <v>8219</v>
      </c>
      <c r="B1824">
        <v>56</v>
      </c>
      <c r="C1824" s="22">
        <f t="shared" si="52"/>
        <v>-0.16395276274152995</v>
      </c>
    </row>
    <row r="1825" spans="1:3" x14ac:dyDescent="0.35">
      <c r="A1825" t="s">
        <v>8219</v>
      </c>
      <c r="B1825">
        <v>46</v>
      </c>
      <c r="C1825" s="22">
        <f t="shared" si="52"/>
        <v>-0.17579690646316637</v>
      </c>
    </row>
    <row r="1826" spans="1:3" x14ac:dyDescent="0.35">
      <c r="A1826" t="s">
        <v>8219</v>
      </c>
      <c r="B1826">
        <v>34</v>
      </c>
      <c r="C1826" s="22">
        <f t="shared" si="52"/>
        <v>-0.19000987892913007</v>
      </c>
    </row>
    <row r="1827" spans="1:3" x14ac:dyDescent="0.35">
      <c r="A1827" t="s">
        <v>8219</v>
      </c>
      <c r="B1827">
        <v>98</v>
      </c>
      <c r="C1827" s="22">
        <f t="shared" si="52"/>
        <v>-0.11420735911065699</v>
      </c>
    </row>
    <row r="1828" spans="1:3" x14ac:dyDescent="0.35">
      <c r="A1828" t="s">
        <v>8219</v>
      </c>
      <c r="B1828">
        <v>46</v>
      </c>
      <c r="C1828" s="22">
        <f t="shared" si="52"/>
        <v>-0.17579690646316637</v>
      </c>
    </row>
    <row r="1829" spans="1:3" x14ac:dyDescent="0.35">
      <c r="A1829" t="s">
        <v>8219</v>
      </c>
      <c r="B1829">
        <v>10</v>
      </c>
      <c r="C1829" s="22">
        <f t="shared" si="52"/>
        <v>-0.21843582386105748</v>
      </c>
    </row>
    <row r="1830" spans="1:3" x14ac:dyDescent="0.35">
      <c r="A1830" t="s">
        <v>8219</v>
      </c>
      <c r="B1830">
        <v>76</v>
      </c>
      <c r="C1830" s="22">
        <f t="shared" si="52"/>
        <v>-0.14026447529825711</v>
      </c>
    </row>
    <row r="1831" spans="1:3" x14ac:dyDescent="0.35">
      <c r="A1831" t="s">
        <v>8219</v>
      </c>
      <c r="B1831">
        <v>104</v>
      </c>
      <c r="C1831" s="22">
        <f t="shared" si="52"/>
        <v>-0.10710087287767514</v>
      </c>
    </row>
    <row r="1832" spans="1:3" x14ac:dyDescent="0.35">
      <c r="A1832" t="s">
        <v>8219</v>
      </c>
      <c r="B1832">
        <v>87</v>
      </c>
      <c r="C1832" s="22">
        <f t="shared" si="52"/>
        <v>-0.12723591720445707</v>
      </c>
    </row>
    <row r="1833" spans="1:3" x14ac:dyDescent="0.35">
      <c r="A1833" t="s">
        <v>8219</v>
      </c>
      <c r="B1833">
        <v>29</v>
      </c>
      <c r="C1833" s="22">
        <f t="shared" si="52"/>
        <v>-0.19593195078994829</v>
      </c>
    </row>
    <row r="1834" spans="1:3" x14ac:dyDescent="0.35">
      <c r="A1834" t="s">
        <v>8219</v>
      </c>
      <c r="B1834">
        <v>51</v>
      </c>
      <c r="C1834" s="22">
        <f t="shared" si="52"/>
        <v>-0.16987483460234817</v>
      </c>
    </row>
    <row r="1835" spans="1:3" x14ac:dyDescent="0.35">
      <c r="A1835" t="s">
        <v>8219</v>
      </c>
      <c r="B1835">
        <v>12</v>
      </c>
      <c r="C1835" s="22">
        <f t="shared" si="52"/>
        <v>-0.21606699511673019</v>
      </c>
    </row>
    <row r="1836" spans="1:3" x14ac:dyDescent="0.35">
      <c r="A1836" t="s">
        <v>8219</v>
      </c>
      <c r="B1836">
        <v>72</v>
      </c>
      <c r="C1836" s="22">
        <f t="shared" si="52"/>
        <v>-0.14500213278691168</v>
      </c>
    </row>
    <row r="1837" spans="1:3" x14ac:dyDescent="0.35">
      <c r="A1837" t="s">
        <v>8219</v>
      </c>
      <c r="B1837">
        <v>21</v>
      </c>
      <c r="C1837" s="22">
        <f t="shared" si="52"/>
        <v>-0.20540726576725743</v>
      </c>
    </row>
    <row r="1838" spans="1:3" x14ac:dyDescent="0.35">
      <c r="A1838" t="s">
        <v>8219</v>
      </c>
      <c r="B1838">
        <v>42</v>
      </c>
      <c r="C1838" s="22">
        <f t="shared" si="52"/>
        <v>-0.18053456395182094</v>
      </c>
    </row>
    <row r="1839" spans="1:3" x14ac:dyDescent="0.35">
      <c r="A1839" t="s">
        <v>8219</v>
      </c>
      <c r="B1839">
        <v>71</v>
      </c>
      <c r="C1839" s="22">
        <f t="shared" si="52"/>
        <v>-0.14618654715907534</v>
      </c>
    </row>
    <row r="1840" spans="1:3" x14ac:dyDescent="0.35">
      <c r="A1840" t="s">
        <v>8219</v>
      </c>
      <c r="B1840">
        <v>168</v>
      </c>
      <c r="C1840" s="22">
        <f t="shared" si="52"/>
        <v>-3.1298353059202061E-2</v>
      </c>
    </row>
    <row r="1841" spans="1:3" x14ac:dyDescent="0.35">
      <c r="A1841" t="s">
        <v>8219</v>
      </c>
      <c r="B1841">
        <v>19</v>
      </c>
      <c r="C1841" s="22">
        <f t="shared" si="52"/>
        <v>-0.20777609451158471</v>
      </c>
    </row>
    <row r="1842" spans="1:3" x14ac:dyDescent="0.35">
      <c r="A1842" t="s">
        <v>8219</v>
      </c>
      <c r="B1842">
        <v>37</v>
      </c>
      <c r="C1842" s="22">
        <f t="shared" si="52"/>
        <v>-0.18645663581263916</v>
      </c>
    </row>
    <row r="1843" spans="1:3" x14ac:dyDescent="0.35">
      <c r="A1843" t="s">
        <v>8219</v>
      </c>
      <c r="B1843">
        <v>36</v>
      </c>
      <c r="C1843" s="22">
        <f t="shared" si="52"/>
        <v>-0.18764105018480279</v>
      </c>
    </row>
    <row r="1844" spans="1:3" x14ac:dyDescent="0.35">
      <c r="A1844" t="s">
        <v>8219</v>
      </c>
      <c r="B1844">
        <v>14</v>
      </c>
      <c r="C1844" s="22">
        <f t="shared" si="52"/>
        <v>-0.21369816637240291</v>
      </c>
    </row>
    <row r="1845" spans="1:3" x14ac:dyDescent="0.35">
      <c r="A1845" t="s">
        <v>8219</v>
      </c>
      <c r="B1845">
        <v>18</v>
      </c>
      <c r="C1845" s="22">
        <f t="shared" si="52"/>
        <v>-0.20896050888374834</v>
      </c>
    </row>
    <row r="1846" spans="1:3" x14ac:dyDescent="0.35">
      <c r="A1846" t="s">
        <v>8219</v>
      </c>
      <c r="B1846">
        <v>82</v>
      </c>
      <c r="C1846" s="22">
        <f t="shared" si="52"/>
        <v>-0.13315798906527526</v>
      </c>
    </row>
    <row r="1847" spans="1:3" x14ac:dyDescent="0.35">
      <c r="A1847" t="s">
        <v>8219</v>
      </c>
      <c r="B1847">
        <v>43</v>
      </c>
      <c r="C1847" s="22">
        <f t="shared" si="52"/>
        <v>-0.17935014957965731</v>
      </c>
    </row>
    <row r="1848" spans="1:3" x14ac:dyDescent="0.35">
      <c r="A1848" t="s">
        <v>8219</v>
      </c>
      <c r="B1848">
        <v>8</v>
      </c>
      <c r="C1848" s="22">
        <f t="shared" si="52"/>
        <v>-0.22080465260538476</v>
      </c>
    </row>
    <row r="1849" spans="1:3" x14ac:dyDescent="0.35">
      <c r="A1849" t="s">
        <v>8219</v>
      </c>
      <c r="B1849">
        <v>45</v>
      </c>
      <c r="C1849" s="22">
        <f t="shared" si="52"/>
        <v>-0.17698132083533002</v>
      </c>
    </row>
    <row r="1850" spans="1:3" x14ac:dyDescent="0.35">
      <c r="A1850" t="s">
        <v>8219</v>
      </c>
      <c r="B1850">
        <v>20</v>
      </c>
      <c r="C1850" s="22">
        <f t="shared" si="52"/>
        <v>-0.20659168013942106</v>
      </c>
    </row>
    <row r="1851" spans="1:3" x14ac:dyDescent="0.35">
      <c r="A1851" t="s">
        <v>8219</v>
      </c>
      <c r="B1851">
        <v>31</v>
      </c>
      <c r="C1851" s="22">
        <f t="shared" si="52"/>
        <v>-0.19356312204562101</v>
      </c>
    </row>
    <row r="1852" spans="1:3" x14ac:dyDescent="0.35">
      <c r="A1852" t="s">
        <v>8219</v>
      </c>
      <c r="B1852">
        <v>25</v>
      </c>
      <c r="C1852" s="22">
        <f t="shared" si="52"/>
        <v>-0.20066960827860286</v>
      </c>
    </row>
    <row r="1853" spans="1:3" x14ac:dyDescent="0.35">
      <c r="A1853" t="s">
        <v>8219</v>
      </c>
      <c r="B1853">
        <v>14</v>
      </c>
      <c r="C1853" s="22">
        <f t="shared" si="52"/>
        <v>-0.21369816637240291</v>
      </c>
    </row>
    <row r="1854" spans="1:3" x14ac:dyDescent="0.35">
      <c r="A1854" t="s">
        <v>8219</v>
      </c>
      <c r="B1854">
        <v>45</v>
      </c>
      <c r="C1854" s="22">
        <f t="shared" si="52"/>
        <v>-0.17698132083533002</v>
      </c>
    </row>
    <row r="1855" spans="1:3" x14ac:dyDescent="0.35">
      <c r="A1855" t="s">
        <v>8219</v>
      </c>
      <c r="B1855">
        <v>20</v>
      </c>
      <c r="C1855" s="22">
        <f t="shared" si="52"/>
        <v>-0.20659168013942106</v>
      </c>
    </row>
    <row r="1856" spans="1:3" x14ac:dyDescent="0.35">
      <c r="A1856" t="s">
        <v>8219</v>
      </c>
      <c r="B1856">
        <v>39</v>
      </c>
      <c r="C1856" s="22">
        <f t="shared" si="52"/>
        <v>-0.18408780706831188</v>
      </c>
    </row>
    <row r="1857" spans="1:3" x14ac:dyDescent="0.35">
      <c r="A1857" t="s">
        <v>8219</v>
      </c>
      <c r="B1857">
        <v>16</v>
      </c>
      <c r="C1857" s="22">
        <f t="shared" si="52"/>
        <v>-0.21132933762807563</v>
      </c>
    </row>
    <row r="1858" spans="1:3" x14ac:dyDescent="0.35">
      <c r="A1858" t="s">
        <v>8219</v>
      </c>
      <c r="B1858">
        <v>37</v>
      </c>
      <c r="C1858" s="22">
        <f t="shared" si="52"/>
        <v>-0.18645663581263916</v>
      </c>
    </row>
    <row r="1859" spans="1:3" x14ac:dyDescent="0.35">
      <c r="A1859" t="s">
        <v>8219</v>
      </c>
      <c r="B1859">
        <v>14</v>
      </c>
      <c r="C1859" s="22">
        <f t="shared" ref="C1859:C1922" si="53">(B1859-$J$2)/$J$7</f>
        <v>-0.21369816637240291</v>
      </c>
    </row>
    <row r="1860" spans="1:3" x14ac:dyDescent="0.35">
      <c r="A1860" t="s">
        <v>8219</v>
      </c>
      <c r="B1860">
        <v>21</v>
      </c>
      <c r="C1860" s="22">
        <f t="shared" si="53"/>
        <v>-0.20540726576725743</v>
      </c>
    </row>
    <row r="1861" spans="1:3" x14ac:dyDescent="0.35">
      <c r="A1861" t="s">
        <v>8219</v>
      </c>
      <c r="B1861">
        <v>69</v>
      </c>
      <c r="C1861" s="22">
        <f t="shared" si="53"/>
        <v>-0.14855537590340262</v>
      </c>
    </row>
    <row r="1862" spans="1:3" x14ac:dyDescent="0.35">
      <c r="A1862" t="s">
        <v>8219</v>
      </c>
      <c r="B1862">
        <v>16</v>
      </c>
      <c r="C1862" s="22">
        <f t="shared" si="53"/>
        <v>-0.21132933762807563</v>
      </c>
    </row>
    <row r="1863" spans="1:3" x14ac:dyDescent="0.35">
      <c r="A1863" t="s">
        <v>8219</v>
      </c>
      <c r="B1863">
        <v>55</v>
      </c>
      <c r="C1863" s="22">
        <f t="shared" si="53"/>
        <v>-0.16513717711369361</v>
      </c>
    </row>
    <row r="1864" spans="1:3" x14ac:dyDescent="0.35">
      <c r="A1864" t="s">
        <v>8219</v>
      </c>
      <c r="B1864">
        <v>27</v>
      </c>
      <c r="C1864" s="22">
        <f t="shared" si="53"/>
        <v>-0.19830077953427558</v>
      </c>
    </row>
    <row r="1865" spans="1:3" x14ac:dyDescent="0.35">
      <c r="A1865" t="s">
        <v>8219</v>
      </c>
      <c r="B1865">
        <v>36</v>
      </c>
      <c r="C1865" s="22">
        <f t="shared" si="53"/>
        <v>-0.18764105018480279</v>
      </c>
    </row>
    <row r="1866" spans="1:3" x14ac:dyDescent="0.35">
      <c r="A1866" t="s">
        <v>8219</v>
      </c>
      <c r="B1866">
        <v>19</v>
      </c>
      <c r="C1866" s="22">
        <f t="shared" si="53"/>
        <v>-0.20777609451158471</v>
      </c>
    </row>
    <row r="1867" spans="1:3" x14ac:dyDescent="0.35">
      <c r="A1867" t="s">
        <v>8219</v>
      </c>
      <c r="B1867">
        <v>12</v>
      </c>
      <c r="C1867" s="22">
        <f t="shared" si="53"/>
        <v>-0.21606699511673019</v>
      </c>
    </row>
    <row r="1868" spans="1:3" x14ac:dyDescent="0.35">
      <c r="A1868" t="s">
        <v>8219</v>
      </c>
      <c r="B1868">
        <v>17</v>
      </c>
      <c r="C1868" s="22">
        <f t="shared" si="53"/>
        <v>-0.210144923255912</v>
      </c>
    </row>
    <row r="1869" spans="1:3" x14ac:dyDescent="0.35">
      <c r="A1869" t="s">
        <v>8219</v>
      </c>
      <c r="B1869">
        <v>114</v>
      </c>
      <c r="C1869" s="22">
        <f t="shared" si="53"/>
        <v>-9.5256729156038722E-2</v>
      </c>
    </row>
    <row r="1870" spans="1:3" x14ac:dyDescent="0.35">
      <c r="A1870" t="s">
        <v>8219</v>
      </c>
      <c r="B1870">
        <v>93</v>
      </c>
      <c r="C1870" s="22">
        <f t="shared" si="53"/>
        <v>-0.1201294309714752</v>
      </c>
    </row>
    <row r="1871" spans="1:3" x14ac:dyDescent="0.35">
      <c r="A1871" t="s">
        <v>8219</v>
      </c>
      <c r="B1871">
        <v>36</v>
      </c>
      <c r="C1871" s="22">
        <f t="shared" si="53"/>
        <v>-0.18764105018480279</v>
      </c>
    </row>
    <row r="1872" spans="1:3" x14ac:dyDescent="0.35">
      <c r="A1872" t="s">
        <v>8219</v>
      </c>
      <c r="B1872">
        <v>61</v>
      </c>
      <c r="C1872" s="22">
        <f t="shared" si="53"/>
        <v>-0.15803069088071175</v>
      </c>
    </row>
    <row r="1873" spans="1:3" x14ac:dyDescent="0.35">
      <c r="A1873" t="s">
        <v>8219</v>
      </c>
      <c r="B1873">
        <v>47</v>
      </c>
      <c r="C1873" s="22">
        <f t="shared" si="53"/>
        <v>-0.17461249209100274</v>
      </c>
    </row>
    <row r="1874" spans="1:3" x14ac:dyDescent="0.35">
      <c r="A1874" t="s">
        <v>8219</v>
      </c>
      <c r="B1874">
        <v>17</v>
      </c>
      <c r="C1874" s="22">
        <f t="shared" si="53"/>
        <v>-0.210144923255912</v>
      </c>
    </row>
    <row r="1875" spans="1:3" x14ac:dyDescent="0.35">
      <c r="A1875" t="s">
        <v>8219</v>
      </c>
      <c r="B1875">
        <v>63</v>
      </c>
      <c r="C1875" s="22">
        <f t="shared" si="53"/>
        <v>-0.15566186213638447</v>
      </c>
    </row>
    <row r="1876" spans="1:3" x14ac:dyDescent="0.35">
      <c r="A1876" t="s">
        <v>8219</v>
      </c>
      <c r="B1876">
        <v>9</v>
      </c>
      <c r="C1876" s="22">
        <f t="shared" si="53"/>
        <v>-0.21962023823322113</v>
      </c>
    </row>
    <row r="1877" spans="1:3" x14ac:dyDescent="0.35">
      <c r="A1877" t="s">
        <v>8219</v>
      </c>
      <c r="B1877">
        <v>30</v>
      </c>
      <c r="C1877" s="22">
        <f t="shared" si="53"/>
        <v>-0.19474753641778464</v>
      </c>
    </row>
    <row r="1878" spans="1:3" x14ac:dyDescent="0.35">
      <c r="A1878" t="s">
        <v>8219</v>
      </c>
      <c r="B1878">
        <v>23</v>
      </c>
      <c r="C1878" s="22">
        <f t="shared" si="53"/>
        <v>-0.20303843702293015</v>
      </c>
    </row>
    <row r="1879" spans="1:3" x14ac:dyDescent="0.35">
      <c r="A1879" t="s">
        <v>8219</v>
      </c>
      <c r="B1879">
        <v>33</v>
      </c>
      <c r="C1879" s="22">
        <f t="shared" si="53"/>
        <v>-0.19119429330129373</v>
      </c>
    </row>
    <row r="1880" spans="1:3" x14ac:dyDescent="0.35">
      <c r="A1880" t="s">
        <v>8219</v>
      </c>
      <c r="B1880">
        <v>39</v>
      </c>
      <c r="C1880" s="22">
        <f t="shared" si="53"/>
        <v>-0.18408780706831188</v>
      </c>
    </row>
    <row r="1881" spans="1:3" x14ac:dyDescent="0.35">
      <c r="A1881" t="s">
        <v>8219</v>
      </c>
      <c r="B1881">
        <v>17</v>
      </c>
      <c r="C1881" s="22">
        <f t="shared" si="53"/>
        <v>-0.210144923255912</v>
      </c>
    </row>
    <row r="1882" spans="1:3" x14ac:dyDescent="0.35">
      <c r="A1882" t="s">
        <v>8219</v>
      </c>
      <c r="B1882">
        <v>6</v>
      </c>
      <c r="C1882" s="22">
        <f t="shared" si="53"/>
        <v>-0.22317348134971204</v>
      </c>
    </row>
    <row r="1883" spans="1:3" x14ac:dyDescent="0.35">
      <c r="A1883" t="s">
        <v>8219</v>
      </c>
      <c r="B1883">
        <v>39</v>
      </c>
      <c r="C1883" s="22">
        <f t="shared" si="53"/>
        <v>-0.18408780706831188</v>
      </c>
    </row>
    <row r="1884" spans="1:3" x14ac:dyDescent="0.35">
      <c r="A1884" t="s">
        <v>8219</v>
      </c>
      <c r="B1884">
        <v>57</v>
      </c>
      <c r="C1884" s="22">
        <f t="shared" si="53"/>
        <v>-0.16276834836936632</v>
      </c>
    </row>
    <row r="1885" spans="1:3" x14ac:dyDescent="0.35">
      <c r="A1885" t="s">
        <v>8219</v>
      </c>
      <c r="B1885">
        <v>56</v>
      </c>
      <c r="C1885" s="22">
        <f t="shared" si="53"/>
        <v>-0.16395276274152995</v>
      </c>
    </row>
    <row r="1886" spans="1:3" x14ac:dyDescent="0.35">
      <c r="A1886" t="s">
        <v>8219</v>
      </c>
      <c r="B1886">
        <v>13</v>
      </c>
      <c r="C1886" s="22">
        <f t="shared" si="53"/>
        <v>-0.21488258074456656</v>
      </c>
    </row>
    <row r="1887" spans="1:3" x14ac:dyDescent="0.35">
      <c r="A1887" t="s">
        <v>8219</v>
      </c>
      <c r="B1887">
        <v>95</v>
      </c>
      <c r="C1887" s="22">
        <f t="shared" si="53"/>
        <v>-0.11776060222714792</v>
      </c>
    </row>
    <row r="1888" spans="1:3" x14ac:dyDescent="0.35">
      <c r="A1888" t="s">
        <v>8219</v>
      </c>
      <c r="B1888">
        <v>80</v>
      </c>
      <c r="C1888" s="22">
        <f t="shared" si="53"/>
        <v>-0.13552681780960255</v>
      </c>
    </row>
    <row r="1889" spans="1:3" x14ac:dyDescent="0.35">
      <c r="A1889" t="s">
        <v>8219</v>
      </c>
      <c r="B1889">
        <v>133</v>
      </c>
      <c r="C1889" s="22">
        <f t="shared" si="53"/>
        <v>-7.2752856084929526E-2</v>
      </c>
    </row>
    <row r="1890" spans="1:3" x14ac:dyDescent="0.35">
      <c r="A1890" t="s">
        <v>8219</v>
      </c>
      <c r="B1890">
        <v>44</v>
      </c>
      <c r="C1890" s="22">
        <f t="shared" si="53"/>
        <v>-0.17816573520749365</v>
      </c>
    </row>
    <row r="1891" spans="1:3" x14ac:dyDescent="0.35">
      <c r="A1891" t="s">
        <v>8219</v>
      </c>
      <c r="B1891">
        <v>30</v>
      </c>
      <c r="C1891" s="22">
        <f t="shared" si="53"/>
        <v>-0.19474753641778464</v>
      </c>
    </row>
    <row r="1892" spans="1:3" x14ac:dyDescent="0.35">
      <c r="A1892" t="s">
        <v>8219</v>
      </c>
      <c r="B1892">
        <v>56</v>
      </c>
      <c r="C1892" s="22">
        <f t="shared" si="53"/>
        <v>-0.16395276274152995</v>
      </c>
    </row>
    <row r="1893" spans="1:3" x14ac:dyDescent="0.35">
      <c r="A1893" t="s">
        <v>8219</v>
      </c>
      <c r="B1893">
        <v>66</v>
      </c>
      <c r="C1893" s="22">
        <f t="shared" si="53"/>
        <v>-0.15210861901989353</v>
      </c>
    </row>
    <row r="1894" spans="1:3" x14ac:dyDescent="0.35">
      <c r="A1894" t="s">
        <v>8219</v>
      </c>
      <c r="B1894">
        <v>29</v>
      </c>
      <c r="C1894" s="22">
        <f t="shared" si="53"/>
        <v>-0.19593195078994829</v>
      </c>
    </row>
    <row r="1895" spans="1:3" x14ac:dyDescent="0.35">
      <c r="A1895" t="s">
        <v>8219</v>
      </c>
      <c r="B1895">
        <v>72</v>
      </c>
      <c r="C1895" s="22">
        <f t="shared" si="53"/>
        <v>-0.14500213278691168</v>
      </c>
    </row>
    <row r="1896" spans="1:3" x14ac:dyDescent="0.35">
      <c r="A1896" t="s">
        <v>8219</v>
      </c>
      <c r="B1896">
        <v>27</v>
      </c>
      <c r="C1896" s="22">
        <f t="shared" si="53"/>
        <v>-0.19830077953427558</v>
      </c>
    </row>
    <row r="1897" spans="1:3" x14ac:dyDescent="0.35">
      <c r="A1897" t="s">
        <v>8219</v>
      </c>
      <c r="B1897">
        <v>10</v>
      </c>
      <c r="C1897" s="22">
        <f t="shared" si="53"/>
        <v>-0.21843582386105748</v>
      </c>
    </row>
    <row r="1898" spans="1:3" x14ac:dyDescent="0.35">
      <c r="A1898" t="s">
        <v>8219</v>
      </c>
      <c r="B1898">
        <v>35</v>
      </c>
      <c r="C1898" s="22">
        <f t="shared" si="53"/>
        <v>-0.18882546455696644</v>
      </c>
    </row>
    <row r="1899" spans="1:3" x14ac:dyDescent="0.35">
      <c r="A1899" t="s">
        <v>8219</v>
      </c>
      <c r="B1899">
        <v>29</v>
      </c>
      <c r="C1899" s="22">
        <f t="shared" si="53"/>
        <v>-0.19593195078994829</v>
      </c>
    </row>
    <row r="1900" spans="1:3" x14ac:dyDescent="0.35">
      <c r="A1900" t="s">
        <v>8219</v>
      </c>
      <c r="B1900">
        <v>13</v>
      </c>
      <c r="C1900" s="22">
        <f t="shared" si="53"/>
        <v>-0.21488258074456656</v>
      </c>
    </row>
    <row r="1901" spans="1:3" x14ac:dyDescent="0.35">
      <c r="A1901" t="s">
        <v>8219</v>
      </c>
      <c r="B1901">
        <v>72</v>
      </c>
      <c r="C1901" s="22">
        <f t="shared" si="53"/>
        <v>-0.14500213278691168</v>
      </c>
    </row>
    <row r="1902" spans="1:3" x14ac:dyDescent="0.35">
      <c r="A1902" t="s">
        <v>8219</v>
      </c>
      <c r="B1902">
        <v>78</v>
      </c>
      <c r="C1902" s="22">
        <f t="shared" si="53"/>
        <v>-0.13789564655392983</v>
      </c>
    </row>
    <row r="1903" spans="1:3" x14ac:dyDescent="0.35">
      <c r="A1903" t="s">
        <v>8219</v>
      </c>
      <c r="B1903">
        <v>49</v>
      </c>
      <c r="C1903" s="22">
        <f t="shared" si="53"/>
        <v>-0.17224366334667546</v>
      </c>
    </row>
    <row r="1904" spans="1:3" x14ac:dyDescent="0.35">
      <c r="A1904" t="s">
        <v>8219</v>
      </c>
      <c r="B1904">
        <v>42</v>
      </c>
      <c r="C1904" s="22">
        <f t="shared" si="53"/>
        <v>-0.18053456395182094</v>
      </c>
    </row>
    <row r="1905" spans="1:3" x14ac:dyDescent="0.35">
      <c r="A1905" t="s">
        <v>8219</v>
      </c>
      <c r="B1905">
        <v>35</v>
      </c>
      <c r="C1905" s="22">
        <f t="shared" si="53"/>
        <v>-0.18882546455696644</v>
      </c>
    </row>
    <row r="1906" spans="1:3" x14ac:dyDescent="0.35">
      <c r="A1906" t="s">
        <v>8219</v>
      </c>
      <c r="B1906">
        <v>42</v>
      </c>
      <c r="C1906" s="22">
        <f t="shared" si="53"/>
        <v>-0.18053456395182094</v>
      </c>
    </row>
    <row r="1907" spans="1:3" x14ac:dyDescent="0.35">
      <c r="A1907" t="s">
        <v>8219</v>
      </c>
      <c r="B1907">
        <v>42</v>
      </c>
      <c r="C1907" s="22">
        <f t="shared" si="53"/>
        <v>-0.18053456395182094</v>
      </c>
    </row>
    <row r="1908" spans="1:3" x14ac:dyDescent="0.35">
      <c r="A1908" t="s">
        <v>8219</v>
      </c>
      <c r="B1908">
        <v>31</v>
      </c>
      <c r="C1908" s="22">
        <f t="shared" si="53"/>
        <v>-0.19356312204562101</v>
      </c>
    </row>
    <row r="1909" spans="1:3" x14ac:dyDescent="0.35">
      <c r="A1909" t="s">
        <v>8219</v>
      </c>
      <c r="B1909">
        <v>38</v>
      </c>
      <c r="C1909" s="22">
        <f t="shared" si="53"/>
        <v>-0.1852722214404755</v>
      </c>
    </row>
    <row r="1910" spans="1:3" x14ac:dyDescent="0.35">
      <c r="A1910" t="s">
        <v>8219</v>
      </c>
      <c r="B1910">
        <v>8</v>
      </c>
      <c r="C1910" s="22">
        <f t="shared" si="53"/>
        <v>-0.22080465260538476</v>
      </c>
    </row>
    <row r="1911" spans="1:3" x14ac:dyDescent="0.35">
      <c r="A1911" t="s">
        <v>8219</v>
      </c>
      <c r="B1911">
        <v>39</v>
      </c>
      <c r="C1911" s="22">
        <f t="shared" si="53"/>
        <v>-0.18408780706831188</v>
      </c>
    </row>
    <row r="1912" spans="1:3" x14ac:dyDescent="0.35">
      <c r="A1912" t="s">
        <v>8219</v>
      </c>
      <c r="B1912">
        <v>29</v>
      </c>
      <c r="C1912" s="22">
        <f t="shared" si="53"/>
        <v>-0.19593195078994829</v>
      </c>
    </row>
    <row r="1913" spans="1:3" x14ac:dyDescent="0.35">
      <c r="A1913" t="s">
        <v>8219</v>
      </c>
      <c r="B1913">
        <v>72</v>
      </c>
      <c r="C1913" s="22">
        <f t="shared" si="53"/>
        <v>-0.14500213278691168</v>
      </c>
    </row>
    <row r="1914" spans="1:3" x14ac:dyDescent="0.35">
      <c r="A1914" t="s">
        <v>8219</v>
      </c>
      <c r="B1914">
        <v>15</v>
      </c>
      <c r="C1914" s="22">
        <f t="shared" si="53"/>
        <v>-0.21251375200023928</v>
      </c>
    </row>
    <row r="1915" spans="1:3" x14ac:dyDescent="0.35">
      <c r="A1915" t="s">
        <v>8219</v>
      </c>
      <c r="B1915">
        <v>33</v>
      </c>
      <c r="C1915" s="22">
        <f t="shared" si="53"/>
        <v>-0.19119429330129373</v>
      </c>
    </row>
    <row r="1916" spans="1:3" x14ac:dyDescent="0.35">
      <c r="A1916" t="s">
        <v>8219</v>
      </c>
      <c r="B1916">
        <v>15</v>
      </c>
      <c r="C1916" s="22">
        <f t="shared" si="53"/>
        <v>-0.21251375200023928</v>
      </c>
    </row>
    <row r="1917" spans="1:3" x14ac:dyDescent="0.35">
      <c r="A1917" t="s">
        <v>8219</v>
      </c>
      <c r="B1917">
        <v>19</v>
      </c>
      <c r="C1917" s="22">
        <f t="shared" si="53"/>
        <v>-0.20777609451158471</v>
      </c>
    </row>
    <row r="1918" spans="1:3" x14ac:dyDescent="0.35">
      <c r="A1918" t="s">
        <v>8219</v>
      </c>
      <c r="B1918">
        <v>17</v>
      </c>
      <c r="C1918" s="22">
        <f t="shared" si="53"/>
        <v>-0.210144923255912</v>
      </c>
    </row>
    <row r="1919" spans="1:3" x14ac:dyDescent="0.35">
      <c r="A1919" t="s">
        <v>8219</v>
      </c>
      <c r="B1919">
        <v>44</v>
      </c>
      <c r="C1919" s="22">
        <f t="shared" si="53"/>
        <v>-0.17816573520749365</v>
      </c>
    </row>
    <row r="1920" spans="1:3" x14ac:dyDescent="0.35">
      <c r="A1920" t="s">
        <v>8219</v>
      </c>
      <c r="B1920">
        <v>10</v>
      </c>
      <c r="C1920" s="22">
        <f t="shared" si="53"/>
        <v>-0.21843582386105748</v>
      </c>
    </row>
    <row r="1921" spans="1:3" x14ac:dyDescent="0.35">
      <c r="A1921" t="s">
        <v>8219</v>
      </c>
      <c r="B1921">
        <v>46</v>
      </c>
      <c r="C1921" s="22">
        <f t="shared" si="53"/>
        <v>-0.17579690646316637</v>
      </c>
    </row>
    <row r="1922" spans="1:3" x14ac:dyDescent="0.35">
      <c r="A1922" t="s">
        <v>8219</v>
      </c>
      <c r="B1922">
        <v>11</v>
      </c>
      <c r="C1922" s="22">
        <f t="shared" si="53"/>
        <v>-0.21725140948889385</v>
      </c>
    </row>
    <row r="1923" spans="1:3" x14ac:dyDescent="0.35">
      <c r="A1923" t="s">
        <v>8219</v>
      </c>
      <c r="B1923">
        <v>13</v>
      </c>
      <c r="C1923" s="22">
        <f t="shared" ref="C1923:C1986" si="54">(B1923-$J$2)/$J$7</f>
        <v>-0.21488258074456656</v>
      </c>
    </row>
    <row r="1924" spans="1:3" x14ac:dyDescent="0.35">
      <c r="A1924" t="s">
        <v>8219</v>
      </c>
      <c r="B1924">
        <v>33</v>
      </c>
      <c r="C1924" s="22">
        <f t="shared" si="54"/>
        <v>-0.19119429330129373</v>
      </c>
    </row>
    <row r="1925" spans="1:3" x14ac:dyDescent="0.35">
      <c r="A1925" t="s">
        <v>8219</v>
      </c>
      <c r="B1925">
        <v>28</v>
      </c>
      <c r="C1925" s="22">
        <f t="shared" si="54"/>
        <v>-0.19711636516211192</v>
      </c>
    </row>
    <row r="1926" spans="1:3" x14ac:dyDescent="0.35">
      <c r="A1926" t="s">
        <v>8219</v>
      </c>
      <c r="B1926">
        <v>21</v>
      </c>
      <c r="C1926" s="22">
        <f t="shared" si="54"/>
        <v>-0.20540726576725743</v>
      </c>
    </row>
    <row r="1927" spans="1:3" x14ac:dyDescent="0.35">
      <c r="A1927" t="s">
        <v>8219</v>
      </c>
      <c r="B1927">
        <v>13</v>
      </c>
      <c r="C1927" s="22">
        <f t="shared" si="54"/>
        <v>-0.21488258074456656</v>
      </c>
    </row>
    <row r="1928" spans="1:3" x14ac:dyDescent="0.35">
      <c r="A1928" t="s">
        <v>8219</v>
      </c>
      <c r="B1928">
        <v>34</v>
      </c>
      <c r="C1928" s="22">
        <f t="shared" si="54"/>
        <v>-0.19000987892913007</v>
      </c>
    </row>
    <row r="1929" spans="1:3" x14ac:dyDescent="0.35">
      <c r="A1929" t="s">
        <v>8219</v>
      </c>
      <c r="B1929">
        <v>80</v>
      </c>
      <c r="C1929" s="22">
        <f t="shared" si="54"/>
        <v>-0.13552681780960255</v>
      </c>
    </row>
    <row r="1930" spans="1:3" x14ac:dyDescent="0.35">
      <c r="A1930" t="s">
        <v>8219</v>
      </c>
      <c r="B1930">
        <v>74</v>
      </c>
      <c r="C1930" s="22">
        <f t="shared" si="54"/>
        <v>-0.1426333040425844</v>
      </c>
    </row>
    <row r="1931" spans="1:3" x14ac:dyDescent="0.35">
      <c r="A1931" t="s">
        <v>8219</v>
      </c>
      <c r="B1931">
        <v>7</v>
      </c>
      <c r="C1931" s="22">
        <f t="shared" si="54"/>
        <v>-0.22198906697754842</v>
      </c>
    </row>
    <row r="1932" spans="1:3" x14ac:dyDescent="0.35">
      <c r="A1932" t="s">
        <v>8219</v>
      </c>
      <c r="B1932">
        <v>34</v>
      </c>
      <c r="C1932" s="22">
        <f t="shared" si="54"/>
        <v>-0.19000987892913007</v>
      </c>
    </row>
    <row r="1933" spans="1:3" x14ac:dyDescent="0.35">
      <c r="A1933" t="s">
        <v>8219</v>
      </c>
      <c r="B1933">
        <v>86</v>
      </c>
      <c r="C1933" s="22">
        <f t="shared" si="54"/>
        <v>-0.12842033157662069</v>
      </c>
    </row>
    <row r="1934" spans="1:3" x14ac:dyDescent="0.35">
      <c r="A1934" t="s">
        <v>8219</v>
      </c>
      <c r="B1934">
        <v>37</v>
      </c>
      <c r="C1934" s="22">
        <f t="shared" si="54"/>
        <v>-0.18645663581263916</v>
      </c>
    </row>
    <row r="1935" spans="1:3" x14ac:dyDescent="0.35">
      <c r="A1935" t="s">
        <v>8219</v>
      </c>
      <c r="B1935">
        <v>18</v>
      </c>
      <c r="C1935" s="22">
        <f t="shared" si="54"/>
        <v>-0.20896050888374834</v>
      </c>
    </row>
    <row r="1936" spans="1:3" x14ac:dyDescent="0.35">
      <c r="A1936" t="s">
        <v>8219</v>
      </c>
      <c r="B1936">
        <v>22</v>
      </c>
      <c r="C1936" s="22">
        <f t="shared" si="54"/>
        <v>-0.20422285139509377</v>
      </c>
    </row>
    <row r="1937" spans="1:3" x14ac:dyDescent="0.35">
      <c r="A1937" t="s">
        <v>8219</v>
      </c>
      <c r="B1937">
        <v>26</v>
      </c>
      <c r="C1937" s="22">
        <f t="shared" si="54"/>
        <v>-0.19948519390643921</v>
      </c>
    </row>
    <row r="1938" spans="1:3" x14ac:dyDescent="0.35">
      <c r="A1938" t="s">
        <v>8219</v>
      </c>
      <c r="B1938">
        <v>27</v>
      </c>
      <c r="C1938" s="22">
        <f t="shared" si="54"/>
        <v>-0.19830077953427558</v>
      </c>
    </row>
    <row r="1939" spans="1:3" x14ac:dyDescent="0.35">
      <c r="A1939" t="s">
        <v>8219</v>
      </c>
      <c r="B1939">
        <v>8</v>
      </c>
      <c r="C1939" s="22">
        <f t="shared" si="54"/>
        <v>-0.22080465260538476</v>
      </c>
    </row>
    <row r="1940" spans="1:3" x14ac:dyDescent="0.35">
      <c r="A1940" t="s">
        <v>8219</v>
      </c>
      <c r="B1940">
        <v>204</v>
      </c>
      <c r="C1940" s="22">
        <f t="shared" si="54"/>
        <v>1.1340564338689046E-2</v>
      </c>
    </row>
    <row r="1941" spans="1:3" x14ac:dyDescent="0.35">
      <c r="A1941" t="s">
        <v>8219</v>
      </c>
      <c r="B1941">
        <v>46</v>
      </c>
      <c r="C1941" s="22">
        <f t="shared" si="54"/>
        <v>-0.17579690646316637</v>
      </c>
    </row>
    <row r="1942" spans="1:3" x14ac:dyDescent="0.35">
      <c r="A1942" t="s">
        <v>8219</v>
      </c>
      <c r="B1942">
        <v>17</v>
      </c>
      <c r="C1942" s="22">
        <f t="shared" si="54"/>
        <v>-0.210144923255912</v>
      </c>
    </row>
    <row r="1943" spans="1:3" x14ac:dyDescent="0.35">
      <c r="A1943" t="s">
        <v>8219</v>
      </c>
      <c r="B1943">
        <v>28</v>
      </c>
      <c r="C1943" s="22">
        <f t="shared" si="54"/>
        <v>-0.19711636516211192</v>
      </c>
    </row>
    <row r="1944" spans="1:3" x14ac:dyDescent="0.35">
      <c r="A1944" t="s">
        <v>8219</v>
      </c>
      <c r="B1944">
        <v>83</v>
      </c>
      <c r="C1944" s="22">
        <f t="shared" si="54"/>
        <v>-0.13197357469311163</v>
      </c>
    </row>
    <row r="1945" spans="1:3" x14ac:dyDescent="0.35">
      <c r="A1945" t="s">
        <v>8219</v>
      </c>
      <c r="B1945">
        <v>13</v>
      </c>
      <c r="C1945" s="22">
        <f t="shared" si="54"/>
        <v>-0.21488258074456656</v>
      </c>
    </row>
    <row r="1946" spans="1:3" x14ac:dyDescent="0.35">
      <c r="A1946" t="s">
        <v>8219</v>
      </c>
      <c r="B1946">
        <v>8</v>
      </c>
      <c r="C1946" s="22">
        <f t="shared" si="54"/>
        <v>-0.22080465260538476</v>
      </c>
    </row>
    <row r="1947" spans="1:3" x14ac:dyDescent="0.35">
      <c r="A1947" t="s">
        <v>8219</v>
      </c>
      <c r="B1947">
        <v>32</v>
      </c>
      <c r="C1947" s="22">
        <f t="shared" si="54"/>
        <v>-0.19237870767345736</v>
      </c>
    </row>
    <row r="1948" spans="1:3" x14ac:dyDescent="0.35">
      <c r="A1948" t="s">
        <v>8219</v>
      </c>
      <c r="B1948">
        <v>85</v>
      </c>
      <c r="C1948" s="22">
        <f t="shared" si="54"/>
        <v>-0.12960474594878435</v>
      </c>
    </row>
    <row r="1949" spans="1:3" x14ac:dyDescent="0.35">
      <c r="A1949" t="s">
        <v>8219</v>
      </c>
      <c r="B1949">
        <v>29</v>
      </c>
      <c r="C1949" s="22">
        <f t="shared" si="54"/>
        <v>-0.19593195078994829</v>
      </c>
    </row>
    <row r="1950" spans="1:3" x14ac:dyDescent="0.35">
      <c r="A1950" t="s">
        <v>8219</v>
      </c>
      <c r="B1950">
        <v>24</v>
      </c>
      <c r="C1950" s="22">
        <f t="shared" si="54"/>
        <v>-0.20185402265076649</v>
      </c>
    </row>
    <row r="1951" spans="1:3" x14ac:dyDescent="0.35">
      <c r="A1951" t="s">
        <v>8219</v>
      </c>
      <c r="B1951">
        <v>8</v>
      </c>
      <c r="C1951" s="22">
        <f t="shared" si="54"/>
        <v>-0.22080465260538476</v>
      </c>
    </row>
    <row r="1952" spans="1:3" x14ac:dyDescent="0.35">
      <c r="A1952" t="s">
        <v>8219</v>
      </c>
      <c r="B1952">
        <v>19</v>
      </c>
      <c r="C1952" s="22">
        <f t="shared" si="54"/>
        <v>-0.20777609451158471</v>
      </c>
    </row>
    <row r="1953" spans="1:3" x14ac:dyDescent="0.35">
      <c r="A1953" t="s">
        <v>8219</v>
      </c>
      <c r="B1953">
        <v>336</v>
      </c>
      <c r="C1953" s="22">
        <f t="shared" si="54"/>
        <v>0.16768326146428977</v>
      </c>
    </row>
    <row r="1954" spans="1:3" x14ac:dyDescent="0.35">
      <c r="A1954" t="s">
        <v>8219</v>
      </c>
      <c r="B1954">
        <v>13</v>
      </c>
      <c r="C1954" s="22">
        <f t="shared" si="54"/>
        <v>-0.21488258074456656</v>
      </c>
    </row>
    <row r="1955" spans="1:3" x14ac:dyDescent="0.35">
      <c r="A1955" t="s">
        <v>8219</v>
      </c>
      <c r="B1955">
        <v>42</v>
      </c>
      <c r="C1955" s="22">
        <f t="shared" si="54"/>
        <v>-0.18053456395182094</v>
      </c>
    </row>
    <row r="1956" spans="1:3" x14ac:dyDescent="0.35">
      <c r="A1956" t="s">
        <v>8219</v>
      </c>
      <c r="B1956">
        <v>64</v>
      </c>
      <c r="C1956" s="22">
        <f t="shared" si="54"/>
        <v>-0.15447744776422082</v>
      </c>
    </row>
    <row r="1957" spans="1:3" x14ac:dyDescent="0.35">
      <c r="A1957" t="s">
        <v>8219</v>
      </c>
      <c r="B1957">
        <v>25</v>
      </c>
      <c r="C1957" s="22">
        <f t="shared" si="54"/>
        <v>-0.20066960827860286</v>
      </c>
    </row>
    <row r="1958" spans="1:3" x14ac:dyDescent="0.35">
      <c r="A1958" t="s">
        <v>8219</v>
      </c>
      <c r="B1958">
        <v>20</v>
      </c>
      <c r="C1958" s="22">
        <f t="shared" si="54"/>
        <v>-0.20659168013942106</v>
      </c>
    </row>
    <row r="1959" spans="1:3" x14ac:dyDescent="0.35">
      <c r="A1959" t="s">
        <v>8219</v>
      </c>
      <c r="B1959">
        <v>104</v>
      </c>
      <c r="C1959" s="22">
        <f t="shared" si="54"/>
        <v>-0.10710087287767514</v>
      </c>
    </row>
    <row r="1960" spans="1:3" x14ac:dyDescent="0.35">
      <c r="A1960" t="s">
        <v>8219</v>
      </c>
      <c r="B1960">
        <v>53</v>
      </c>
      <c r="C1960" s="22">
        <f t="shared" si="54"/>
        <v>-0.16750600585802089</v>
      </c>
    </row>
    <row r="1961" spans="1:3" x14ac:dyDescent="0.35">
      <c r="A1961" t="s">
        <v>8219</v>
      </c>
      <c r="B1961">
        <v>14</v>
      </c>
      <c r="C1961" s="22">
        <f t="shared" si="54"/>
        <v>-0.21369816637240291</v>
      </c>
    </row>
    <row r="1962" spans="1:3" x14ac:dyDescent="0.35">
      <c r="A1962" t="s">
        <v>8219</v>
      </c>
      <c r="B1962">
        <v>20</v>
      </c>
      <c r="C1962" s="22">
        <f t="shared" si="54"/>
        <v>-0.20659168013942106</v>
      </c>
    </row>
    <row r="1963" spans="1:3" x14ac:dyDescent="0.35">
      <c r="A1963" t="s">
        <v>8219</v>
      </c>
      <c r="B1963">
        <v>558</v>
      </c>
      <c r="C1963" s="22">
        <f t="shared" si="54"/>
        <v>0.43062325208461832</v>
      </c>
    </row>
    <row r="1964" spans="1:3" x14ac:dyDescent="0.35">
      <c r="A1964" t="s">
        <v>8219</v>
      </c>
      <c r="B1964">
        <v>22</v>
      </c>
      <c r="C1964" s="22">
        <f t="shared" si="54"/>
        <v>-0.20422285139509377</v>
      </c>
    </row>
    <row r="1965" spans="1:3" x14ac:dyDescent="0.35">
      <c r="A1965" t="s">
        <v>8219</v>
      </c>
      <c r="B1965">
        <v>24</v>
      </c>
      <c r="C1965" s="22">
        <f t="shared" si="54"/>
        <v>-0.20185402265076649</v>
      </c>
    </row>
    <row r="1966" spans="1:3" x14ac:dyDescent="0.35">
      <c r="A1966" t="s">
        <v>8219</v>
      </c>
      <c r="B1966">
        <v>74</v>
      </c>
      <c r="C1966" s="22">
        <f t="shared" si="54"/>
        <v>-0.1426333040425844</v>
      </c>
    </row>
    <row r="1967" spans="1:3" x14ac:dyDescent="0.35">
      <c r="A1967" t="s">
        <v>8219</v>
      </c>
      <c r="B1967">
        <v>54</v>
      </c>
      <c r="C1967" s="22">
        <f t="shared" si="54"/>
        <v>-0.16632159148585723</v>
      </c>
    </row>
    <row r="1968" spans="1:3" x14ac:dyDescent="0.35">
      <c r="A1968" t="s">
        <v>8219</v>
      </c>
      <c r="B1968">
        <v>31</v>
      </c>
      <c r="C1968" s="22">
        <f t="shared" si="54"/>
        <v>-0.19356312204562101</v>
      </c>
    </row>
    <row r="1969" spans="1:3" x14ac:dyDescent="0.35">
      <c r="A1969" t="s">
        <v>8219</v>
      </c>
      <c r="B1969">
        <v>25</v>
      </c>
      <c r="C1969" s="22">
        <f t="shared" si="54"/>
        <v>-0.20066960827860286</v>
      </c>
    </row>
    <row r="1970" spans="1:3" x14ac:dyDescent="0.35">
      <c r="A1970" t="s">
        <v>8219</v>
      </c>
      <c r="B1970">
        <v>17</v>
      </c>
      <c r="C1970" s="22">
        <f t="shared" si="54"/>
        <v>-0.210144923255912</v>
      </c>
    </row>
    <row r="1971" spans="1:3" x14ac:dyDescent="0.35">
      <c r="A1971" t="s">
        <v>8219</v>
      </c>
      <c r="B1971">
        <v>12</v>
      </c>
      <c r="C1971" s="22">
        <f t="shared" si="54"/>
        <v>-0.21606699511673019</v>
      </c>
    </row>
    <row r="1972" spans="1:3" x14ac:dyDescent="0.35">
      <c r="A1972" t="s">
        <v>8219</v>
      </c>
      <c r="B1972">
        <v>38</v>
      </c>
      <c r="C1972" s="22">
        <f t="shared" si="54"/>
        <v>-0.1852722214404755</v>
      </c>
    </row>
    <row r="1973" spans="1:3" x14ac:dyDescent="0.35">
      <c r="A1973" t="s">
        <v>8219</v>
      </c>
      <c r="B1973">
        <v>41</v>
      </c>
      <c r="C1973" s="22">
        <f t="shared" si="54"/>
        <v>-0.18171897832398459</v>
      </c>
    </row>
    <row r="1974" spans="1:3" x14ac:dyDescent="0.35">
      <c r="A1974" t="s">
        <v>8219</v>
      </c>
      <c r="B1974">
        <v>19</v>
      </c>
      <c r="C1974" s="22">
        <f t="shared" si="54"/>
        <v>-0.20777609451158471</v>
      </c>
    </row>
    <row r="1975" spans="1:3" x14ac:dyDescent="0.35">
      <c r="A1975" t="s">
        <v>8219</v>
      </c>
      <c r="B1975">
        <v>41</v>
      </c>
      <c r="C1975" s="22">
        <f t="shared" si="54"/>
        <v>-0.18171897832398459</v>
      </c>
    </row>
    <row r="1976" spans="1:3" x14ac:dyDescent="0.35">
      <c r="A1976" t="s">
        <v>8219</v>
      </c>
      <c r="B1976">
        <v>26</v>
      </c>
      <c r="C1976" s="22">
        <f t="shared" si="54"/>
        <v>-0.19948519390643921</v>
      </c>
    </row>
    <row r="1977" spans="1:3" x14ac:dyDescent="0.35">
      <c r="A1977" t="s">
        <v>8219</v>
      </c>
      <c r="B1977">
        <v>25</v>
      </c>
      <c r="C1977" s="22">
        <f t="shared" si="54"/>
        <v>-0.20066960827860286</v>
      </c>
    </row>
    <row r="1978" spans="1:3" x14ac:dyDescent="0.35">
      <c r="A1978" t="s">
        <v>8219</v>
      </c>
      <c r="B1978">
        <v>9</v>
      </c>
      <c r="C1978" s="22">
        <f t="shared" si="54"/>
        <v>-0.21962023823322113</v>
      </c>
    </row>
    <row r="1979" spans="1:3" x14ac:dyDescent="0.35">
      <c r="A1979" t="s">
        <v>8219</v>
      </c>
      <c r="B1979">
        <v>78</v>
      </c>
      <c r="C1979" s="22">
        <f t="shared" si="54"/>
        <v>-0.13789564655392983</v>
      </c>
    </row>
    <row r="1980" spans="1:3" x14ac:dyDescent="0.35">
      <c r="A1980" t="s">
        <v>8219</v>
      </c>
      <c r="B1980">
        <v>45</v>
      </c>
      <c r="C1980" s="22">
        <f t="shared" si="54"/>
        <v>-0.17698132083533002</v>
      </c>
    </row>
    <row r="1981" spans="1:3" x14ac:dyDescent="0.35">
      <c r="A1981" t="s">
        <v>8219</v>
      </c>
      <c r="B1981">
        <v>102</v>
      </c>
      <c r="C1981" s="22">
        <f t="shared" si="54"/>
        <v>-0.10946970162200242</v>
      </c>
    </row>
    <row r="1982" spans="1:3" x14ac:dyDescent="0.35">
      <c r="A1982" t="s">
        <v>8219</v>
      </c>
      <c r="B1982">
        <v>5</v>
      </c>
      <c r="C1982" s="22">
        <f t="shared" si="54"/>
        <v>-0.2243578957218757</v>
      </c>
    </row>
    <row r="1983" spans="1:3" x14ac:dyDescent="0.35">
      <c r="A1983" t="s">
        <v>8219</v>
      </c>
      <c r="B1983">
        <v>27</v>
      </c>
      <c r="C1983" s="22">
        <f t="shared" si="54"/>
        <v>-0.19830077953427558</v>
      </c>
    </row>
    <row r="1984" spans="1:3" x14ac:dyDescent="0.35">
      <c r="A1984" t="s">
        <v>8219</v>
      </c>
      <c r="B1984">
        <v>37</v>
      </c>
      <c r="C1984" s="22">
        <f t="shared" si="54"/>
        <v>-0.18645663581263916</v>
      </c>
    </row>
    <row r="1985" spans="1:3" x14ac:dyDescent="0.35">
      <c r="A1985" t="s">
        <v>8219</v>
      </c>
      <c r="B1985">
        <v>14</v>
      </c>
      <c r="C1985" s="22">
        <f t="shared" si="54"/>
        <v>-0.21369816637240291</v>
      </c>
    </row>
    <row r="1986" spans="1:3" x14ac:dyDescent="0.35">
      <c r="A1986" t="s">
        <v>8219</v>
      </c>
      <c r="B1986">
        <v>27</v>
      </c>
      <c r="C1986" s="22">
        <f t="shared" si="54"/>
        <v>-0.19830077953427558</v>
      </c>
    </row>
    <row r="1987" spans="1:3" x14ac:dyDescent="0.35">
      <c r="A1987" t="s">
        <v>8219</v>
      </c>
      <c r="B1987">
        <v>45</v>
      </c>
      <c r="C1987" s="22">
        <f t="shared" ref="C1987:C2050" si="55">(B1987-$J$2)/$J$7</f>
        <v>-0.17698132083533002</v>
      </c>
    </row>
    <row r="1988" spans="1:3" x14ac:dyDescent="0.35">
      <c r="A1988" t="s">
        <v>8219</v>
      </c>
      <c r="B1988">
        <v>49</v>
      </c>
      <c r="C1988" s="22">
        <f t="shared" si="55"/>
        <v>-0.17224366334667546</v>
      </c>
    </row>
    <row r="1989" spans="1:3" x14ac:dyDescent="0.35">
      <c r="A1989" t="s">
        <v>8219</v>
      </c>
      <c r="B1989">
        <v>24</v>
      </c>
      <c r="C1989" s="22">
        <f t="shared" si="55"/>
        <v>-0.20185402265076649</v>
      </c>
    </row>
    <row r="1990" spans="1:3" x14ac:dyDescent="0.35">
      <c r="A1990" t="s">
        <v>8219</v>
      </c>
      <c r="B1990">
        <v>112</v>
      </c>
      <c r="C1990" s="22">
        <f t="shared" si="55"/>
        <v>-9.7625557900366006E-2</v>
      </c>
    </row>
    <row r="1991" spans="1:3" x14ac:dyDescent="0.35">
      <c r="A1991" t="s">
        <v>8219</v>
      </c>
      <c r="B1991">
        <v>23</v>
      </c>
      <c r="C1991" s="22">
        <f t="shared" si="55"/>
        <v>-0.20303843702293015</v>
      </c>
    </row>
    <row r="1992" spans="1:3" x14ac:dyDescent="0.35">
      <c r="A1992" t="s">
        <v>8219</v>
      </c>
      <c r="B1992">
        <v>54</v>
      </c>
      <c r="C1992" s="22">
        <f t="shared" si="55"/>
        <v>-0.16632159148585723</v>
      </c>
    </row>
    <row r="1993" spans="1:3" x14ac:dyDescent="0.35">
      <c r="A1993" t="s">
        <v>8219</v>
      </c>
      <c r="B1993">
        <v>28</v>
      </c>
      <c r="C1993" s="22">
        <f t="shared" si="55"/>
        <v>-0.19711636516211192</v>
      </c>
    </row>
    <row r="1994" spans="1:3" x14ac:dyDescent="0.35">
      <c r="A1994" t="s">
        <v>8219</v>
      </c>
      <c r="B1994">
        <v>11</v>
      </c>
      <c r="C1994" s="22">
        <f t="shared" si="55"/>
        <v>-0.21725140948889385</v>
      </c>
    </row>
    <row r="1995" spans="1:3" x14ac:dyDescent="0.35">
      <c r="A1995" t="s">
        <v>8219</v>
      </c>
      <c r="B1995">
        <v>62</v>
      </c>
      <c r="C1995" s="22">
        <f t="shared" si="55"/>
        <v>-0.1568462765085481</v>
      </c>
    </row>
    <row r="1996" spans="1:3" x14ac:dyDescent="0.35">
      <c r="A1996" t="s">
        <v>8219</v>
      </c>
      <c r="B1996">
        <v>73</v>
      </c>
      <c r="C1996" s="22">
        <f t="shared" si="55"/>
        <v>-0.14381771841474805</v>
      </c>
    </row>
    <row r="1997" spans="1:3" x14ac:dyDescent="0.35">
      <c r="A1997" t="s">
        <v>8219</v>
      </c>
      <c r="B1997">
        <v>18</v>
      </c>
      <c r="C1997" s="22">
        <f t="shared" si="55"/>
        <v>-0.20896050888374834</v>
      </c>
    </row>
    <row r="1998" spans="1:3" x14ac:dyDescent="0.35">
      <c r="A1998" t="s">
        <v>8219</v>
      </c>
      <c r="B1998">
        <v>35</v>
      </c>
      <c r="C1998" s="22">
        <f t="shared" si="55"/>
        <v>-0.18882546455696644</v>
      </c>
    </row>
    <row r="1999" spans="1:3" x14ac:dyDescent="0.35">
      <c r="A1999" t="s">
        <v>8219</v>
      </c>
      <c r="B1999">
        <v>43</v>
      </c>
      <c r="C1999" s="22">
        <f t="shared" si="55"/>
        <v>-0.17935014957965731</v>
      </c>
    </row>
    <row r="2000" spans="1:3" x14ac:dyDescent="0.35">
      <c r="A2000" t="s">
        <v>8219</v>
      </c>
      <c r="B2000">
        <v>36</v>
      </c>
      <c r="C2000" s="22">
        <f t="shared" si="55"/>
        <v>-0.18764105018480279</v>
      </c>
    </row>
    <row r="2001" spans="1:3" x14ac:dyDescent="0.35">
      <c r="A2001" t="s">
        <v>8219</v>
      </c>
      <c r="B2001">
        <v>62</v>
      </c>
      <c r="C2001" s="22">
        <f t="shared" si="55"/>
        <v>-0.1568462765085481</v>
      </c>
    </row>
    <row r="2002" spans="1:3" x14ac:dyDescent="0.35">
      <c r="A2002" t="s">
        <v>8219</v>
      </c>
      <c r="B2002">
        <v>15</v>
      </c>
      <c r="C2002" s="22">
        <f t="shared" si="55"/>
        <v>-0.21251375200023928</v>
      </c>
    </row>
    <row r="2003" spans="1:3" x14ac:dyDescent="0.35">
      <c r="A2003" t="s">
        <v>8219</v>
      </c>
      <c r="B2003">
        <v>33</v>
      </c>
      <c r="C2003" s="22">
        <f t="shared" si="55"/>
        <v>-0.19119429330129373</v>
      </c>
    </row>
    <row r="2004" spans="1:3" x14ac:dyDescent="0.35">
      <c r="A2004" t="s">
        <v>8219</v>
      </c>
      <c r="B2004">
        <v>27</v>
      </c>
      <c r="C2004" s="22">
        <f t="shared" si="55"/>
        <v>-0.19830077953427558</v>
      </c>
    </row>
    <row r="2005" spans="1:3" x14ac:dyDescent="0.35">
      <c r="A2005" t="s">
        <v>8219</v>
      </c>
      <c r="B2005">
        <v>17</v>
      </c>
      <c r="C2005" s="22">
        <f t="shared" si="55"/>
        <v>-0.210144923255912</v>
      </c>
    </row>
    <row r="2006" spans="1:3" x14ac:dyDescent="0.35">
      <c r="A2006" t="s">
        <v>8219</v>
      </c>
      <c r="B2006">
        <v>4</v>
      </c>
      <c r="C2006" s="22">
        <f t="shared" si="55"/>
        <v>-0.22554231009403933</v>
      </c>
    </row>
    <row r="2007" spans="1:3" x14ac:dyDescent="0.35">
      <c r="A2007" t="s">
        <v>8219</v>
      </c>
      <c r="B2007">
        <v>53</v>
      </c>
      <c r="C2007" s="22">
        <f t="shared" si="55"/>
        <v>-0.16750600585802089</v>
      </c>
    </row>
    <row r="2008" spans="1:3" x14ac:dyDescent="0.35">
      <c r="A2008" t="s">
        <v>8219</v>
      </c>
      <c r="B2008">
        <v>49</v>
      </c>
      <c r="C2008" s="22">
        <f t="shared" si="55"/>
        <v>-0.17224366334667546</v>
      </c>
    </row>
    <row r="2009" spans="1:3" x14ac:dyDescent="0.35">
      <c r="A2009" t="s">
        <v>8219</v>
      </c>
      <c r="B2009">
        <v>57</v>
      </c>
      <c r="C2009" s="22">
        <f t="shared" si="55"/>
        <v>-0.16276834836936632</v>
      </c>
    </row>
    <row r="2010" spans="1:3" x14ac:dyDescent="0.35">
      <c r="A2010" t="s">
        <v>8219</v>
      </c>
      <c r="B2010">
        <v>69</v>
      </c>
      <c r="C2010" s="22">
        <f t="shared" si="55"/>
        <v>-0.14855537590340262</v>
      </c>
    </row>
    <row r="2011" spans="1:3" x14ac:dyDescent="0.35">
      <c r="A2011" t="s">
        <v>8219</v>
      </c>
      <c r="B2011">
        <v>15</v>
      </c>
      <c r="C2011" s="22">
        <f t="shared" si="55"/>
        <v>-0.21251375200023928</v>
      </c>
    </row>
    <row r="2012" spans="1:3" x14ac:dyDescent="0.35">
      <c r="A2012" t="s">
        <v>8219</v>
      </c>
      <c r="B2012">
        <v>64</v>
      </c>
      <c r="C2012" s="22">
        <f t="shared" si="55"/>
        <v>-0.15447744776422082</v>
      </c>
    </row>
    <row r="2013" spans="1:3" x14ac:dyDescent="0.35">
      <c r="A2013" t="s">
        <v>8219</v>
      </c>
      <c r="B2013">
        <v>20</v>
      </c>
      <c r="C2013" s="22">
        <f t="shared" si="55"/>
        <v>-0.20659168013942106</v>
      </c>
    </row>
    <row r="2014" spans="1:3" x14ac:dyDescent="0.35">
      <c r="A2014" t="s">
        <v>8219</v>
      </c>
      <c r="B2014">
        <v>27</v>
      </c>
      <c r="C2014" s="22">
        <f t="shared" si="55"/>
        <v>-0.19830077953427558</v>
      </c>
    </row>
    <row r="2015" spans="1:3" x14ac:dyDescent="0.35">
      <c r="A2015" t="s">
        <v>8219</v>
      </c>
      <c r="B2015">
        <v>21</v>
      </c>
      <c r="C2015" s="22">
        <f t="shared" si="55"/>
        <v>-0.20540726576725743</v>
      </c>
    </row>
    <row r="2016" spans="1:3" x14ac:dyDescent="0.35">
      <c r="A2016" t="s">
        <v>8219</v>
      </c>
      <c r="B2016">
        <v>31</v>
      </c>
      <c r="C2016" s="22">
        <f t="shared" si="55"/>
        <v>-0.19356312204562101</v>
      </c>
    </row>
    <row r="2017" spans="1:3" x14ac:dyDescent="0.35">
      <c r="A2017" t="s">
        <v>8219</v>
      </c>
      <c r="B2017">
        <v>51</v>
      </c>
      <c r="C2017" s="22">
        <f t="shared" si="55"/>
        <v>-0.16987483460234817</v>
      </c>
    </row>
    <row r="2018" spans="1:3" x14ac:dyDescent="0.35">
      <c r="A2018" t="s">
        <v>8219</v>
      </c>
      <c r="B2018">
        <v>57</v>
      </c>
      <c r="C2018" s="22">
        <f t="shared" si="55"/>
        <v>-0.16276834836936632</v>
      </c>
    </row>
    <row r="2019" spans="1:3" x14ac:dyDescent="0.35">
      <c r="A2019" t="s">
        <v>8219</v>
      </c>
      <c r="B2019">
        <v>20</v>
      </c>
      <c r="C2019" s="22">
        <f t="shared" si="55"/>
        <v>-0.20659168013942106</v>
      </c>
    </row>
    <row r="2020" spans="1:3" x14ac:dyDescent="0.35">
      <c r="A2020" t="s">
        <v>8219</v>
      </c>
      <c r="B2020">
        <v>71</v>
      </c>
      <c r="C2020" s="22">
        <f t="shared" si="55"/>
        <v>-0.14618654715907534</v>
      </c>
    </row>
    <row r="2021" spans="1:3" x14ac:dyDescent="0.35">
      <c r="A2021" t="s">
        <v>8219</v>
      </c>
      <c r="B2021">
        <v>72</v>
      </c>
      <c r="C2021" s="22">
        <f t="shared" si="55"/>
        <v>-0.14500213278691168</v>
      </c>
    </row>
    <row r="2022" spans="1:3" x14ac:dyDescent="0.35">
      <c r="A2022" t="s">
        <v>8219</v>
      </c>
      <c r="B2022">
        <v>45</v>
      </c>
      <c r="C2022" s="22">
        <f t="shared" si="55"/>
        <v>-0.17698132083533002</v>
      </c>
    </row>
    <row r="2023" spans="1:3" x14ac:dyDescent="0.35">
      <c r="A2023" t="s">
        <v>8219</v>
      </c>
      <c r="B2023">
        <v>51</v>
      </c>
      <c r="C2023" s="22">
        <f t="shared" si="55"/>
        <v>-0.16987483460234817</v>
      </c>
    </row>
    <row r="2024" spans="1:3" x14ac:dyDescent="0.35">
      <c r="A2024" t="s">
        <v>8219</v>
      </c>
      <c r="B2024">
        <v>56</v>
      </c>
      <c r="C2024" s="22">
        <f t="shared" si="55"/>
        <v>-0.16395276274152995</v>
      </c>
    </row>
    <row r="2025" spans="1:3" x14ac:dyDescent="0.35">
      <c r="A2025" t="s">
        <v>8219</v>
      </c>
      <c r="B2025">
        <v>17</v>
      </c>
      <c r="C2025" s="22">
        <f t="shared" si="55"/>
        <v>-0.210144923255912</v>
      </c>
    </row>
    <row r="2026" spans="1:3" x14ac:dyDescent="0.35">
      <c r="A2026" t="s">
        <v>8219</v>
      </c>
      <c r="B2026">
        <v>197</v>
      </c>
      <c r="C2026" s="22">
        <f t="shared" si="55"/>
        <v>3.0496637335435521E-3</v>
      </c>
    </row>
    <row r="2027" spans="1:3" x14ac:dyDescent="0.35">
      <c r="A2027" t="s">
        <v>8219</v>
      </c>
      <c r="B2027">
        <v>70</v>
      </c>
      <c r="C2027" s="22">
        <f t="shared" si="55"/>
        <v>-0.14737096153123896</v>
      </c>
    </row>
    <row r="2028" spans="1:3" x14ac:dyDescent="0.35">
      <c r="A2028" t="s">
        <v>8219</v>
      </c>
      <c r="B2028">
        <v>21</v>
      </c>
      <c r="C2028" s="22">
        <f t="shared" si="55"/>
        <v>-0.20540726576725743</v>
      </c>
    </row>
    <row r="2029" spans="1:3" x14ac:dyDescent="0.35">
      <c r="A2029" t="s">
        <v>8219</v>
      </c>
      <c r="B2029">
        <v>34</v>
      </c>
      <c r="C2029" s="22">
        <f t="shared" si="55"/>
        <v>-0.19000987892913007</v>
      </c>
    </row>
    <row r="2030" spans="1:3" x14ac:dyDescent="0.35">
      <c r="A2030" t="s">
        <v>8219</v>
      </c>
      <c r="B2030">
        <v>39</v>
      </c>
      <c r="C2030" s="22">
        <f t="shared" si="55"/>
        <v>-0.18408780706831188</v>
      </c>
    </row>
    <row r="2031" spans="1:3" x14ac:dyDescent="0.35">
      <c r="A2031" t="s">
        <v>8219</v>
      </c>
      <c r="B2031">
        <v>78</v>
      </c>
      <c r="C2031" s="22">
        <f t="shared" si="55"/>
        <v>-0.13789564655392983</v>
      </c>
    </row>
    <row r="2032" spans="1:3" x14ac:dyDescent="0.35">
      <c r="A2032" t="s">
        <v>8219</v>
      </c>
      <c r="B2032">
        <v>48</v>
      </c>
      <c r="C2032" s="22">
        <f t="shared" si="55"/>
        <v>-0.17342807771883909</v>
      </c>
    </row>
    <row r="2033" spans="1:3" x14ac:dyDescent="0.35">
      <c r="A2033" t="s">
        <v>8219</v>
      </c>
      <c r="B2033">
        <v>29</v>
      </c>
      <c r="C2033" s="22">
        <f t="shared" si="55"/>
        <v>-0.19593195078994829</v>
      </c>
    </row>
    <row r="2034" spans="1:3" x14ac:dyDescent="0.35">
      <c r="A2034" t="s">
        <v>8219</v>
      </c>
      <c r="B2034">
        <v>73</v>
      </c>
      <c r="C2034" s="22">
        <f t="shared" si="55"/>
        <v>-0.14381771841474805</v>
      </c>
    </row>
    <row r="2035" spans="1:3" x14ac:dyDescent="0.35">
      <c r="A2035" t="s">
        <v>8219</v>
      </c>
      <c r="B2035">
        <v>8</v>
      </c>
      <c r="C2035" s="22">
        <f t="shared" si="55"/>
        <v>-0.22080465260538476</v>
      </c>
    </row>
    <row r="2036" spans="1:3" x14ac:dyDescent="0.35">
      <c r="A2036" t="s">
        <v>8219</v>
      </c>
      <c r="B2036">
        <v>17</v>
      </c>
      <c r="C2036" s="22">
        <f t="shared" si="55"/>
        <v>-0.210144923255912</v>
      </c>
    </row>
    <row r="2037" spans="1:3" x14ac:dyDescent="0.35">
      <c r="A2037" t="s">
        <v>8219</v>
      </c>
      <c r="B2037">
        <v>9</v>
      </c>
      <c r="C2037" s="22">
        <f t="shared" si="55"/>
        <v>-0.21962023823322113</v>
      </c>
    </row>
    <row r="2038" spans="1:3" x14ac:dyDescent="0.35">
      <c r="A2038" t="s">
        <v>8219</v>
      </c>
      <c r="B2038">
        <v>17</v>
      </c>
      <c r="C2038" s="22">
        <f t="shared" si="55"/>
        <v>-0.210144923255912</v>
      </c>
    </row>
    <row r="2039" spans="1:3" x14ac:dyDescent="0.35">
      <c r="A2039" t="s">
        <v>8219</v>
      </c>
      <c r="B2039">
        <v>33</v>
      </c>
      <c r="C2039" s="22">
        <f t="shared" si="55"/>
        <v>-0.19119429330129373</v>
      </c>
    </row>
    <row r="2040" spans="1:3" x14ac:dyDescent="0.35">
      <c r="A2040" t="s">
        <v>8219</v>
      </c>
      <c r="B2040">
        <v>38</v>
      </c>
      <c r="C2040" s="22">
        <f t="shared" si="55"/>
        <v>-0.1852722214404755</v>
      </c>
    </row>
    <row r="2041" spans="1:3" x14ac:dyDescent="0.35">
      <c r="A2041" t="s">
        <v>8219</v>
      </c>
      <c r="B2041">
        <v>79</v>
      </c>
      <c r="C2041" s="22">
        <f t="shared" si="55"/>
        <v>-0.1367112321817662</v>
      </c>
    </row>
    <row r="2042" spans="1:3" x14ac:dyDescent="0.35">
      <c r="A2042" t="s">
        <v>8219</v>
      </c>
      <c r="B2042">
        <v>46</v>
      </c>
      <c r="C2042" s="22">
        <f t="shared" si="55"/>
        <v>-0.17579690646316637</v>
      </c>
    </row>
    <row r="2043" spans="1:3" x14ac:dyDescent="0.35">
      <c r="A2043" t="s">
        <v>8219</v>
      </c>
      <c r="B2043">
        <v>20</v>
      </c>
      <c r="C2043" s="22">
        <f t="shared" si="55"/>
        <v>-0.20659168013942106</v>
      </c>
    </row>
    <row r="2044" spans="1:3" x14ac:dyDescent="0.35">
      <c r="A2044" t="s">
        <v>8219</v>
      </c>
      <c r="B2044">
        <v>20</v>
      </c>
      <c r="C2044" s="22">
        <f t="shared" si="55"/>
        <v>-0.20659168013942106</v>
      </c>
    </row>
    <row r="2045" spans="1:3" x14ac:dyDescent="0.35">
      <c r="A2045" t="s">
        <v>8219</v>
      </c>
      <c r="B2045">
        <v>13</v>
      </c>
      <c r="C2045" s="22">
        <f t="shared" si="55"/>
        <v>-0.21488258074456656</v>
      </c>
    </row>
    <row r="2046" spans="1:3" x14ac:dyDescent="0.35">
      <c r="A2046" t="s">
        <v>8219</v>
      </c>
      <c r="B2046">
        <v>22</v>
      </c>
      <c r="C2046" s="22">
        <f t="shared" si="55"/>
        <v>-0.20422285139509377</v>
      </c>
    </row>
    <row r="2047" spans="1:3" x14ac:dyDescent="0.35">
      <c r="A2047" t="s">
        <v>8219</v>
      </c>
      <c r="B2047">
        <v>36</v>
      </c>
      <c r="C2047" s="22">
        <f t="shared" si="55"/>
        <v>-0.18764105018480279</v>
      </c>
    </row>
    <row r="2048" spans="1:3" x14ac:dyDescent="0.35">
      <c r="A2048" t="s">
        <v>8219</v>
      </c>
      <c r="B2048">
        <v>40</v>
      </c>
      <c r="C2048" s="22">
        <f t="shared" si="55"/>
        <v>-0.18290339269614822</v>
      </c>
    </row>
    <row r="2049" spans="1:3" x14ac:dyDescent="0.35">
      <c r="A2049" t="s">
        <v>8219</v>
      </c>
      <c r="B2049">
        <v>9</v>
      </c>
      <c r="C2049" s="22">
        <f t="shared" si="55"/>
        <v>-0.21962023823322113</v>
      </c>
    </row>
    <row r="2050" spans="1:3" x14ac:dyDescent="0.35">
      <c r="A2050" t="s">
        <v>8219</v>
      </c>
      <c r="B2050">
        <v>19</v>
      </c>
      <c r="C2050" s="22">
        <f t="shared" si="55"/>
        <v>-0.20777609451158471</v>
      </c>
    </row>
    <row r="2051" spans="1:3" x14ac:dyDescent="0.35">
      <c r="A2051" t="s">
        <v>8219</v>
      </c>
      <c r="B2051">
        <v>14</v>
      </c>
      <c r="C2051" s="22">
        <f t="shared" ref="C2051:C2114" si="56">(B2051-$J$2)/$J$7</f>
        <v>-0.21369816637240291</v>
      </c>
    </row>
    <row r="2052" spans="1:3" x14ac:dyDescent="0.35">
      <c r="A2052" t="s">
        <v>8219</v>
      </c>
      <c r="B2052">
        <v>38</v>
      </c>
      <c r="C2052" s="22">
        <f t="shared" si="56"/>
        <v>-0.1852722214404755</v>
      </c>
    </row>
    <row r="2053" spans="1:3" x14ac:dyDescent="0.35">
      <c r="A2053" t="s">
        <v>8219</v>
      </c>
      <c r="B2053">
        <v>58</v>
      </c>
      <c r="C2053" s="22">
        <f t="shared" si="56"/>
        <v>-0.16158393399720267</v>
      </c>
    </row>
    <row r="2054" spans="1:3" x14ac:dyDescent="0.35">
      <c r="A2054" t="s">
        <v>8219</v>
      </c>
      <c r="B2054">
        <v>28</v>
      </c>
      <c r="C2054" s="22">
        <f t="shared" si="56"/>
        <v>-0.19711636516211192</v>
      </c>
    </row>
    <row r="2055" spans="1:3" x14ac:dyDescent="0.35">
      <c r="A2055" t="s">
        <v>8219</v>
      </c>
      <c r="B2055">
        <v>17</v>
      </c>
      <c r="C2055" s="22">
        <f t="shared" si="56"/>
        <v>-0.210144923255912</v>
      </c>
    </row>
    <row r="2056" spans="1:3" x14ac:dyDescent="0.35">
      <c r="A2056" t="s">
        <v>8219</v>
      </c>
      <c r="B2056">
        <v>12</v>
      </c>
      <c r="C2056" s="22">
        <f t="shared" si="56"/>
        <v>-0.21606699511673019</v>
      </c>
    </row>
    <row r="2057" spans="1:3" x14ac:dyDescent="0.35">
      <c r="A2057" t="s">
        <v>8219</v>
      </c>
      <c r="B2057">
        <v>40</v>
      </c>
      <c r="C2057" s="22">
        <f t="shared" si="56"/>
        <v>-0.18290339269614822</v>
      </c>
    </row>
    <row r="2058" spans="1:3" x14ac:dyDescent="0.35">
      <c r="A2058" t="s">
        <v>8219</v>
      </c>
      <c r="B2058">
        <v>57</v>
      </c>
      <c r="C2058" s="22">
        <f t="shared" si="56"/>
        <v>-0.16276834836936632</v>
      </c>
    </row>
    <row r="2059" spans="1:3" x14ac:dyDescent="0.35">
      <c r="A2059" t="s">
        <v>8219</v>
      </c>
      <c r="B2059">
        <v>114</v>
      </c>
      <c r="C2059" s="22">
        <f t="shared" si="56"/>
        <v>-9.5256729156038722E-2</v>
      </c>
    </row>
    <row r="2060" spans="1:3" x14ac:dyDescent="0.35">
      <c r="A2060" t="s">
        <v>8219</v>
      </c>
      <c r="B2060">
        <v>31</v>
      </c>
      <c r="C2060" s="22">
        <f t="shared" si="56"/>
        <v>-0.19356312204562101</v>
      </c>
    </row>
    <row r="2061" spans="1:3" x14ac:dyDescent="0.35">
      <c r="A2061" t="s">
        <v>8219</v>
      </c>
      <c r="B2061">
        <v>3</v>
      </c>
      <c r="C2061" s="22">
        <f t="shared" si="56"/>
        <v>-0.22672672446620298</v>
      </c>
    </row>
    <row r="2062" spans="1:3" x14ac:dyDescent="0.35">
      <c r="A2062" t="s">
        <v>8219</v>
      </c>
      <c r="B2062">
        <v>16</v>
      </c>
      <c r="C2062" s="22">
        <f t="shared" si="56"/>
        <v>-0.21132933762807563</v>
      </c>
    </row>
    <row r="2063" spans="1:3" x14ac:dyDescent="0.35">
      <c r="A2063" t="s">
        <v>8219</v>
      </c>
      <c r="B2063">
        <v>199</v>
      </c>
      <c r="C2063" s="22">
        <f t="shared" si="56"/>
        <v>5.4184924778708362E-3</v>
      </c>
    </row>
    <row r="2064" spans="1:3" x14ac:dyDescent="0.35">
      <c r="A2064" t="s">
        <v>8219</v>
      </c>
      <c r="B2064">
        <v>31</v>
      </c>
      <c r="C2064" s="22">
        <f t="shared" si="56"/>
        <v>-0.19356312204562101</v>
      </c>
    </row>
    <row r="2065" spans="1:3" x14ac:dyDescent="0.35">
      <c r="A2065" t="s">
        <v>8219</v>
      </c>
      <c r="B2065">
        <v>30</v>
      </c>
      <c r="C2065" s="22">
        <f t="shared" si="56"/>
        <v>-0.19474753641778464</v>
      </c>
    </row>
    <row r="2066" spans="1:3" x14ac:dyDescent="0.35">
      <c r="A2066" t="s">
        <v>8219</v>
      </c>
      <c r="B2066">
        <v>34</v>
      </c>
      <c r="C2066" s="22">
        <f t="shared" si="56"/>
        <v>-0.19000987892913007</v>
      </c>
    </row>
    <row r="2067" spans="1:3" x14ac:dyDescent="0.35">
      <c r="A2067" t="s">
        <v>8219</v>
      </c>
      <c r="B2067">
        <v>18</v>
      </c>
      <c r="C2067" s="22">
        <f t="shared" si="56"/>
        <v>-0.20896050888374834</v>
      </c>
    </row>
    <row r="2068" spans="1:3" x14ac:dyDescent="0.35">
      <c r="A2068" t="s">
        <v>8219</v>
      </c>
      <c r="B2068">
        <v>67</v>
      </c>
      <c r="C2068" s="22">
        <f t="shared" si="56"/>
        <v>-0.1509242046477299</v>
      </c>
    </row>
    <row r="2069" spans="1:3" x14ac:dyDescent="0.35">
      <c r="A2069" t="s">
        <v>8219</v>
      </c>
      <c r="B2069">
        <v>66</v>
      </c>
      <c r="C2069" s="22">
        <f t="shared" si="56"/>
        <v>-0.15210861901989353</v>
      </c>
    </row>
    <row r="2070" spans="1:3" x14ac:dyDescent="0.35">
      <c r="A2070" t="s">
        <v>8219</v>
      </c>
      <c r="B2070">
        <v>23</v>
      </c>
      <c r="C2070" s="22">
        <f t="shared" si="56"/>
        <v>-0.20303843702293015</v>
      </c>
    </row>
    <row r="2071" spans="1:3" x14ac:dyDescent="0.35">
      <c r="A2071" t="s">
        <v>8219</v>
      </c>
      <c r="B2071">
        <v>126</v>
      </c>
      <c r="C2071" s="22">
        <f t="shared" si="56"/>
        <v>-8.1043756690075019E-2</v>
      </c>
    </row>
    <row r="2072" spans="1:3" x14ac:dyDescent="0.35">
      <c r="A2072" t="s">
        <v>8219</v>
      </c>
      <c r="B2072">
        <v>6</v>
      </c>
      <c r="C2072" s="22">
        <f t="shared" si="56"/>
        <v>-0.22317348134971204</v>
      </c>
    </row>
    <row r="2073" spans="1:3" x14ac:dyDescent="0.35">
      <c r="A2073" t="s">
        <v>8219</v>
      </c>
      <c r="B2073">
        <v>25</v>
      </c>
      <c r="C2073" s="22">
        <f t="shared" si="56"/>
        <v>-0.20066960827860286</v>
      </c>
    </row>
    <row r="2074" spans="1:3" x14ac:dyDescent="0.35">
      <c r="A2074" t="s">
        <v>8219</v>
      </c>
      <c r="B2074">
        <v>39</v>
      </c>
      <c r="C2074" s="22">
        <f t="shared" si="56"/>
        <v>-0.18408780706831188</v>
      </c>
    </row>
    <row r="2075" spans="1:3" x14ac:dyDescent="0.35">
      <c r="A2075" t="s">
        <v>8219</v>
      </c>
      <c r="B2075">
        <v>62</v>
      </c>
      <c r="C2075" s="22">
        <f t="shared" si="56"/>
        <v>-0.1568462765085481</v>
      </c>
    </row>
    <row r="2076" spans="1:3" x14ac:dyDescent="0.35">
      <c r="A2076" t="s">
        <v>8219</v>
      </c>
      <c r="B2076">
        <v>31</v>
      </c>
      <c r="C2076" s="22">
        <f t="shared" si="56"/>
        <v>-0.19356312204562101</v>
      </c>
    </row>
    <row r="2077" spans="1:3" x14ac:dyDescent="0.35">
      <c r="A2077" t="s">
        <v>8219</v>
      </c>
      <c r="B2077">
        <v>274</v>
      </c>
      <c r="C2077" s="22">
        <f t="shared" si="56"/>
        <v>9.4249570390143977E-2</v>
      </c>
    </row>
    <row r="2078" spans="1:3" x14ac:dyDescent="0.35">
      <c r="A2078" t="s">
        <v>8219</v>
      </c>
      <c r="B2078">
        <v>17</v>
      </c>
      <c r="C2078" s="22">
        <f t="shared" si="56"/>
        <v>-0.210144923255912</v>
      </c>
    </row>
    <row r="2079" spans="1:3" x14ac:dyDescent="0.35">
      <c r="A2079" t="s">
        <v>8219</v>
      </c>
      <c r="B2079">
        <v>14</v>
      </c>
      <c r="C2079" s="22">
        <f t="shared" si="56"/>
        <v>-0.21369816637240291</v>
      </c>
    </row>
    <row r="2080" spans="1:3" x14ac:dyDescent="0.35">
      <c r="A2080" t="s">
        <v>8219</v>
      </c>
      <c r="B2080">
        <v>60</v>
      </c>
      <c r="C2080" s="22">
        <f t="shared" si="56"/>
        <v>-0.15921510525287538</v>
      </c>
    </row>
    <row r="2081" spans="1:3" x14ac:dyDescent="0.35">
      <c r="A2081" t="s">
        <v>8219</v>
      </c>
      <c r="B2081">
        <v>33</v>
      </c>
      <c r="C2081" s="22">
        <f t="shared" si="56"/>
        <v>-0.19119429330129373</v>
      </c>
    </row>
    <row r="2082" spans="1:3" x14ac:dyDescent="0.35">
      <c r="A2082" t="s">
        <v>8219</v>
      </c>
      <c r="B2082">
        <v>78</v>
      </c>
      <c r="C2082" s="22">
        <f t="shared" si="56"/>
        <v>-0.13789564655392983</v>
      </c>
    </row>
    <row r="2083" spans="1:3" x14ac:dyDescent="0.35">
      <c r="A2083" t="s">
        <v>8219</v>
      </c>
      <c r="B2083">
        <v>30</v>
      </c>
      <c r="C2083" s="22">
        <f t="shared" si="56"/>
        <v>-0.19474753641778464</v>
      </c>
    </row>
    <row r="2084" spans="1:3" x14ac:dyDescent="0.35">
      <c r="A2084" t="s">
        <v>8219</v>
      </c>
      <c r="B2084">
        <v>136</v>
      </c>
      <c r="C2084" s="22">
        <f t="shared" si="56"/>
        <v>-6.9199612968438601E-2</v>
      </c>
    </row>
    <row r="2085" spans="1:3" x14ac:dyDescent="0.35">
      <c r="A2085" t="s">
        <v>8219</v>
      </c>
      <c r="B2085">
        <v>40</v>
      </c>
      <c r="C2085" s="22">
        <f t="shared" si="56"/>
        <v>-0.18290339269614822</v>
      </c>
    </row>
    <row r="2086" spans="1:3" x14ac:dyDescent="0.35">
      <c r="A2086" t="s">
        <v>8219</v>
      </c>
      <c r="B2086">
        <v>18</v>
      </c>
      <c r="C2086" s="22">
        <f t="shared" si="56"/>
        <v>-0.20896050888374834</v>
      </c>
    </row>
    <row r="2087" spans="1:3" x14ac:dyDescent="0.35">
      <c r="A2087" t="s">
        <v>8219</v>
      </c>
      <c r="B2087">
        <v>39</v>
      </c>
      <c r="C2087" s="22">
        <f t="shared" si="56"/>
        <v>-0.18408780706831188</v>
      </c>
    </row>
    <row r="2088" spans="1:3" x14ac:dyDescent="0.35">
      <c r="A2088" t="s">
        <v>8219</v>
      </c>
      <c r="B2088">
        <v>21</v>
      </c>
      <c r="C2088" s="22">
        <f t="shared" si="56"/>
        <v>-0.20540726576725743</v>
      </c>
    </row>
    <row r="2089" spans="1:3" x14ac:dyDescent="0.35">
      <c r="A2089" t="s">
        <v>8219</v>
      </c>
      <c r="B2089">
        <v>30</v>
      </c>
      <c r="C2089" s="22">
        <f t="shared" si="56"/>
        <v>-0.19474753641778464</v>
      </c>
    </row>
    <row r="2090" spans="1:3" x14ac:dyDescent="0.35">
      <c r="A2090" t="s">
        <v>8219</v>
      </c>
      <c r="B2090">
        <v>27</v>
      </c>
      <c r="C2090" s="22">
        <f t="shared" si="56"/>
        <v>-0.19830077953427558</v>
      </c>
    </row>
    <row r="2091" spans="1:3" x14ac:dyDescent="0.35">
      <c r="A2091" t="s">
        <v>8219</v>
      </c>
      <c r="B2091">
        <v>35</v>
      </c>
      <c r="C2091" s="22">
        <f t="shared" si="56"/>
        <v>-0.18882546455696644</v>
      </c>
    </row>
    <row r="2092" spans="1:3" x14ac:dyDescent="0.35">
      <c r="A2092" t="s">
        <v>8219</v>
      </c>
      <c r="B2092">
        <v>13</v>
      </c>
      <c r="C2092" s="22">
        <f t="shared" si="56"/>
        <v>-0.21488258074456656</v>
      </c>
    </row>
    <row r="2093" spans="1:3" x14ac:dyDescent="0.35">
      <c r="A2093" t="s">
        <v>8219</v>
      </c>
      <c r="B2093">
        <v>23</v>
      </c>
      <c r="C2093" s="22">
        <f t="shared" si="56"/>
        <v>-0.20303843702293015</v>
      </c>
    </row>
    <row r="2094" spans="1:3" x14ac:dyDescent="0.35">
      <c r="A2094" t="s">
        <v>8219</v>
      </c>
      <c r="B2094">
        <v>39</v>
      </c>
      <c r="C2094" s="22">
        <f t="shared" si="56"/>
        <v>-0.18408780706831188</v>
      </c>
    </row>
    <row r="2095" spans="1:3" x14ac:dyDescent="0.35">
      <c r="A2095" t="s">
        <v>8219</v>
      </c>
      <c r="B2095">
        <v>35</v>
      </c>
      <c r="C2095" s="22">
        <f t="shared" si="56"/>
        <v>-0.18882546455696644</v>
      </c>
    </row>
    <row r="2096" spans="1:3" x14ac:dyDescent="0.35">
      <c r="A2096" t="s">
        <v>8219</v>
      </c>
      <c r="B2096">
        <v>27</v>
      </c>
      <c r="C2096" s="22">
        <f t="shared" si="56"/>
        <v>-0.19830077953427558</v>
      </c>
    </row>
    <row r="2097" spans="1:3" x14ac:dyDescent="0.35">
      <c r="A2097" t="s">
        <v>8219</v>
      </c>
      <c r="B2097">
        <v>21</v>
      </c>
      <c r="C2097" s="22">
        <f t="shared" si="56"/>
        <v>-0.20540726576725743</v>
      </c>
    </row>
    <row r="2098" spans="1:3" x14ac:dyDescent="0.35">
      <c r="A2098" t="s">
        <v>8219</v>
      </c>
      <c r="B2098">
        <v>104</v>
      </c>
      <c r="C2098" s="22">
        <f t="shared" si="56"/>
        <v>-0.10710087287767514</v>
      </c>
    </row>
    <row r="2099" spans="1:3" x14ac:dyDescent="0.35">
      <c r="A2099" t="s">
        <v>8219</v>
      </c>
      <c r="B2099">
        <v>19</v>
      </c>
      <c r="C2099" s="22">
        <f t="shared" si="56"/>
        <v>-0.20777609451158471</v>
      </c>
    </row>
    <row r="2100" spans="1:3" x14ac:dyDescent="0.35">
      <c r="A2100" t="s">
        <v>8219</v>
      </c>
      <c r="B2100">
        <v>97</v>
      </c>
      <c r="C2100" s="22">
        <f t="shared" si="56"/>
        <v>-0.11539177348282063</v>
      </c>
    </row>
    <row r="2101" spans="1:3" x14ac:dyDescent="0.35">
      <c r="A2101" t="s">
        <v>8219</v>
      </c>
      <c r="B2101">
        <v>27</v>
      </c>
      <c r="C2101" s="22">
        <f t="shared" si="56"/>
        <v>-0.19830077953427558</v>
      </c>
    </row>
    <row r="2102" spans="1:3" x14ac:dyDescent="0.35">
      <c r="A2102" t="s">
        <v>8219</v>
      </c>
      <c r="B2102">
        <v>24</v>
      </c>
      <c r="C2102" s="22">
        <f t="shared" si="56"/>
        <v>-0.20185402265076649</v>
      </c>
    </row>
    <row r="2103" spans="1:3" x14ac:dyDescent="0.35">
      <c r="A2103" t="s">
        <v>8219</v>
      </c>
      <c r="B2103">
        <v>13</v>
      </c>
      <c r="C2103" s="22">
        <f t="shared" si="56"/>
        <v>-0.21488258074456656</v>
      </c>
    </row>
    <row r="2104" spans="1:3" x14ac:dyDescent="0.35">
      <c r="A2104" t="s">
        <v>8219</v>
      </c>
      <c r="B2104">
        <v>46</v>
      </c>
      <c r="C2104" s="22">
        <f t="shared" si="56"/>
        <v>-0.17579690646316637</v>
      </c>
    </row>
    <row r="2105" spans="1:3" x14ac:dyDescent="0.35">
      <c r="A2105" t="s">
        <v>8219</v>
      </c>
      <c r="B2105">
        <v>4</v>
      </c>
      <c r="C2105" s="22">
        <f t="shared" si="56"/>
        <v>-0.22554231009403933</v>
      </c>
    </row>
    <row r="2106" spans="1:3" x14ac:dyDescent="0.35">
      <c r="A2106" t="s">
        <v>8219</v>
      </c>
      <c r="B2106">
        <v>40</v>
      </c>
      <c r="C2106" s="22">
        <f t="shared" si="56"/>
        <v>-0.18290339269614822</v>
      </c>
    </row>
    <row r="2107" spans="1:3" x14ac:dyDescent="0.35">
      <c r="A2107" t="s">
        <v>8219</v>
      </c>
      <c r="B2107">
        <v>44</v>
      </c>
      <c r="C2107" s="22">
        <f t="shared" si="56"/>
        <v>-0.17816573520749365</v>
      </c>
    </row>
    <row r="2108" spans="1:3" x14ac:dyDescent="0.35">
      <c r="A2108" t="s">
        <v>8219</v>
      </c>
      <c r="B2108">
        <v>35</v>
      </c>
      <c r="C2108" s="22">
        <f t="shared" si="56"/>
        <v>-0.18882546455696644</v>
      </c>
    </row>
    <row r="2109" spans="1:3" x14ac:dyDescent="0.35">
      <c r="A2109" t="s">
        <v>8219</v>
      </c>
      <c r="B2109">
        <v>63</v>
      </c>
      <c r="C2109" s="22">
        <f t="shared" si="56"/>
        <v>-0.15566186213638447</v>
      </c>
    </row>
    <row r="2110" spans="1:3" x14ac:dyDescent="0.35">
      <c r="A2110" t="s">
        <v>8219</v>
      </c>
      <c r="B2110">
        <v>89</v>
      </c>
      <c r="C2110" s="22">
        <f t="shared" si="56"/>
        <v>-0.12486708846012977</v>
      </c>
    </row>
    <row r="2111" spans="1:3" x14ac:dyDescent="0.35">
      <c r="A2111" t="s">
        <v>8219</v>
      </c>
      <c r="B2111">
        <v>15</v>
      </c>
      <c r="C2111" s="22">
        <f t="shared" si="56"/>
        <v>-0.21251375200023928</v>
      </c>
    </row>
    <row r="2112" spans="1:3" x14ac:dyDescent="0.35">
      <c r="A2112" t="s">
        <v>8219</v>
      </c>
      <c r="B2112">
        <v>46</v>
      </c>
      <c r="C2112" s="22">
        <f t="shared" si="56"/>
        <v>-0.17579690646316637</v>
      </c>
    </row>
    <row r="2113" spans="1:3" x14ac:dyDescent="0.35">
      <c r="A2113" t="s">
        <v>8219</v>
      </c>
      <c r="B2113">
        <v>33</v>
      </c>
      <c r="C2113" s="22">
        <f t="shared" si="56"/>
        <v>-0.19119429330129373</v>
      </c>
    </row>
    <row r="2114" spans="1:3" x14ac:dyDescent="0.35">
      <c r="A2114" t="s">
        <v>8219</v>
      </c>
      <c r="B2114">
        <v>52</v>
      </c>
      <c r="C2114" s="22">
        <f t="shared" si="56"/>
        <v>-0.16869042023018452</v>
      </c>
    </row>
    <row r="2115" spans="1:3" x14ac:dyDescent="0.35">
      <c r="A2115" t="s">
        <v>8219</v>
      </c>
      <c r="B2115">
        <v>7</v>
      </c>
      <c r="C2115" s="22">
        <f t="shared" ref="C2115:C2178" si="57">(B2115-$J$2)/$J$7</f>
        <v>-0.22198906697754842</v>
      </c>
    </row>
    <row r="2116" spans="1:3" x14ac:dyDescent="0.35">
      <c r="A2116" t="s">
        <v>8219</v>
      </c>
      <c r="B2116">
        <v>28</v>
      </c>
      <c r="C2116" s="22">
        <f t="shared" si="57"/>
        <v>-0.19711636516211192</v>
      </c>
    </row>
    <row r="2117" spans="1:3" x14ac:dyDescent="0.35">
      <c r="A2117" t="s">
        <v>8219</v>
      </c>
      <c r="B2117">
        <v>11</v>
      </c>
      <c r="C2117" s="22">
        <f t="shared" si="57"/>
        <v>-0.21725140948889385</v>
      </c>
    </row>
    <row r="2118" spans="1:3" x14ac:dyDescent="0.35">
      <c r="A2118" t="s">
        <v>8219</v>
      </c>
      <c r="B2118">
        <v>15</v>
      </c>
      <c r="C2118" s="22">
        <f t="shared" si="57"/>
        <v>-0.21251375200023928</v>
      </c>
    </row>
    <row r="2119" spans="1:3" x14ac:dyDescent="0.35">
      <c r="A2119" t="s">
        <v>8219</v>
      </c>
      <c r="B2119">
        <v>30</v>
      </c>
      <c r="C2119" s="22">
        <f t="shared" si="57"/>
        <v>-0.19474753641778464</v>
      </c>
    </row>
    <row r="2120" spans="1:3" x14ac:dyDescent="0.35">
      <c r="A2120" t="s">
        <v>8219</v>
      </c>
      <c r="B2120">
        <v>27</v>
      </c>
      <c r="C2120" s="22">
        <f t="shared" si="57"/>
        <v>-0.19830077953427558</v>
      </c>
    </row>
    <row r="2121" spans="1:3" x14ac:dyDescent="0.35">
      <c r="A2121" t="s">
        <v>8219</v>
      </c>
      <c r="B2121">
        <v>28</v>
      </c>
      <c r="C2121" s="22">
        <f t="shared" si="57"/>
        <v>-0.19711636516211192</v>
      </c>
    </row>
    <row r="2122" spans="1:3" x14ac:dyDescent="0.35">
      <c r="A2122" t="s">
        <v>8219</v>
      </c>
      <c r="B2122">
        <v>17</v>
      </c>
      <c r="C2122" s="22">
        <f t="shared" si="57"/>
        <v>-0.210144923255912</v>
      </c>
    </row>
    <row r="2123" spans="1:3" x14ac:dyDescent="0.35">
      <c r="A2123" t="s">
        <v>8219</v>
      </c>
      <c r="B2123">
        <v>50</v>
      </c>
      <c r="C2123" s="22">
        <f t="shared" si="57"/>
        <v>-0.1710592489745118</v>
      </c>
    </row>
    <row r="2124" spans="1:3" x14ac:dyDescent="0.35">
      <c r="A2124" t="s">
        <v>8219</v>
      </c>
      <c r="B2124">
        <v>26</v>
      </c>
      <c r="C2124" s="22">
        <f t="shared" si="57"/>
        <v>-0.19948519390643921</v>
      </c>
    </row>
    <row r="2125" spans="1:3" x14ac:dyDescent="0.35">
      <c r="A2125" t="s">
        <v>8219</v>
      </c>
      <c r="B2125">
        <v>88</v>
      </c>
      <c r="C2125" s="22">
        <f t="shared" si="57"/>
        <v>-0.12605150283229341</v>
      </c>
    </row>
    <row r="2126" spans="1:3" x14ac:dyDescent="0.35">
      <c r="A2126" t="s">
        <v>8219</v>
      </c>
      <c r="B2126">
        <v>91</v>
      </c>
      <c r="C2126" s="22">
        <f t="shared" si="57"/>
        <v>-0.12249825971580248</v>
      </c>
    </row>
    <row r="2127" spans="1:3" x14ac:dyDescent="0.35">
      <c r="A2127" t="s">
        <v>8219</v>
      </c>
      <c r="B2127">
        <v>3</v>
      </c>
      <c r="C2127" s="22">
        <f t="shared" si="57"/>
        <v>-0.22672672446620298</v>
      </c>
    </row>
    <row r="2128" spans="1:3" x14ac:dyDescent="0.35">
      <c r="A2128" t="s">
        <v>8219</v>
      </c>
      <c r="B2128">
        <v>28</v>
      </c>
      <c r="C2128" s="22">
        <f t="shared" si="57"/>
        <v>-0.19711636516211192</v>
      </c>
    </row>
    <row r="2129" spans="1:3" x14ac:dyDescent="0.35">
      <c r="A2129" t="s">
        <v>8219</v>
      </c>
      <c r="B2129">
        <v>77</v>
      </c>
      <c r="C2129" s="22">
        <f t="shared" si="57"/>
        <v>-0.13908006092609349</v>
      </c>
    </row>
    <row r="2130" spans="1:3" x14ac:dyDescent="0.35">
      <c r="A2130" t="s">
        <v>8219</v>
      </c>
      <c r="B2130">
        <v>27</v>
      </c>
      <c r="C2130" s="22">
        <f t="shared" si="57"/>
        <v>-0.19830077953427558</v>
      </c>
    </row>
    <row r="2131" spans="1:3" x14ac:dyDescent="0.35">
      <c r="A2131" t="s">
        <v>8219</v>
      </c>
      <c r="B2131">
        <v>107</v>
      </c>
      <c r="C2131" s="22">
        <f t="shared" si="57"/>
        <v>-0.10354762976118422</v>
      </c>
    </row>
    <row r="2132" spans="1:3" x14ac:dyDescent="0.35">
      <c r="A2132" t="s">
        <v>8219</v>
      </c>
      <c r="B2132">
        <v>96</v>
      </c>
      <c r="C2132" s="22">
        <f t="shared" si="57"/>
        <v>-0.11657618785498428</v>
      </c>
    </row>
    <row r="2133" spans="1:3" x14ac:dyDescent="0.35">
      <c r="A2133" t="s">
        <v>8219</v>
      </c>
      <c r="B2133">
        <v>56</v>
      </c>
      <c r="C2133" s="22">
        <f t="shared" si="57"/>
        <v>-0.16395276274152995</v>
      </c>
    </row>
    <row r="2134" spans="1:3" x14ac:dyDescent="0.35">
      <c r="A2134" t="s">
        <v>8219</v>
      </c>
      <c r="B2134">
        <v>58</v>
      </c>
      <c r="C2134" s="22">
        <f t="shared" si="57"/>
        <v>-0.16158393399720267</v>
      </c>
    </row>
    <row r="2135" spans="1:3" x14ac:dyDescent="0.35">
      <c r="A2135" t="s">
        <v>8219</v>
      </c>
      <c r="B2135">
        <v>15</v>
      </c>
      <c r="C2135" s="22">
        <f t="shared" si="57"/>
        <v>-0.21251375200023928</v>
      </c>
    </row>
    <row r="2136" spans="1:3" x14ac:dyDescent="0.35">
      <c r="A2136" t="s">
        <v>8219</v>
      </c>
      <c r="B2136">
        <v>20</v>
      </c>
      <c r="C2136" s="22">
        <f t="shared" si="57"/>
        <v>-0.20659168013942106</v>
      </c>
    </row>
    <row r="2137" spans="1:3" x14ac:dyDescent="0.35">
      <c r="A2137" t="s">
        <v>8219</v>
      </c>
      <c r="B2137">
        <v>38</v>
      </c>
      <c r="C2137" s="22">
        <f t="shared" si="57"/>
        <v>-0.1852722214404755</v>
      </c>
    </row>
    <row r="2138" spans="1:3" x14ac:dyDescent="0.35">
      <c r="A2138" t="s">
        <v>8219</v>
      </c>
      <c r="B2138">
        <v>33</v>
      </c>
      <c r="C2138" s="22">
        <f t="shared" si="57"/>
        <v>-0.19119429330129373</v>
      </c>
    </row>
    <row r="2139" spans="1:3" x14ac:dyDescent="0.35">
      <c r="A2139" t="s">
        <v>8219</v>
      </c>
      <c r="B2139">
        <v>57</v>
      </c>
      <c r="C2139" s="22">
        <f t="shared" si="57"/>
        <v>-0.16276834836936632</v>
      </c>
    </row>
    <row r="2140" spans="1:3" x14ac:dyDescent="0.35">
      <c r="A2140" t="s">
        <v>8219</v>
      </c>
      <c r="B2140">
        <v>25</v>
      </c>
      <c r="C2140" s="22">
        <f t="shared" si="57"/>
        <v>-0.20066960827860286</v>
      </c>
    </row>
    <row r="2141" spans="1:3" x14ac:dyDescent="0.35">
      <c r="A2141" t="s">
        <v>8219</v>
      </c>
      <c r="B2141">
        <v>14</v>
      </c>
      <c r="C2141" s="22">
        <f t="shared" si="57"/>
        <v>-0.21369816637240291</v>
      </c>
    </row>
    <row r="2142" spans="1:3" x14ac:dyDescent="0.35">
      <c r="A2142" t="s">
        <v>8219</v>
      </c>
      <c r="B2142">
        <v>94</v>
      </c>
      <c r="C2142" s="22">
        <f t="shared" si="57"/>
        <v>-0.11894501659931156</v>
      </c>
    </row>
    <row r="2143" spans="1:3" x14ac:dyDescent="0.35">
      <c r="A2143" t="s">
        <v>8219</v>
      </c>
      <c r="B2143">
        <v>59</v>
      </c>
      <c r="C2143" s="22">
        <f t="shared" si="57"/>
        <v>-0.16039951962503904</v>
      </c>
    </row>
    <row r="2144" spans="1:3" x14ac:dyDescent="0.35">
      <c r="A2144" t="s">
        <v>8219</v>
      </c>
      <c r="B2144">
        <v>36</v>
      </c>
      <c r="C2144" s="22">
        <f t="shared" si="57"/>
        <v>-0.18764105018480279</v>
      </c>
    </row>
    <row r="2145" spans="1:3" x14ac:dyDescent="0.35">
      <c r="A2145" t="s">
        <v>8219</v>
      </c>
      <c r="B2145">
        <v>115</v>
      </c>
      <c r="C2145" s="22">
        <f t="shared" si="57"/>
        <v>-9.407231478387508E-2</v>
      </c>
    </row>
    <row r="2146" spans="1:3" x14ac:dyDescent="0.35">
      <c r="A2146" t="s">
        <v>8219</v>
      </c>
      <c r="B2146">
        <v>30</v>
      </c>
      <c r="C2146" s="22">
        <f t="shared" si="57"/>
        <v>-0.19474753641778464</v>
      </c>
    </row>
    <row r="2147" spans="1:3" x14ac:dyDescent="0.35">
      <c r="A2147" t="s">
        <v>8219</v>
      </c>
      <c r="B2147">
        <v>52</v>
      </c>
      <c r="C2147" s="22">
        <f t="shared" si="57"/>
        <v>-0.16869042023018452</v>
      </c>
    </row>
    <row r="2148" spans="1:3" x14ac:dyDescent="0.35">
      <c r="A2148" t="s">
        <v>8219</v>
      </c>
      <c r="B2148">
        <v>27</v>
      </c>
      <c r="C2148" s="22">
        <f t="shared" si="57"/>
        <v>-0.19830077953427558</v>
      </c>
    </row>
    <row r="2149" spans="1:3" x14ac:dyDescent="0.35">
      <c r="A2149" t="s">
        <v>8219</v>
      </c>
      <c r="B2149">
        <v>24</v>
      </c>
      <c r="C2149" s="22">
        <f t="shared" si="57"/>
        <v>-0.20185402265076649</v>
      </c>
    </row>
    <row r="2150" spans="1:3" x14ac:dyDescent="0.35">
      <c r="A2150" t="s">
        <v>8219</v>
      </c>
      <c r="B2150">
        <v>10</v>
      </c>
      <c r="C2150" s="22">
        <f t="shared" si="57"/>
        <v>-0.21843582386105748</v>
      </c>
    </row>
    <row r="2151" spans="1:3" x14ac:dyDescent="0.35">
      <c r="A2151" t="s">
        <v>8219</v>
      </c>
      <c r="B2151">
        <v>30</v>
      </c>
      <c r="C2151" s="22">
        <f t="shared" si="57"/>
        <v>-0.19474753641778464</v>
      </c>
    </row>
    <row r="2152" spans="1:3" x14ac:dyDescent="0.35">
      <c r="A2152" t="s">
        <v>8219</v>
      </c>
      <c r="B2152">
        <v>71</v>
      </c>
      <c r="C2152" s="22">
        <f t="shared" si="57"/>
        <v>-0.14618654715907534</v>
      </c>
    </row>
    <row r="2153" spans="1:3" x14ac:dyDescent="0.35">
      <c r="A2153" t="s">
        <v>8219</v>
      </c>
      <c r="B2153">
        <v>10</v>
      </c>
      <c r="C2153" s="22">
        <f t="shared" si="57"/>
        <v>-0.21843582386105748</v>
      </c>
    </row>
    <row r="2154" spans="1:3" x14ac:dyDescent="0.35">
      <c r="A2154" t="s">
        <v>8219</v>
      </c>
      <c r="B2154">
        <v>24</v>
      </c>
      <c r="C2154" s="22">
        <f t="shared" si="57"/>
        <v>-0.20185402265076649</v>
      </c>
    </row>
    <row r="2155" spans="1:3" x14ac:dyDescent="0.35">
      <c r="A2155" t="s">
        <v>8219</v>
      </c>
      <c r="B2155">
        <v>38</v>
      </c>
      <c r="C2155" s="22">
        <f t="shared" si="57"/>
        <v>-0.1852722214404755</v>
      </c>
    </row>
    <row r="2156" spans="1:3" x14ac:dyDescent="0.35">
      <c r="A2156" t="s">
        <v>8219</v>
      </c>
      <c r="B2156">
        <v>26</v>
      </c>
      <c r="C2156" s="22">
        <f t="shared" si="57"/>
        <v>-0.19948519390643921</v>
      </c>
    </row>
    <row r="2157" spans="1:3" x14ac:dyDescent="0.35">
      <c r="A2157" t="s">
        <v>8219</v>
      </c>
      <c r="B2157">
        <v>19</v>
      </c>
      <c r="C2157" s="22">
        <f t="shared" si="57"/>
        <v>-0.20777609451158471</v>
      </c>
    </row>
    <row r="2158" spans="1:3" x14ac:dyDescent="0.35">
      <c r="A2158" t="s">
        <v>8219</v>
      </c>
      <c r="B2158">
        <v>11</v>
      </c>
      <c r="C2158" s="22">
        <f t="shared" si="57"/>
        <v>-0.21725140948889385</v>
      </c>
    </row>
    <row r="2159" spans="1:3" x14ac:dyDescent="0.35">
      <c r="A2159" t="s">
        <v>8219</v>
      </c>
      <c r="B2159">
        <v>27</v>
      </c>
      <c r="C2159" s="22">
        <f t="shared" si="57"/>
        <v>-0.19830077953427558</v>
      </c>
    </row>
    <row r="2160" spans="1:3" x14ac:dyDescent="0.35">
      <c r="A2160" t="s">
        <v>8219</v>
      </c>
      <c r="B2160">
        <v>34</v>
      </c>
      <c r="C2160" s="22">
        <f t="shared" si="57"/>
        <v>-0.19000987892913007</v>
      </c>
    </row>
    <row r="2161" spans="1:3" x14ac:dyDescent="0.35">
      <c r="A2161" t="s">
        <v>8219</v>
      </c>
      <c r="B2161">
        <v>20</v>
      </c>
      <c r="C2161" s="22">
        <f t="shared" si="57"/>
        <v>-0.20659168013942106</v>
      </c>
    </row>
    <row r="2162" spans="1:3" x14ac:dyDescent="0.35">
      <c r="A2162" t="s">
        <v>8219</v>
      </c>
      <c r="B2162">
        <v>37</v>
      </c>
      <c r="C2162" s="22">
        <f t="shared" si="57"/>
        <v>-0.18645663581263916</v>
      </c>
    </row>
    <row r="2163" spans="1:3" x14ac:dyDescent="0.35">
      <c r="A2163" t="s">
        <v>8219</v>
      </c>
      <c r="B2163">
        <v>20</v>
      </c>
      <c r="C2163" s="22">
        <f t="shared" si="57"/>
        <v>-0.20659168013942106</v>
      </c>
    </row>
    <row r="2164" spans="1:3" x14ac:dyDescent="0.35">
      <c r="A2164" t="s">
        <v>8219</v>
      </c>
      <c r="B2164">
        <v>10</v>
      </c>
      <c r="C2164" s="22">
        <f t="shared" si="57"/>
        <v>-0.21843582386105748</v>
      </c>
    </row>
    <row r="2165" spans="1:3" x14ac:dyDescent="0.35">
      <c r="A2165" t="s">
        <v>8219</v>
      </c>
      <c r="B2165">
        <v>26</v>
      </c>
      <c r="C2165" s="22">
        <f t="shared" si="57"/>
        <v>-0.19948519390643921</v>
      </c>
    </row>
    <row r="2166" spans="1:3" x14ac:dyDescent="0.35">
      <c r="A2166" t="s">
        <v>8219</v>
      </c>
      <c r="B2166">
        <v>20</v>
      </c>
      <c r="C2166" s="22">
        <f t="shared" si="57"/>
        <v>-0.20659168013942106</v>
      </c>
    </row>
    <row r="2167" spans="1:3" x14ac:dyDescent="0.35">
      <c r="A2167" t="s">
        <v>8219</v>
      </c>
      <c r="B2167">
        <v>46</v>
      </c>
      <c r="C2167" s="22">
        <f t="shared" si="57"/>
        <v>-0.17579690646316637</v>
      </c>
    </row>
    <row r="2168" spans="1:3" x14ac:dyDescent="0.35">
      <c r="A2168" t="s">
        <v>8219</v>
      </c>
      <c r="B2168">
        <v>76</v>
      </c>
      <c r="C2168" s="22">
        <f t="shared" si="57"/>
        <v>-0.14026447529825711</v>
      </c>
    </row>
    <row r="2169" spans="1:3" x14ac:dyDescent="0.35">
      <c r="A2169" t="s">
        <v>8219</v>
      </c>
      <c r="B2169">
        <v>41</v>
      </c>
      <c r="C2169" s="22">
        <f t="shared" si="57"/>
        <v>-0.18171897832398459</v>
      </c>
    </row>
    <row r="2170" spans="1:3" x14ac:dyDescent="0.35">
      <c r="A2170" t="s">
        <v>8219</v>
      </c>
      <c r="B2170">
        <v>7</v>
      </c>
      <c r="C2170" s="22">
        <f t="shared" si="57"/>
        <v>-0.22198906697754842</v>
      </c>
    </row>
    <row r="2171" spans="1:3" x14ac:dyDescent="0.35">
      <c r="A2171" t="s">
        <v>8219</v>
      </c>
      <c r="B2171">
        <v>49</v>
      </c>
      <c r="C2171" s="22">
        <f t="shared" si="57"/>
        <v>-0.17224366334667546</v>
      </c>
    </row>
    <row r="2172" spans="1:3" x14ac:dyDescent="0.35">
      <c r="A2172" t="s">
        <v>8219</v>
      </c>
      <c r="B2172">
        <v>26</v>
      </c>
      <c r="C2172" s="22">
        <f t="shared" si="57"/>
        <v>-0.19948519390643921</v>
      </c>
    </row>
    <row r="2173" spans="1:3" x14ac:dyDescent="0.35">
      <c r="A2173" t="s">
        <v>8219</v>
      </c>
      <c r="B2173">
        <v>65</v>
      </c>
      <c r="C2173" s="22">
        <f t="shared" si="57"/>
        <v>-0.15329303339205719</v>
      </c>
    </row>
    <row r="2174" spans="1:3" x14ac:dyDescent="0.35">
      <c r="A2174" t="s">
        <v>8219</v>
      </c>
      <c r="B2174">
        <v>28</v>
      </c>
      <c r="C2174" s="22">
        <f t="shared" si="57"/>
        <v>-0.19711636516211192</v>
      </c>
    </row>
    <row r="2175" spans="1:3" x14ac:dyDescent="0.35">
      <c r="A2175" t="s">
        <v>8219</v>
      </c>
      <c r="B2175">
        <v>8</v>
      </c>
      <c r="C2175" s="22">
        <f t="shared" si="57"/>
        <v>-0.22080465260538476</v>
      </c>
    </row>
    <row r="2176" spans="1:3" x14ac:dyDescent="0.35">
      <c r="A2176" t="s">
        <v>8219</v>
      </c>
      <c r="B2176">
        <v>3</v>
      </c>
      <c r="C2176" s="22">
        <f t="shared" si="57"/>
        <v>-0.22672672446620298</v>
      </c>
    </row>
    <row r="2177" spans="1:3" x14ac:dyDescent="0.35">
      <c r="A2177" t="s">
        <v>8219</v>
      </c>
      <c r="B2177">
        <v>9</v>
      </c>
      <c r="C2177" s="22">
        <f t="shared" si="57"/>
        <v>-0.21962023823322113</v>
      </c>
    </row>
    <row r="2178" spans="1:3" x14ac:dyDescent="0.35">
      <c r="A2178" t="s">
        <v>8219</v>
      </c>
      <c r="B2178">
        <v>9</v>
      </c>
      <c r="C2178" s="22">
        <f t="shared" si="57"/>
        <v>-0.21962023823322113</v>
      </c>
    </row>
    <row r="2179" spans="1:3" x14ac:dyDescent="0.35">
      <c r="A2179" t="s">
        <v>8219</v>
      </c>
      <c r="B2179">
        <v>20</v>
      </c>
      <c r="C2179" s="22">
        <f t="shared" ref="C2179:C2186" si="58">(B2179-$J$2)/$J$7</f>
        <v>-0.20659168013942106</v>
      </c>
    </row>
    <row r="2180" spans="1:3" x14ac:dyDescent="0.35">
      <c r="A2180" t="s">
        <v>8219</v>
      </c>
      <c r="B2180">
        <v>57</v>
      </c>
      <c r="C2180" s="22">
        <f t="shared" si="58"/>
        <v>-0.16276834836936632</v>
      </c>
    </row>
    <row r="2181" spans="1:3" x14ac:dyDescent="0.35">
      <c r="A2181" t="s">
        <v>8219</v>
      </c>
      <c r="B2181">
        <v>8</v>
      </c>
      <c r="C2181" s="22">
        <f t="shared" si="58"/>
        <v>-0.22080465260538476</v>
      </c>
    </row>
    <row r="2182" spans="1:3" x14ac:dyDescent="0.35">
      <c r="A2182" t="s">
        <v>8219</v>
      </c>
      <c r="B2182">
        <v>14</v>
      </c>
      <c r="C2182" s="22">
        <f t="shared" si="58"/>
        <v>-0.21369816637240291</v>
      </c>
    </row>
    <row r="2183" spans="1:3" x14ac:dyDescent="0.35">
      <c r="A2183" t="s">
        <v>8219</v>
      </c>
      <c r="B2183">
        <v>17</v>
      </c>
      <c r="C2183" s="22">
        <f t="shared" si="58"/>
        <v>-0.210144923255912</v>
      </c>
    </row>
    <row r="2184" spans="1:3" x14ac:dyDescent="0.35">
      <c r="A2184" t="s">
        <v>8219</v>
      </c>
      <c r="B2184">
        <v>100</v>
      </c>
      <c r="C2184" s="22">
        <f t="shared" si="58"/>
        <v>-0.11183853036632971</v>
      </c>
    </row>
    <row r="2185" spans="1:3" x14ac:dyDescent="0.35">
      <c r="A2185" t="s">
        <v>8219</v>
      </c>
      <c r="B2185">
        <v>32</v>
      </c>
      <c r="C2185" s="22">
        <f t="shared" si="58"/>
        <v>-0.19237870767345736</v>
      </c>
    </row>
    <row r="2186" spans="1:3" x14ac:dyDescent="0.35">
      <c r="A2186" t="s">
        <v>8219</v>
      </c>
      <c r="B2186">
        <v>3</v>
      </c>
      <c r="C2186" s="22">
        <f t="shared" si="58"/>
        <v>-0.22672672446620298</v>
      </c>
    </row>
  </sheetData>
  <conditionalFormatting sqref="A2">
    <cfRule type="containsText" dxfId="24" priority="28" operator="containsText" text="successful">
      <formula>NOT(ISERROR(SEARCH("successful",A2)))</formula>
    </cfRule>
  </conditionalFormatting>
  <conditionalFormatting sqref="A1:A1046647">
    <cfRule type="containsText" dxfId="23" priority="22" operator="containsText" text="live">
      <formula>NOT(ISERROR(SEARCH("live",A1)))</formula>
    </cfRule>
    <cfRule type="containsText" dxfId="22" priority="23" operator="containsText" text="failed">
      <formula>NOT(ISERROR(SEARCH("failed",A1)))</formula>
    </cfRule>
    <cfRule type="containsText" dxfId="21" priority="24" operator="containsText" text="canceled">
      <formula>NOT(ISERROR(SEARCH("canceled",A1)))</formula>
    </cfRule>
    <cfRule type="containsText" dxfId="20" priority="25" operator="containsText" text="live">
      <formula>NOT(ISERROR(SEARCH("live",A1)))</formula>
    </cfRule>
    <cfRule type="cellIs" dxfId="19" priority="26" operator="equal">
      <formula>"successful"</formula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316">
    <cfRule type="containsText" dxfId="18" priority="27" operator="containsText" text="successful">
      <formula>NOT(ISERROR(SEARCH("successful",A3)))</formula>
    </cfRule>
  </conditionalFormatting>
  <conditionalFormatting sqref="E1:E1045992">
    <cfRule type="containsText" dxfId="17" priority="16" operator="containsText" text="live">
      <formula>NOT(ISERROR(SEARCH("live",E1)))</formula>
    </cfRule>
    <cfRule type="containsText" dxfId="16" priority="17" operator="containsText" text="failed">
      <formula>NOT(ISERROR(SEARCH("failed",E1)))</formula>
    </cfRule>
    <cfRule type="containsText" dxfId="15" priority="18" operator="containsText" text="canceled">
      <formula>NOT(ISERROR(SEARCH("canceled",E1)))</formula>
    </cfRule>
    <cfRule type="containsText" dxfId="14" priority="19" operator="containsText" text="live">
      <formula>NOT(ISERROR(SEARCH("live",E1)))</formula>
    </cfRule>
    <cfRule type="cellIs" dxfId="13" priority="20" operator="equal">
      <formula>"successful"</formula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81">
    <cfRule type="containsText" dxfId="12" priority="15" operator="containsText" text="successful">
      <formula>NOT(ISERROR(SEARCH("successful",E2)))</formula>
    </cfRule>
  </conditionalFormatting>
  <conditionalFormatting sqref="J1">
    <cfRule type="containsText" dxfId="11" priority="13" operator="containsText" text="successful">
      <formula>NOT(ISERROR(SEARCH("successful",J1)))</formula>
    </cfRule>
  </conditionalFormatting>
  <conditionalFormatting sqref="J1">
    <cfRule type="containsText" dxfId="10" priority="8" operator="containsText" text="live">
      <formula>NOT(ISERROR(SEARCH("live",J1)))</formula>
    </cfRule>
    <cfRule type="containsText" dxfId="9" priority="9" operator="containsText" text="failed">
      <formula>NOT(ISERROR(SEARCH("failed",J1)))</formula>
    </cfRule>
    <cfRule type="containsText" dxfId="8" priority="10" operator="containsText" text="canceled">
      <formula>NOT(ISERROR(SEARCH("canceled",J1)))</formula>
    </cfRule>
    <cfRule type="containsText" dxfId="7" priority="11" operator="containsText" text="live">
      <formula>NOT(ISERROR(SEARCH("live",J1)))</formula>
    </cfRule>
    <cfRule type="cellIs" dxfId="6" priority="12" operator="equal">
      <formula>"successful"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">
    <cfRule type="containsText" dxfId="5" priority="2" operator="containsText" text="live">
      <formula>NOT(ISERROR(SEARCH("live",K1)))</formula>
    </cfRule>
    <cfRule type="containsText" dxfId="4" priority="3" operator="containsText" text="failed">
      <formula>NOT(ISERROR(SEARCH("failed",K1)))</formula>
    </cfRule>
    <cfRule type="containsText" dxfId="3" priority="4" operator="containsText" text="canceled">
      <formula>NOT(ISERROR(SEARCH("canceled",K1)))</formula>
    </cfRule>
    <cfRule type="containsText" dxfId="2" priority="5" operator="containsText" text="live">
      <formula>NOT(ISERROR(SEARCH("live",K1)))</formula>
    </cfRule>
    <cfRule type="cellIs" dxfId="1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">
    <cfRule type="containsText" dxfId="0" priority="1" operator="containsText" text="successful">
      <formula>NOT(ISERROR(SEARCH("successful",K1)))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Chart 1</vt:lpstr>
      <vt:lpstr>Chart 2</vt:lpstr>
      <vt:lpstr>Chart 3</vt:lpstr>
      <vt:lpstr>Extra Chart 1</vt:lpstr>
      <vt:lpstr>Extra Chart 2</vt:lpstr>
      <vt:lpstr>Bonus</vt:lpstr>
      <vt:lpstr>Summary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Milinda Liyanage</cp:lastModifiedBy>
  <dcterms:created xsi:type="dcterms:W3CDTF">2017-04-20T15:17:24Z</dcterms:created>
  <dcterms:modified xsi:type="dcterms:W3CDTF">2021-05-13T04:13:10Z</dcterms:modified>
</cp:coreProperties>
</file>