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Li\Downloads\IB_Work\"/>
    </mc:Choice>
  </mc:AlternateContent>
  <xr:revisionPtr revIDLastSave="0" documentId="13_ncr:1_{5973E85D-029F-47B5-A550-A9B07A49E3B1}" xr6:coauthVersionLast="45" xr6:coauthVersionMax="45" xr10:uidLastSave="{00000000-0000-0000-0000-000000000000}"/>
  <bookViews>
    <workbookView xWindow="28680" yWindow="-75" windowWidth="29040" windowHeight="15840" xr2:uid="{7A9A74DF-1583-4126-AEB1-4C2A71293DE9}"/>
  </bookViews>
  <sheets>
    <sheet name="SenateRaces" sheetId="1" r:id="rId1"/>
    <sheet name="SenateRacesTotal" sheetId="4" r:id="rId2"/>
    <sheet name="HouseR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6" i="1" l="1"/>
  <c r="J97" i="1"/>
  <c r="J98" i="1"/>
  <c r="J99" i="1"/>
  <c r="J100" i="1"/>
  <c r="J101" i="1"/>
  <c r="J102" i="1"/>
  <c r="J95" i="1"/>
  <c r="J85" i="1"/>
  <c r="J86" i="1"/>
  <c r="J87" i="1"/>
  <c r="J88" i="1"/>
  <c r="J89" i="1"/>
  <c r="J90" i="1"/>
  <c r="J91" i="1"/>
  <c r="J92" i="1"/>
  <c r="J84" i="1"/>
  <c r="J74" i="1"/>
  <c r="J75" i="1"/>
  <c r="J76" i="1"/>
  <c r="J77" i="1"/>
  <c r="J78" i="1"/>
  <c r="J79" i="1"/>
  <c r="J80" i="1"/>
  <c r="J81" i="1"/>
  <c r="J82" i="1"/>
  <c r="J73" i="1"/>
  <c r="J65" i="1"/>
  <c r="J66" i="1"/>
  <c r="J67" i="1"/>
  <c r="J68" i="1"/>
  <c r="J69" i="1"/>
  <c r="J70" i="1"/>
  <c r="J71" i="1"/>
  <c r="J72" i="1"/>
  <c r="J64" i="1"/>
  <c r="J63" i="1"/>
  <c r="J55" i="1"/>
  <c r="J56" i="1"/>
  <c r="J57" i="1"/>
  <c r="J58" i="1"/>
  <c r="J59" i="1"/>
  <c r="J60" i="1"/>
  <c r="J61" i="1"/>
  <c r="J62" i="1"/>
  <c r="J54" i="1"/>
  <c r="J44" i="1"/>
  <c r="J45" i="1"/>
  <c r="J46" i="1"/>
  <c r="J47" i="1"/>
  <c r="J48" i="1"/>
  <c r="J49" i="1"/>
  <c r="J50" i="1"/>
  <c r="J51" i="1"/>
  <c r="J52" i="1"/>
  <c r="J103" i="1"/>
  <c r="J104" i="1"/>
  <c r="J105" i="1"/>
  <c r="J106" i="1"/>
  <c r="J107" i="1"/>
  <c r="J108" i="1"/>
  <c r="J109" i="1"/>
  <c r="J110" i="1"/>
  <c r="J111" i="1"/>
  <c r="J112" i="1"/>
  <c r="J4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3" i="1"/>
  <c r="I103" i="1"/>
  <c r="I98" i="1"/>
  <c r="I102" i="1"/>
  <c r="I86" i="1"/>
  <c r="I90" i="1"/>
  <c r="I73" i="1"/>
  <c r="I72" i="1"/>
  <c r="I57" i="1"/>
  <c r="I61" i="1"/>
  <c r="I45" i="1"/>
  <c r="I49" i="1"/>
  <c r="E112" i="1"/>
  <c r="I112" i="1" s="1"/>
  <c r="E111" i="1"/>
  <c r="I111" i="1" s="1"/>
  <c r="E110" i="1"/>
  <c r="I110" i="1" s="1"/>
  <c r="E109" i="1"/>
  <c r="I109" i="1" s="1"/>
  <c r="E108" i="1"/>
  <c r="I108" i="1" s="1"/>
  <c r="E107" i="1"/>
  <c r="I107" i="1" s="1"/>
  <c r="E106" i="1"/>
  <c r="I106" i="1" s="1"/>
  <c r="E105" i="1"/>
  <c r="I105" i="1" s="1"/>
  <c r="E104" i="1"/>
  <c r="I104" i="1" s="1"/>
  <c r="E103" i="1"/>
  <c r="E102" i="1"/>
  <c r="E101" i="1"/>
  <c r="I101" i="1" s="1"/>
  <c r="E100" i="1"/>
  <c r="I100" i="1" s="1"/>
  <c r="E99" i="1"/>
  <c r="I99" i="1" s="1"/>
  <c r="E98" i="1"/>
  <c r="E97" i="1"/>
  <c r="I97" i="1" s="1"/>
  <c r="E96" i="1"/>
  <c r="I96" i="1" s="1"/>
  <c r="E95" i="1"/>
  <c r="I95" i="1" s="1"/>
  <c r="E92" i="1"/>
  <c r="I92" i="1" s="1"/>
  <c r="E91" i="1"/>
  <c r="I91" i="1" s="1"/>
  <c r="E90" i="1"/>
  <c r="E89" i="1"/>
  <c r="I89" i="1" s="1"/>
  <c r="E88" i="1"/>
  <c r="I88" i="1" s="1"/>
  <c r="E87" i="1"/>
  <c r="I87" i="1" s="1"/>
  <c r="E86" i="1"/>
  <c r="E85" i="1"/>
  <c r="I85" i="1" s="1"/>
  <c r="E84" i="1"/>
  <c r="I84" i="1" s="1"/>
  <c r="G83" i="1"/>
  <c r="E82" i="1"/>
  <c r="I82" i="1" s="1"/>
  <c r="E81" i="1"/>
  <c r="I81" i="1" s="1"/>
  <c r="E80" i="1"/>
  <c r="I80" i="1" s="1"/>
  <c r="E79" i="1"/>
  <c r="I79" i="1" s="1"/>
  <c r="E78" i="1"/>
  <c r="I78" i="1" s="1"/>
  <c r="E77" i="1"/>
  <c r="I77" i="1" s="1"/>
  <c r="E76" i="1"/>
  <c r="I76" i="1" s="1"/>
  <c r="E75" i="1"/>
  <c r="I75" i="1" s="1"/>
  <c r="E74" i="1"/>
  <c r="I74" i="1" s="1"/>
  <c r="E73" i="1"/>
  <c r="E72" i="1"/>
  <c r="E71" i="1"/>
  <c r="I71" i="1" s="1"/>
  <c r="E70" i="1"/>
  <c r="I70" i="1" s="1"/>
  <c r="E69" i="1"/>
  <c r="I69" i="1" s="1"/>
  <c r="E68" i="1"/>
  <c r="I68" i="1" s="1"/>
  <c r="E67" i="1"/>
  <c r="I67" i="1" s="1"/>
  <c r="E66" i="1"/>
  <c r="I66" i="1" s="1"/>
  <c r="E65" i="1"/>
  <c r="I65" i="1" s="1"/>
  <c r="E64" i="1"/>
  <c r="I64" i="1" s="1"/>
  <c r="G63" i="1"/>
  <c r="E62" i="1"/>
  <c r="I62" i="1" s="1"/>
  <c r="E61" i="1"/>
  <c r="E60" i="1"/>
  <c r="I60" i="1" s="1"/>
  <c r="E59" i="1"/>
  <c r="I59" i="1" s="1"/>
  <c r="E58" i="1"/>
  <c r="I58" i="1" s="1"/>
  <c r="E57" i="1"/>
  <c r="E56" i="1"/>
  <c r="I56" i="1" s="1"/>
  <c r="E55" i="1"/>
  <c r="I55" i="1" s="1"/>
  <c r="E54" i="1"/>
  <c r="I54" i="1" s="1"/>
  <c r="E52" i="1"/>
  <c r="I52" i="1" s="1"/>
  <c r="E51" i="1"/>
  <c r="I51" i="1" s="1"/>
  <c r="E50" i="1"/>
  <c r="I50" i="1" s="1"/>
  <c r="E49" i="1"/>
  <c r="E48" i="1"/>
  <c r="I48" i="1" s="1"/>
  <c r="E47" i="1"/>
  <c r="I47" i="1" s="1"/>
  <c r="E46" i="1"/>
  <c r="I46" i="1" s="1"/>
  <c r="E45" i="1"/>
  <c r="E44" i="1"/>
  <c r="I44" i="1" s="1"/>
  <c r="E43" i="1"/>
  <c r="I43" i="1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2" i="4"/>
  <c r="E43" i="3"/>
  <c r="E53" i="3"/>
  <c r="E63" i="3"/>
  <c r="E13" i="3"/>
  <c r="E23" i="3"/>
  <c r="E33" i="3"/>
  <c r="E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1"/>
  <c r="G3" i="1" s="1"/>
  <c r="E4" i="1"/>
  <c r="E5" i="1"/>
  <c r="E6" i="1"/>
  <c r="E7" i="1"/>
  <c r="E8" i="1"/>
  <c r="E9" i="1"/>
  <c r="E10" i="1"/>
  <c r="E11" i="1"/>
  <c r="E12" i="1"/>
  <c r="E13" i="1"/>
  <c r="G13" i="1" s="1"/>
  <c r="E14" i="1"/>
  <c r="E15" i="1"/>
  <c r="E16" i="1"/>
  <c r="E17" i="1"/>
  <c r="E18" i="1"/>
  <c r="E19" i="1"/>
  <c r="E20" i="1"/>
  <c r="E21" i="1"/>
  <c r="E22" i="1"/>
  <c r="E23" i="1"/>
  <c r="G23" i="1" s="1"/>
  <c r="E24" i="1"/>
  <c r="E25" i="1"/>
  <c r="E26" i="1"/>
  <c r="E27" i="1"/>
  <c r="E28" i="1"/>
  <c r="E29" i="1"/>
  <c r="E30" i="1"/>
  <c r="E31" i="1"/>
  <c r="E32" i="1"/>
  <c r="E33" i="1"/>
  <c r="E34" i="1"/>
  <c r="G33" i="1" s="1"/>
  <c r="E35" i="1"/>
  <c r="E36" i="1"/>
  <c r="E37" i="1"/>
  <c r="E38" i="1"/>
  <c r="E39" i="1"/>
  <c r="E40" i="1"/>
  <c r="E41" i="1"/>
  <c r="E42" i="1"/>
  <c r="G73" i="1" l="1"/>
  <c r="G93" i="1"/>
  <c r="G43" i="1"/>
  <c r="G103" i="1"/>
  <c r="F53" i="1"/>
  <c r="F103" i="1"/>
  <c r="G53" i="1"/>
  <c r="F93" i="1"/>
  <c r="F63" i="1"/>
  <c r="F23" i="1"/>
  <c r="F3" i="1"/>
  <c r="F73" i="1"/>
  <c r="F13" i="1"/>
  <c r="F33" i="1"/>
  <c r="F83" i="1"/>
  <c r="F43" i="1"/>
</calcChain>
</file>

<file path=xl/sharedStrings.xml><?xml version="1.0" encoding="utf-8"?>
<sst xmlns="http://schemas.openxmlformats.org/spreadsheetml/2006/main" count="20" uniqueCount="13">
  <si>
    <t>Rank</t>
  </si>
  <si>
    <t>Raised ($)</t>
  </si>
  <si>
    <t>Raised (millions)</t>
  </si>
  <si>
    <t>Averages</t>
  </si>
  <si>
    <t>Year</t>
  </si>
  <si>
    <t>Total</t>
  </si>
  <si>
    <t>Total (millions)</t>
  </si>
  <si>
    <t>Raised (millions) without outliers</t>
  </si>
  <si>
    <t>Outlier Threshold</t>
  </si>
  <si>
    <t>Inflation</t>
  </si>
  <si>
    <t>NA</t>
  </si>
  <si>
    <t>Inflation Adjusted</t>
  </si>
  <si>
    <t>Adjusted Cubic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</si>
</sst>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6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</a:t>
            </a:r>
            <a:r>
              <a:rPr lang="en-US" baseline="0"/>
              <a:t> to Money Raised by Senate Candidates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SenateRaces!$A$43:$A$112</c:f>
              <c:numCache>
                <c:formatCode>General</c:formatCode>
                <c:ptCount val="7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</c:numCache>
            </c:numRef>
          </c:xVal>
          <c:yVal>
            <c:numRef>
              <c:f>SenateRaces!$D$43:$D$112</c:f>
              <c:numCache>
                <c:formatCode>0.00</c:formatCode>
                <c:ptCount val="70"/>
                <c:pt idx="0">
                  <c:v>22.502123999999998</c:v>
                </c:pt>
                <c:pt idx="1">
                  <c:v>19.298843000000002</c:v>
                </c:pt>
                <c:pt idx="2">
                  <c:v>16.733485999999999</c:v>
                </c:pt>
                <c:pt idx="3">
                  <c:v>16.634309999999999</c:v>
                </c:pt>
                <c:pt idx="4">
                  <c:v>13.967029</c:v>
                </c:pt>
                <c:pt idx="5">
                  <c:v>13.727473</c:v>
                </c:pt>
                <c:pt idx="6">
                  <c:v>13.663049000000001</c:v>
                </c:pt>
                <c:pt idx="7">
                  <c:v>11.667047999999999</c:v>
                </c:pt>
                <c:pt idx="8">
                  <c:v>10.883172</c:v>
                </c:pt>
                <c:pt idx="9">
                  <c:v>9.2496109999999998</c:v>
                </c:pt>
                <c:pt idx="10">
                  <c:v>50.285122000000001</c:v>
                </c:pt>
                <c:pt idx="11">
                  <c:v>28.276674</c:v>
                </c:pt>
                <c:pt idx="12">
                  <c:v>23.777063999999999</c:v>
                </c:pt>
                <c:pt idx="13">
                  <c:v>21.741330000000001</c:v>
                </c:pt>
                <c:pt idx="14">
                  <c:v>21.408417</c:v>
                </c:pt>
                <c:pt idx="15">
                  <c:v>19.378713000000001</c:v>
                </c:pt>
                <c:pt idx="16">
                  <c:v>18.414247</c:v>
                </c:pt>
                <c:pt idx="17">
                  <c:v>18.272033</c:v>
                </c:pt>
                <c:pt idx="18">
                  <c:v>17.764831000000001</c:v>
                </c:pt>
                <c:pt idx="19">
                  <c:v>17.14181</c:v>
                </c:pt>
                <c:pt idx="20">
                  <c:v>50.302455999999999</c:v>
                </c:pt>
                <c:pt idx="21">
                  <c:v>42.506349</c:v>
                </c:pt>
                <c:pt idx="22">
                  <c:v>28.576174000000002</c:v>
                </c:pt>
                <c:pt idx="23">
                  <c:v>28.159602</c:v>
                </c:pt>
                <c:pt idx="24">
                  <c:v>21.229108</c:v>
                </c:pt>
                <c:pt idx="25">
                  <c:v>20.944796</c:v>
                </c:pt>
                <c:pt idx="26">
                  <c:v>18.912557</c:v>
                </c:pt>
                <c:pt idx="27">
                  <c:v>18.836531000000001</c:v>
                </c:pt>
                <c:pt idx="28">
                  <c:v>18.045722000000001</c:v>
                </c:pt>
                <c:pt idx="29">
                  <c:v>15.735457</c:v>
                </c:pt>
                <c:pt idx="30">
                  <c:v>22.520800000000001</c:v>
                </c:pt>
                <c:pt idx="31">
                  <c:v>21.129746999999998</c:v>
                </c:pt>
                <c:pt idx="32">
                  <c:v>20.420380000000002</c:v>
                </c:pt>
                <c:pt idx="33">
                  <c:v>18.980575000000002</c:v>
                </c:pt>
                <c:pt idx="34">
                  <c:v>18.624051999999999</c:v>
                </c:pt>
                <c:pt idx="35">
                  <c:v>17.718139000000001</c:v>
                </c:pt>
                <c:pt idx="36">
                  <c:v>17.412237000000001</c:v>
                </c:pt>
                <c:pt idx="37">
                  <c:v>16.159074</c:v>
                </c:pt>
                <c:pt idx="38">
                  <c:v>16.080504000000001</c:v>
                </c:pt>
                <c:pt idx="39">
                  <c:v>15.548342999999999</c:v>
                </c:pt>
                <c:pt idx="40">
                  <c:v>24.544070000000001</c:v>
                </c:pt>
                <c:pt idx="41">
                  <c:v>21.571013000000001</c:v>
                </c:pt>
                <c:pt idx="42">
                  <c:v>19.566922000000002</c:v>
                </c:pt>
                <c:pt idx="43">
                  <c:v>19.562175</c:v>
                </c:pt>
                <c:pt idx="44">
                  <c:v>18.575731999999999</c:v>
                </c:pt>
                <c:pt idx="45">
                  <c:v>18.561299000000002</c:v>
                </c:pt>
                <c:pt idx="46">
                  <c:v>17.183005999999999</c:v>
                </c:pt>
                <c:pt idx="47">
                  <c:v>16.935849999999999</c:v>
                </c:pt>
                <c:pt idx="48">
                  <c:v>16.494738999999999</c:v>
                </c:pt>
                <c:pt idx="49">
                  <c:v>16.364965999999999</c:v>
                </c:pt>
                <c:pt idx="50">
                  <c:v>85.000300999999993</c:v>
                </c:pt>
                <c:pt idx="51">
                  <c:v>78.979725999999999</c:v>
                </c:pt>
                <c:pt idx="52">
                  <c:v>39.158866000000003</c:v>
                </c:pt>
                <c:pt idx="53">
                  <c:v>37.111559999999997</c:v>
                </c:pt>
                <c:pt idx="54">
                  <c:v>34.962007999999997</c:v>
                </c:pt>
                <c:pt idx="55">
                  <c:v>32.016390000000001</c:v>
                </c:pt>
                <c:pt idx="56">
                  <c:v>29.038046000000001</c:v>
                </c:pt>
                <c:pt idx="57">
                  <c:v>27.225359000000001</c:v>
                </c:pt>
                <c:pt idx="58">
                  <c:v>25.635466000000001</c:v>
                </c:pt>
                <c:pt idx="59">
                  <c:v>25.627244000000001</c:v>
                </c:pt>
                <c:pt idx="60">
                  <c:v>138.25704999999999</c:v>
                </c:pt>
                <c:pt idx="61">
                  <c:v>130.608856</c:v>
                </c:pt>
                <c:pt idx="62">
                  <c:v>124.27847300000001</c:v>
                </c:pt>
                <c:pt idx="63">
                  <c:v>103.13311899999999</c:v>
                </c:pt>
                <c:pt idx="64">
                  <c:v>99.042619000000002</c:v>
                </c:pt>
                <c:pt idx="65">
                  <c:v>94.133955</c:v>
                </c:pt>
                <c:pt idx="66">
                  <c:v>92.135745</c:v>
                </c:pt>
                <c:pt idx="67">
                  <c:v>85.899409000000006</c:v>
                </c:pt>
                <c:pt idx="68">
                  <c:v>74.495368999999997</c:v>
                </c:pt>
                <c:pt idx="69">
                  <c:v>71.483697000000006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A-4B9A-87B4-731E0182E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584656"/>
        <c:axId val="979111648"/>
      </c:scatterChart>
      <c:valAx>
        <c:axId val="922584656"/>
        <c:scaling>
          <c:orientation val="minMax"/>
          <c:max val="2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(years since 2000)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11648"/>
        <c:crosses val="autoZero"/>
        <c:crossBetween val="midCat"/>
      </c:valAx>
      <c:valAx>
        <c:axId val="9791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Raised</a:t>
                </a:r>
                <a:r>
                  <a:rPr lang="en-US" baseline="0"/>
                  <a:t> by Top 10 Senate Candidates (millions of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HouseRaces!$A$3:$A$72</c:f>
              <c:numCache>
                <c:formatCode>General</c:formatCode>
                <c:ptCount val="70"/>
                <c:pt idx="0">
                  <c:v>2008</c:v>
                </c:pt>
                <c:pt idx="1">
                  <c:v>2008</c:v>
                </c:pt>
                <c:pt idx="2">
                  <c:v>2008</c:v>
                </c:pt>
                <c:pt idx="3">
                  <c:v>2008</c:v>
                </c:pt>
                <c:pt idx="4">
                  <c:v>2008</c:v>
                </c:pt>
                <c:pt idx="5">
                  <c:v>2008</c:v>
                </c:pt>
                <c:pt idx="6">
                  <c:v>2008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2010</c:v>
                </c:pt>
                <c:pt idx="11">
                  <c:v>2010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2010</c:v>
                </c:pt>
                <c:pt idx="18">
                  <c:v>2010</c:v>
                </c:pt>
                <c:pt idx="19">
                  <c:v>2010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2012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2014</c:v>
                </c:pt>
                <c:pt idx="31">
                  <c:v>2014</c:v>
                </c:pt>
                <c:pt idx="32">
                  <c:v>2014</c:v>
                </c:pt>
                <c:pt idx="33">
                  <c:v>2014</c:v>
                </c:pt>
                <c:pt idx="34">
                  <c:v>2014</c:v>
                </c:pt>
                <c:pt idx="35">
                  <c:v>2014</c:v>
                </c:pt>
                <c:pt idx="36">
                  <c:v>2014</c:v>
                </c:pt>
                <c:pt idx="37">
                  <c:v>2014</c:v>
                </c:pt>
                <c:pt idx="38">
                  <c:v>2014</c:v>
                </c:pt>
                <c:pt idx="39">
                  <c:v>2014</c:v>
                </c:pt>
                <c:pt idx="40">
                  <c:v>2016</c:v>
                </c:pt>
                <c:pt idx="41">
                  <c:v>2016</c:v>
                </c:pt>
                <c:pt idx="42">
                  <c:v>2016</c:v>
                </c:pt>
                <c:pt idx="43">
                  <c:v>2016</c:v>
                </c:pt>
                <c:pt idx="44">
                  <c:v>2016</c:v>
                </c:pt>
                <c:pt idx="45">
                  <c:v>2016</c:v>
                </c:pt>
                <c:pt idx="46">
                  <c:v>2016</c:v>
                </c:pt>
                <c:pt idx="47">
                  <c:v>2016</c:v>
                </c:pt>
                <c:pt idx="48">
                  <c:v>2016</c:v>
                </c:pt>
                <c:pt idx="49">
                  <c:v>2016</c:v>
                </c:pt>
                <c:pt idx="50">
                  <c:v>2018</c:v>
                </c:pt>
                <c:pt idx="51">
                  <c:v>2018</c:v>
                </c:pt>
                <c:pt idx="52">
                  <c:v>2018</c:v>
                </c:pt>
                <c:pt idx="53">
                  <c:v>2018</c:v>
                </c:pt>
                <c:pt idx="54">
                  <c:v>2018</c:v>
                </c:pt>
                <c:pt idx="55">
                  <c:v>2018</c:v>
                </c:pt>
                <c:pt idx="56">
                  <c:v>2018</c:v>
                </c:pt>
                <c:pt idx="57">
                  <c:v>2018</c:v>
                </c:pt>
                <c:pt idx="58">
                  <c:v>2018</c:v>
                </c:pt>
                <c:pt idx="59">
                  <c:v>2018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</c:numCache>
            </c:numRef>
          </c:xVal>
          <c:yVal>
            <c:numRef>
              <c:f>HouseRaces!$E$3:$E$72</c:f>
              <c:numCache>
                <c:formatCode>General</c:formatCode>
                <c:ptCount val="70"/>
                <c:pt idx="0">
                  <c:v>5.5672997999999998</c:v>
                </c:pt>
                <c:pt idx="10">
                  <c:v>6.6298010999999999</c:v>
                </c:pt>
                <c:pt idx="20">
                  <c:v>9.6468412000000008</c:v>
                </c:pt>
                <c:pt idx="30">
                  <c:v>7.1796097000000003</c:v>
                </c:pt>
                <c:pt idx="40">
                  <c:v>8.6275355000000005</c:v>
                </c:pt>
                <c:pt idx="50">
                  <c:v>13.782782800000001</c:v>
                </c:pt>
                <c:pt idx="60">
                  <c:v>21.753644999999995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A-4B88-805A-1FAE150D5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265984"/>
        <c:axId val="914077440"/>
      </c:scatterChart>
      <c:valAx>
        <c:axId val="1175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77440"/>
        <c:crosses val="autoZero"/>
        <c:crossBetween val="midCat"/>
      </c:valAx>
      <c:valAx>
        <c:axId val="9140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 to Money Raised by Senate Candidates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SenateRaces!$A$43:$A$112</c:f>
              <c:numCache>
                <c:formatCode>General</c:formatCode>
                <c:ptCount val="7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</c:numCache>
            </c:numRef>
          </c:xVal>
          <c:yVal>
            <c:numRef>
              <c:f>SenateRaces!$I$43:$I$112</c:f>
              <c:numCache>
                <c:formatCode>General</c:formatCode>
                <c:ptCount val="70"/>
                <c:pt idx="0">
                  <c:v>27.110992771084337</c:v>
                </c:pt>
                <c:pt idx="1">
                  <c:v>23.251618072289158</c:v>
                </c:pt>
                <c:pt idx="2">
                  <c:v>20.160826506024097</c:v>
                </c:pt>
                <c:pt idx="3">
                  <c:v>20.04133734939759</c:v>
                </c:pt>
                <c:pt idx="4">
                  <c:v>16.827745783132531</c:v>
                </c:pt>
                <c:pt idx="5">
                  <c:v>16.539124096385542</c:v>
                </c:pt>
                <c:pt idx="6">
                  <c:v>16.46150481927711</c:v>
                </c:pt>
                <c:pt idx="7">
                  <c:v>14.056684337349397</c:v>
                </c:pt>
                <c:pt idx="8">
                  <c:v>13.112255421686747</c:v>
                </c:pt>
                <c:pt idx="9">
                  <c:v>11.144109638554218</c:v>
                </c:pt>
                <c:pt idx="11">
                  <c:v>33.662707142857144</c:v>
                </c:pt>
                <c:pt idx="12">
                  <c:v>28.306028571428573</c:v>
                </c:pt>
                <c:pt idx="13">
                  <c:v>25.882535714285716</c:v>
                </c:pt>
                <c:pt idx="14">
                  <c:v>25.486210714285715</c:v>
                </c:pt>
                <c:pt idx="15">
                  <c:v>23.069896428571433</c:v>
                </c:pt>
                <c:pt idx="16">
                  <c:v>21.921722619047621</c:v>
                </c:pt>
                <c:pt idx="17">
                  <c:v>21.75242023809524</c:v>
                </c:pt>
                <c:pt idx="18">
                  <c:v>21.148608333333335</c:v>
                </c:pt>
                <c:pt idx="19">
                  <c:v>20.406916666666667</c:v>
                </c:pt>
                <c:pt idx="21">
                  <c:v>47.75994269662921</c:v>
                </c:pt>
                <c:pt idx="22">
                  <c:v>32.108060674157308</c:v>
                </c:pt>
                <c:pt idx="23">
                  <c:v>31.64000224719101</c:v>
                </c:pt>
                <c:pt idx="24">
                  <c:v>23.85293033707865</c:v>
                </c:pt>
                <c:pt idx="25">
                  <c:v>23.533478651685392</c:v>
                </c:pt>
                <c:pt idx="26">
                  <c:v>21.250064044943819</c:v>
                </c:pt>
                <c:pt idx="27">
                  <c:v>21.164641573033709</c:v>
                </c:pt>
                <c:pt idx="28">
                  <c:v>20.276092134831462</c:v>
                </c:pt>
                <c:pt idx="29">
                  <c:v>17.680288764044946</c:v>
                </c:pt>
                <c:pt idx="30">
                  <c:v>24.748131868131868</c:v>
                </c:pt>
                <c:pt idx="31">
                  <c:v>23.219502197802196</c:v>
                </c:pt>
                <c:pt idx="32">
                  <c:v>22.439978021978021</c:v>
                </c:pt>
                <c:pt idx="33">
                  <c:v>20.857774725274727</c:v>
                </c:pt>
                <c:pt idx="34">
                  <c:v>20.465991208791205</c:v>
                </c:pt>
                <c:pt idx="35">
                  <c:v>19.470482417582417</c:v>
                </c:pt>
                <c:pt idx="36">
                  <c:v>19.134326373626376</c:v>
                </c:pt>
                <c:pt idx="37">
                  <c:v>17.757224175824177</c:v>
                </c:pt>
                <c:pt idx="38">
                  <c:v>17.670883516483517</c:v>
                </c:pt>
                <c:pt idx="39">
                  <c:v>17.086091208791206</c:v>
                </c:pt>
                <c:pt idx="41">
                  <c:v>23.1946376344086</c:v>
                </c:pt>
                <c:pt idx="42">
                  <c:v>21.03970107526882</c:v>
                </c:pt>
                <c:pt idx="43">
                  <c:v>21.034596774193549</c:v>
                </c:pt>
                <c:pt idx="44">
                  <c:v>19.973905376344085</c:v>
                </c:pt>
                <c:pt idx="45">
                  <c:v>19.958386021505376</c:v>
                </c:pt>
                <c:pt idx="46">
                  <c:v>18.476350537634406</c:v>
                </c:pt>
                <c:pt idx="47">
                  <c:v>18.210591397849459</c:v>
                </c:pt>
                <c:pt idx="48">
                  <c:v>17.736278494623654</c:v>
                </c:pt>
                <c:pt idx="49">
                  <c:v>17.596737634408601</c:v>
                </c:pt>
                <c:pt idx="52">
                  <c:v>40.369964948453614</c:v>
                </c:pt>
                <c:pt idx="53">
                  <c:v>38.259340206185563</c:v>
                </c:pt>
                <c:pt idx="54">
                  <c:v>36.043307216494846</c:v>
                </c:pt>
                <c:pt idx="55">
                  <c:v>33.006587628865979</c:v>
                </c:pt>
                <c:pt idx="56">
                  <c:v>29.936129896907218</c:v>
                </c:pt>
                <c:pt idx="57">
                  <c:v>28.067380412371136</c:v>
                </c:pt>
                <c:pt idx="58">
                  <c:v>26.428315463917528</c:v>
                </c:pt>
                <c:pt idx="59">
                  <c:v>26.419839175257735</c:v>
                </c:pt>
                <c:pt idx="60">
                  <c:v>138.25704999999999</c:v>
                </c:pt>
                <c:pt idx="61">
                  <c:v>130.608856</c:v>
                </c:pt>
                <c:pt idx="62">
                  <c:v>124.27847300000001</c:v>
                </c:pt>
                <c:pt idx="63">
                  <c:v>103.13311899999999</c:v>
                </c:pt>
                <c:pt idx="64">
                  <c:v>99.042619000000002</c:v>
                </c:pt>
                <c:pt idx="65">
                  <c:v>94.133955</c:v>
                </c:pt>
                <c:pt idx="66">
                  <c:v>92.135745</c:v>
                </c:pt>
                <c:pt idx="67">
                  <c:v>85.899409000000006</c:v>
                </c:pt>
                <c:pt idx="68">
                  <c:v>74.495368999999997</c:v>
                </c:pt>
                <c:pt idx="69">
                  <c:v>71.483697000000006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F-42E5-9A56-0FD4B89D8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05056"/>
        <c:axId val="969923792"/>
      </c:scatterChart>
      <c:valAx>
        <c:axId val="922605056"/>
        <c:scaling>
          <c:orientation val="minMax"/>
          <c:max val="2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  <a:r>
                  <a:rPr lang="en-US" baseline="0"/>
                  <a:t> (years since 2000)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23792"/>
        <c:crosses val="autoZero"/>
        <c:crossBetween val="midCat"/>
      </c:valAx>
      <c:valAx>
        <c:axId val="9699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Raised by Top 10 Senate Candidates (millions of $ in 2020 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 to Money Raised by Senate Race Candidates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891815547461807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SenateRaces!$A$43:$A$112</c:f>
              <c:numCache>
                <c:formatCode>General</c:formatCode>
                <c:ptCount val="7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</c:numCache>
            </c:numRef>
          </c:xVal>
          <c:yVal>
            <c:numRef>
              <c:f>SenateRaces!$I$43:$I$112</c:f>
              <c:numCache>
                <c:formatCode>General</c:formatCode>
                <c:ptCount val="70"/>
                <c:pt idx="0">
                  <c:v>27.110992771084337</c:v>
                </c:pt>
                <c:pt idx="1">
                  <c:v>23.251618072289158</c:v>
                </c:pt>
                <c:pt idx="2">
                  <c:v>20.160826506024097</c:v>
                </c:pt>
                <c:pt idx="3">
                  <c:v>20.04133734939759</c:v>
                </c:pt>
                <c:pt idx="4">
                  <c:v>16.827745783132531</c:v>
                </c:pt>
                <c:pt idx="5">
                  <c:v>16.539124096385542</c:v>
                </c:pt>
                <c:pt idx="6">
                  <c:v>16.46150481927711</c:v>
                </c:pt>
                <c:pt idx="7">
                  <c:v>14.056684337349397</c:v>
                </c:pt>
                <c:pt idx="8">
                  <c:v>13.112255421686747</c:v>
                </c:pt>
                <c:pt idx="9">
                  <c:v>11.144109638554218</c:v>
                </c:pt>
                <c:pt idx="11">
                  <c:v>33.662707142857144</c:v>
                </c:pt>
                <c:pt idx="12">
                  <c:v>28.306028571428573</c:v>
                </c:pt>
                <c:pt idx="13">
                  <c:v>25.882535714285716</c:v>
                </c:pt>
                <c:pt idx="14">
                  <c:v>25.486210714285715</c:v>
                </c:pt>
                <c:pt idx="15">
                  <c:v>23.069896428571433</c:v>
                </c:pt>
                <c:pt idx="16">
                  <c:v>21.921722619047621</c:v>
                </c:pt>
                <c:pt idx="17">
                  <c:v>21.75242023809524</c:v>
                </c:pt>
                <c:pt idx="18">
                  <c:v>21.148608333333335</c:v>
                </c:pt>
                <c:pt idx="19">
                  <c:v>20.406916666666667</c:v>
                </c:pt>
                <c:pt idx="21">
                  <c:v>47.75994269662921</c:v>
                </c:pt>
                <c:pt idx="22">
                  <c:v>32.108060674157308</c:v>
                </c:pt>
                <c:pt idx="23">
                  <c:v>31.64000224719101</c:v>
                </c:pt>
                <c:pt idx="24">
                  <c:v>23.85293033707865</c:v>
                </c:pt>
                <c:pt idx="25">
                  <c:v>23.533478651685392</c:v>
                </c:pt>
                <c:pt idx="26">
                  <c:v>21.250064044943819</c:v>
                </c:pt>
                <c:pt idx="27">
                  <c:v>21.164641573033709</c:v>
                </c:pt>
                <c:pt idx="28">
                  <c:v>20.276092134831462</c:v>
                </c:pt>
                <c:pt idx="29">
                  <c:v>17.680288764044946</c:v>
                </c:pt>
                <c:pt idx="30">
                  <c:v>24.748131868131868</c:v>
                </c:pt>
                <c:pt idx="31">
                  <c:v>23.219502197802196</c:v>
                </c:pt>
                <c:pt idx="32">
                  <c:v>22.439978021978021</c:v>
                </c:pt>
                <c:pt idx="33">
                  <c:v>20.857774725274727</c:v>
                </c:pt>
                <c:pt idx="34">
                  <c:v>20.465991208791205</c:v>
                </c:pt>
                <c:pt idx="35">
                  <c:v>19.470482417582417</c:v>
                </c:pt>
                <c:pt idx="36">
                  <c:v>19.134326373626376</c:v>
                </c:pt>
                <c:pt idx="37">
                  <c:v>17.757224175824177</c:v>
                </c:pt>
                <c:pt idx="38">
                  <c:v>17.670883516483517</c:v>
                </c:pt>
                <c:pt idx="39">
                  <c:v>17.086091208791206</c:v>
                </c:pt>
                <c:pt idx="41">
                  <c:v>23.1946376344086</c:v>
                </c:pt>
                <c:pt idx="42">
                  <c:v>21.03970107526882</c:v>
                </c:pt>
                <c:pt idx="43">
                  <c:v>21.034596774193549</c:v>
                </c:pt>
                <c:pt idx="44">
                  <c:v>19.973905376344085</c:v>
                </c:pt>
                <c:pt idx="45">
                  <c:v>19.958386021505376</c:v>
                </c:pt>
                <c:pt idx="46">
                  <c:v>18.476350537634406</c:v>
                </c:pt>
                <c:pt idx="47">
                  <c:v>18.210591397849459</c:v>
                </c:pt>
                <c:pt idx="48">
                  <c:v>17.736278494623654</c:v>
                </c:pt>
                <c:pt idx="49">
                  <c:v>17.596737634408601</c:v>
                </c:pt>
                <c:pt idx="52">
                  <c:v>40.369964948453614</c:v>
                </c:pt>
                <c:pt idx="53">
                  <c:v>38.259340206185563</c:v>
                </c:pt>
                <c:pt idx="54">
                  <c:v>36.043307216494846</c:v>
                </c:pt>
                <c:pt idx="55">
                  <c:v>33.006587628865979</c:v>
                </c:pt>
                <c:pt idx="56">
                  <c:v>29.936129896907218</c:v>
                </c:pt>
                <c:pt idx="57">
                  <c:v>28.067380412371136</c:v>
                </c:pt>
                <c:pt idx="58">
                  <c:v>26.428315463917528</c:v>
                </c:pt>
                <c:pt idx="59">
                  <c:v>26.419839175257735</c:v>
                </c:pt>
                <c:pt idx="60">
                  <c:v>138.25704999999999</c:v>
                </c:pt>
                <c:pt idx="61">
                  <c:v>130.608856</c:v>
                </c:pt>
                <c:pt idx="62">
                  <c:v>124.27847300000001</c:v>
                </c:pt>
                <c:pt idx="63">
                  <c:v>103.13311899999999</c:v>
                </c:pt>
                <c:pt idx="64">
                  <c:v>99.042619000000002</c:v>
                </c:pt>
                <c:pt idx="65">
                  <c:v>94.133955</c:v>
                </c:pt>
                <c:pt idx="66">
                  <c:v>92.135745</c:v>
                </c:pt>
                <c:pt idx="67">
                  <c:v>85.899409000000006</c:v>
                </c:pt>
                <c:pt idx="68">
                  <c:v>74.495368999999997</c:v>
                </c:pt>
                <c:pt idx="69">
                  <c:v>71.483697000000006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7-41FC-8CB0-20089735F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05056"/>
        <c:axId val="969923792"/>
      </c:scatterChart>
      <c:valAx>
        <c:axId val="922605056"/>
        <c:scaling>
          <c:orientation val="minMax"/>
          <c:max val="2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  <a:r>
                  <a:rPr lang="en-US" baseline="0"/>
                  <a:t> (years since 2000)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23792"/>
        <c:crosses val="autoZero"/>
        <c:crossBetween val="midCat"/>
      </c:valAx>
      <c:valAx>
        <c:axId val="9699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Raised by Top 10 Senate Candidates (millions of $ in 2020 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 to Money Raised by Senate Candidates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8345864923194053E-2"/>
                  <c:y val="-0.16516586468358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SenateRaces!$A$43:$A$112</c:f>
              <c:numCache>
                <c:formatCode>General</c:formatCode>
                <c:ptCount val="7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</c:numCache>
            </c:numRef>
          </c:xVal>
          <c:yVal>
            <c:numRef>
              <c:f>SenateRaces!$D$43:$D$112</c:f>
              <c:numCache>
                <c:formatCode>0.00</c:formatCode>
                <c:ptCount val="70"/>
                <c:pt idx="0">
                  <c:v>22.502123999999998</c:v>
                </c:pt>
                <c:pt idx="1">
                  <c:v>19.298843000000002</c:v>
                </c:pt>
                <c:pt idx="2">
                  <c:v>16.733485999999999</c:v>
                </c:pt>
                <c:pt idx="3">
                  <c:v>16.634309999999999</c:v>
                </c:pt>
                <c:pt idx="4">
                  <c:v>13.967029</c:v>
                </c:pt>
                <c:pt idx="5">
                  <c:v>13.727473</c:v>
                </c:pt>
                <c:pt idx="6">
                  <c:v>13.663049000000001</c:v>
                </c:pt>
                <c:pt idx="7">
                  <c:v>11.667047999999999</c:v>
                </c:pt>
                <c:pt idx="8">
                  <c:v>10.883172</c:v>
                </c:pt>
                <c:pt idx="9">
                  <c:v>9.2496109999999998</c:v>
                </c:pt>
                <c:pt idx="10">
                  <c:v>50.285122000000001</c:v>
                </c:pt>
                <c:pt idx="11">
                  <c:v>28.276674</c:v>
                </c:pt>
                <c:pt idx="12">
                  <c:v>23.777063999999999</c:v>
                </c:pt>
                <c:pt idx="13">
                  <c:v>21.741330000000001</c:v>
                </c:pt>
                <c:pt idx="14">
                  <c:v>21.408417</c:v>
                </c:pt>
                <c:pt idx="15">
                  <c:v>19.378713000000001</c:v>
                </c:pt>
                <c:pt idx="16">
                  <c:v>18.414247</c:v>
                </c:pt>
                <c:pt idx="17">
                  <c:v>18.272033</c:v>
                </c:pt>
                <c:pt idx="18">
                  <c:v>17.764831000000001</c:v>
                </c:pt>
                <c:pt idx="19">
                  <c:v>17.14181</c:v>
                </c:pt>
                <c:pt idx="20">
                  <c:v>50.302455999999999</c:v>
                </c:pt>
                <c:pt idx="21">
                  <c:v>42.506349</c:v>
                </c:pt>
                <c:pt idx="22">
                  <c:v>28.576174000000002</c:v>
                </c:pt>
                <c:pt idx="23">
                  <c:v>28.159602</c:v>
                </c:pt>
                <c:pt idx="24">
                  <c:v>21.229108</c:v>
                </c:pt>
                <c:pt idx="25">
                  <c:v>20.944796</c:v>
                </c:pt>
                <c:pt idx="26">
                  <c:v>18.912557</c:v>
                </c:pt>
                <c:pt idx="27">
                  <c:v>18.836531000000001</c:v>
                </c:pt>
                <c:pt idx="28">
                  <c:v>18.045722000000001</c:v>
                </c:pt>
                <c:pt idx="29">
                  <c:v>15.735457</c:v>
                </c:pt>
                <c:pt idx="30">
                  <c:v>22.520800000000001</c:v>
                </c:pt>
                <c:pt idx="31">
                  <c:v>21.129746999999998</c:v>
                </c:pt>
                <c:pt idx="32">
                  <c:v>20.420380000000002</c:v>
                </c:pt>
                <c:pt idx="33">
                  <c:v>18.980575000000002</c:v>
                </c:pt>
                <c:pt idx="34">
                  <c:v>18.624051999999999</c:v>
                </c:pt>
                <c:pt idx="35">
                  <c:v>17.718139000000001</c:v>
                </c:pt>
                <c:pt idx="36">
                  <c:v>17.412237000000001</c:v>
                </c:pt>
                <c:pt idx="37">
                  <c:v>16.159074</c:v>
                </c:pt>
                <c:pt idx="38">
                  <c:v>16.080504000000001</c:v>
                </c:pt>
                <c:pt idx="39">
                  <c:v>15.548342999999999</c:v>
                </c:pt>
                <c:pt idx="40">
                  <c:v>24.544070000000001</c:v>
                </c:pt>
                <c:pt idx="41">
                  <c:v>21.571013000000001</c:v>
                </c:pt>
                <c:pt idx="42">
                  <c:v>19.566922000000002</c:v>
                </c:pt>
                <c:pt idx="43">
                  <c:v>19.562175</c:v>
                </c:pt>
                <c:pt idx="44">
                  <c:v>18.575731999999999</c:v>
                </c:pt>
                <c:pt idx="45">
                  <c:v>18.561299000000002</c:v>
                </c:pt>
                <c:pt idx="46">
                  <c:v>17.183005999999999</c:v>
                </c:pt>
                <c:pt idx="47">
                  <c:v>16.935849999999999</c:v>
                </c:pt>
                <c:pt idx="48">
                  <c:v>16.494738999999999</c:v>
                </c:pt>
                <c:pt idx="49">
                  <c:v>16.364965999999999</c:v>
                </c:pt>
                <c:pt idx="50">
                  <c:v>85.000300999999993</c:v>
                </c:pt>
                <c:pt idx="51">
                  <c:v>78.979725999999999</c:v>
                </c:pt>
                <c:pt idx="52">
                  <c:v>39.158866000000003</c:v>
                </c:pt>
                <c:pt idx="53">
                  <c:v>37.111559999999997</c:v>
                </c:pt>
                <c:pt idx="54">
                  <c:v>34.962007999999997</c:v>
                </c:pt>
                <c:pt idx="55">
                  <c:v>32.016390000000001</c:v>
                </c:pt>
                <c:pt idx="56">
                  <c:v>29.038046000000001</c:v>
                </c:pt>
                <c:pt idx="57">
                  <c:v>27.225359000000001</c:v>
                </c:pt>
                <c:pt idx="58">
                  <c:v>25.635466000000001</c:v>
                </c:pt>
                <c:pt idx="59">
                  <c:v>25.627244000000001</c:v>
                </c:pt>
                <c:pt idx="60">
                  <c:v>138.25704999999999</c:v>
                </c:pt>
                <c:pt idx="61">
                  <c:v>130.608856</c:v>
                </c:pt>
                <c:pt idx="62">
                  <c:v>124.27847300000001</c:v>
                </c:pt>
                <c:pt idx="63">
                  <c:v>103.13311899999999</c:v>
                </c:pt>
                <c:pt idx="64">
                  <c:v>99.042619000000002</c:v>
                </c:pt>
                <c:pt idx="65">
                  <c:v>94.133955</c:v>
                </c:pt>
                <c:pt idx="66">
                  <c:v>92.135745</c:v>
                </c:pt>
                <c:pt idx="67">
                  <c:v>85.899409000000006</c:v>
                </c:pt>
                <c:pt idx="68">
                  <c:v>74.495368999999997</c:v>
                </c:pt>
                <c:pt idx="69">
                  <c:v>71.483697000000006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2-4E1A-B66F-9FEEE9A03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05056"/>
        <c:axId val="969923792"/>
      </c:scatterChart>
      <c:valAx>
        <c:axId val="922605056"/>
        <c:scaling>
          <c:orientation val="minMax"/>
          <c:max val="2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  <a:r>
                  <a:rPr lang="en-US" baseline="0"/>
                  <a:t> (years since 2000)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23792"/>
        <c:crosses val="autoZero"/>
        <c:crossBetween val="midCat"/>
      </c:valAx>
      <c:valAx>
        <c:axId val="9699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Raised by Top 10 Senate Candidates (millions of $ in 2020 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 to Money Raised by Senate Candidates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6512593533968029E-2"/>
                  <c:y val="-0.11547171186934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SenateRaces!$A$43:$A$112</c:f>
              <c:numCache>
                <c:formatCode>General</c:formatCode>
                <c:ptCount val="7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</c:numCache>
            </c:numRef>
          </c:xVal>
          <c:yVal>
            <c:numRef>
              <c:f>SenateRaces!$I$43:$I$112</c:f>
              <c:numCache>
                <c:formatCode>General</c:formatCode>
                <c:ptCount val="70"/>
                <c:pt idx="0">
                  <c:v>27.110992771084337</c:v>
                </c:pt>
                <c:pt idx="1">
                  <c:v>23.251618072289158</c:v>
                </c:pt>
                <c:pt idx="2">
                  <c:v>20.160826506024097</c:v>
                </c:pt>
                <c:pt idx="3">
                  <c:v>20.04133734939759</c:v>
                </c:pt>
                <c:pt idx="4">
                  <c:v>16.827745783132531</c:v>
                </c:pt>
                <c:pt idx="5">
                  <c:v>16.539124096385542</c:v>
                </c:pt>
                <c:pt idx="6">
                  <c:v>16.46150481927711</c:v>
                </c:pt>
                <c:pt idx="7">
                  <c:v>14.056684337349397</c:v>
                </c:pt>
                <c:pt idx="8">
                  <c:v>13.112255421686747</c:v>
                </c:pt>
                <c:pt idx="9">
                  <c:v>11.144109638554218</c:v>
                </c:pt>
                <c:pt idx="11">
                  <c:v>33.662707142857144</c:v>
                </c:pt>
                <c:pt idx="12">
                  <c:v>28.306028571428573</c:v>
                </c:pt>
                <c:pt idx="13">
                  <c:v>25.882535714285716</c:v>
                </c:pt>
                <c:pt idx="14">
                  <c:v>25.486210714285715</c:v>
                </c:pt>
                <c:pt idx="15">
                  <c:v>23.069896428571433</c:v>
                </c:pt>
                <c:pt idx="16">
                  <c:v>21.921722619047621</c:v>
                </c:pt>
                <c:pt idx="17">
                  <c:v>21.75242023809524</c:v>
                </c:pt>
                <c:pt idx="18">
                  <c:v>21.148608333333335</c:v>
                </c:pt>
                <c:pt idx="19">
                  <c:v>20.406916666666667</c:v>
                </c:pt>
                <c:pt idx="21">
                  <c:v>47.75994269662921</c:v>
                </c:pt>
                <c:pt idx="22">
                  <c:v>32.108060674157308</c:v>
                </c:pt>
                <c:pt idx="23">
                  <c:v>31.64000224719101</c:v>
                </c:pt>
                <c:pt idx="24">
                  <c:v>23.85293033707865</c:v>
                </c:pt>
                <c:pt idx="25">
                  <c:v>23.533478651685392</c:v>
                </c:pt>
                <c:pt idx="26">
                  <c:v>21.250064044943819</c:v>
                </c:pt>
                <c:pt idx="27">
                  <c:v>21.164641573033709</c:v>
                </c:pt>
                <c:pt idx="28">
                  <c:v>20.276092134831462</c:v>
                </c:pt>
                <c:pt idx="29">
                  <c:v>17.680288764044946</c:v>
                </c:pt>
                <c:pt idx="30">
                  <c:v>24.748131868131868</c:v>
                </c:pt>
                <c:pt idx="31">
                  <c:v>23.219502197802196</c:v>
                </c:pt>
                <c:pt idx="32">
                  <c:v>22.439978021978021</c:v>
                </c:pt>
                <c:pt idx="33">
                  <c:v>20.857774725274727</c:v>
                </c:pt>
                <c:pt idx="34">
                  <c:v>20.465991208791205</c:v>
                </c:pt>
                <c:pt idx="35">
                  <c:v>19.470482417582417</c:v>
                </c:pt>
                <c:pt idx="36">
                  <c:v>19.134326373626376</c:v>
                </c:pt>
                <c:pt idx="37">
                  <c:v>17.757224175824177</c:v>
                </c:pt>
                <c:pt idx="38">
                  <c:v>17.670883516483517</c:v>
                </c:pt>
                <c:pt idx="39">
                  <c:v>17.086091208791206</c:v>
                </c:pt>
                <c:pt idx="41">
                  <c:v>23.1946376344086</c:v>
                </c:pt>
                <c:pt idx="42">
                  <c:v>21.03970107526882</c:v>
                </c:pt>
                <c:pt idx="43">
                  <c:v>21.034596774193549</c:v>
                </c:pt>
                <c:pt idx="44">
                  <c:v>19.973905376344085</c:v>
                </c:pt>
                <c:pt idx="45">
                  <c:v>19.958386021505376</c:v>
                </c:pt>
                <c:pt idx="46">
                  <c:v>18.476350537634406</c:v>
                </c:pt>
                <c:pt idx="47">
                  <c:v>18.210591397849459</c:v>
                </c:pt>
                <c:pt idx="48">
                  <c:v>17.736278494623654</c:v>
                </c:pt>
                <c:pt idx="49">
                  <c:v>17.596737634408601</c:v>
                </c:pt>
                <c:pt idx="52">
                  <c:v>40.369964948453614</c:v>
                </c:pt>
                <c:pt idx="53">
                  <c:v>38.259340206185563</c:v>
                </c:pt>
                <c:pt idx="54">
                  <c:v>36.043307216494846</c:v>
                </c:pt>
                <c:pt idx="55">
                  <c:v>33.006587628865979</c:v>
                </c:pt>
                <c:pt idx="56">
                  <c:v>29.936129896907218</c:v>
                </c:pt>
                <c:pt idx="57">
                  <c:v>28.067380412371136</c:v>
                </c:pt>
                <c:pt idx="58">
                  <c:v>26.428315463917528</c:v>
                </c:pt>
                <c:pt idx="59">
                  <c:v>26.419839175257735</c:v>
                </c:pt>
                <c:pt idx="60">
                  <c:v>138.25704999999999</c:v>
                </c:pt>
                <c:pt idx="61">
                  <c:v>130.608856</c:v>
                </c:pt>
                <c:pt idx="62">
                  <c:v>124.27847300000001</c:v>
                </c:pt>
                <c:pt idx="63">
                  <c:v>103.13311899999999</c:v>
                </c:pt>
                <c:pt idx="64">
                  <c:v>99.042619000000002</c:v>
                </c:pt>
                <c:pt idx="65">
                  <c:v>94.133955</c:v>
                </c:pt>
                <c:pt idx="66">
                  <c:v>92.135745</c:v>
                </c:pt>
                <c:pt idx="67">
                  <c:v>85.899409000000006</c:v>
                </c:pt>
                <c:pt idx="68">
                  <c:v>74.495368999999997</c:v>
                </c:pt>
                <c:pt idx="69">
                  <c:v>71.483697000000006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C-42AC-9EFF-657989547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05056"/>
        <c:axId val="969923792"/>
      </c:scatterChart>
      <c:valAx>
        <c:axId val="922605056"/>
        <c:scaling>
          <c:orientation val="minMax"/>
          <c:max val="2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  <a:r>
                  <a:rPr lang="en-US" baseline="0"/>
                  <a:t> (years since 2000)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23792"/>
        <c:crosses val="autoZero"/>
        <c:crossBetween val="midCat"/>
      </c:valAx>
      <c:valAx>
        <c:axId val="9699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Raised by Top 10 Senate Candidates (millions of $ in 2020 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 to Money Raised by Senate Candidates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5390843257337555"/>
                  <c:y val="-0.21557560513269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SenateRaces!$A$43:$A$112</c:f>
              <c:numCache>
                <c:formatCode>General</c:formatCode>
                <c:ptCount val="7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</c:numCache>
            </c:numRef>
          </c:xVal>
          <c:yVal>
            <c:numRef>
              <c:f>SenateRaces!$I$43:$I$112</c:f>
              <c:numCache>
                <c:formatCode>General</c:formatCode>
                <c:ptCount val="70"/>
                <c:pt idx="0">
                  <c:v>27.110992771084337</c:v>
                </c:pt>
                <c:pt idx="1">
                  <c:v>23.251618072289158</c:v>
                </c:pt>
                <c:pt idx="2">
                  <c:v>20.160826506024097</c:v>
                </c:pt>
                <c:pt idx="3">
                  <c:v>20.04133734939759</c:v>
                </c:pt>
                <c:pt idx="4">
                  <c:v>16.827745783132531</c:v>
                </c:pt>
                <c:pt idx="5">
                  <c:v>16.539124096385542</c:v>
                </c:pt>
                <c:pt idx="6">
                  <c:v>16.46150481927711</c:v>
                </c:pt>
                <c:pt idx="7">
                  <c:v>14.056684337349397</c:v>
                </c:pt>
                <c:pt idx="8">
                  <c:v>13.112255421686747</c:v>
                </c:pt>
                <c:pt idx="9">
                  <c:v>11.144109638554218</c:v>
                </c:pt>
                <c:pt idx="11">
                  <c:v>33.662707142857144</c:v>
                </c:pt>
                <c:pt idx="12">
                  <c:v>28.306028571428573</c:v>
                </c:pt>
                <c:pt idx="13">
                  <c:v>25.882535714285716</c:v>
                </c:pt>
                <c:pt idx="14">
                  <c:v>25.486210714285715</c:v>
                </c:pt>
                <c:pt idx="15">
                  <c:v>23.069896428571433</c:v>
                </c:pt>
                <c:pt idx="16">
                  <c:v>21.921722619047621</c:v>
                </c:pt>
                <c:pt idx="17">
                  <c:v>21.75242023809524</c:v>
                </c:pt>
                <c:pt idx="18">
                  <c:v>21.148608333333335</c:v>
                </c:pt>
                <c:pt idx="19">
                  <c:v>20.406916666666667</c:v>
                </c:pt>
                <c:pt idx="21">
                  <c:v>47.75994269662921</c:v>
                </c:pt>
                <c:pt idx="22">
                  <c:v>32.108060674157308</c:v>
                </c:pt>
                <c:pt idx="23">
                  <c:v>31.64000224719101</c:v>
                </c:pt>
                <c:pt idx="24">
                  <c:v>23.85293033707865</c:v>
                </c:pt>
                <c:pt idx="25">
                  <c:v>23.533478651685392</c:v>
                </c:pt>
                <c:pt idx="26">
                  <c:v>21.250064044943819</c:v>
                </c:pt>
                <c:pt idx="27">
                  <c:v>21.164641573033709</c:v>
                </c:pt>
                <c:pt idx="28">
                  <c:v>20.276092134831462</c:v>
                </c:pt>
                <c:pt idx="29">
                  <c:v>17.680288764044946</c:v>
                </c:pt>
                <c:pt idx="30">
                  <c:v>24.748131868131868</c:v>
                </c:pt>
                <c:pt idx="31">
                  <c:v>23.219502197802196</c:v>
                </c:pt>
                <c:pt idx="32">
                  <c:v>22.439978021978021</c:v>
                </c:pt>
                <c:pt idx="33">
                  <c:v>20.857774725274727</c:v>
                </c:pt>
                <c:pt idx="34">
                  <c:v>20.465991208791205</c:v>
                </c:pt>
                <c:pt idx="35">
                  <c:v>19.470482417582417</c:v>
                </c:pt>
                <c:pt idx="36">
                  <c:v>19.134326373626376</c:v>
                </c:pt>
                <c:pt idx="37">
                  <c:v>17.757224175824177</c:v>
                </c:pt>
                <c:pt idx="38">
                  <c:v>17.670883516483517</c:v>
                </c:pt>
                <c:pt idx="39">
                  <c:v>17.086091208791206</c:v>
                </c:pt>
                <c:pt idx="41">
                  <c:v>23.1946376344086</c:v>
                </c:pt>
                <c:pt idx="42">
                  <c:v>21.03970107526882</c:v>
                </c:pt>
                <c:pt idx="43">
                  <c:v>21.034596774193549</c:v>
                </c:pt>
                <c:pt idx="44">
                  <c:v>19.973905376344085</c:v>
                </c:pt>
                <c:pt idx="45">
                  <c:v>19.958386021505376</c:v>
                </c:pt>
                <c:pt idx="46">
                  <c:v>18.476350537634406</c:v>
                </c:pt>
                <c:pt idx="47">
                  <c:v>18.210591397849459</c:v>
                </c:pt>
                <c:pt idx="48">
                  <c:v>17.736278494623654</c:v>
                </c:pt>
                <c:pt idx="49">
                  <c:v>17.596737634408601</c:v>
                </c:pt>
                <c:pt idx="52">
                  <c:v>40.369964948453614</c:v>
                </c:pt>
                <c:pt idx="53">
                  <c:v>38.259340206185563</c:v>
                </c:pt>
                <c:pt idx="54">
                  <c:v>36.043307216494846</c:v>
                </c:pt>
                <c:pt idx="55">
                  <c:v>33.006587628865979</c:v>
                </c:pt>
                <c:pt idx="56">
                  <c:v>29.936129896907218</c:v>
                </c:pt>
                <c:pt idx="57">
                  <c:v>28.067380412371136</c:v>
                </c:pt>
                <c:pt idx="58">
                  <c:v>26.428315463917528</c:v>
                </c:pt>
                <c:pt idx="59">
                  <c:v>26.419839175257735</c:v>
                </c:pt>
                <c:pt idx="60">
                  <c:v>138.25704999999999</c:v>
                </c:pt>
                <c:pt idx="61">
                  <c:v>130.608856</c:v>
                </c:pt>
                <c:pt idx="62">
                  <c:v>124.27847300000001</c:v>
                </c:pt>
                <c:pt idx="63">
                  <c:v>103.13311899999999</c:v>
                </c:pt>
                <c:pt idx="64">
                  <c:v>99.042619000000002</c:v>
                </c:pt>
                <c:pt idx="65">
                  <c:v>94.133955</c:v>
                </c:pt>
                <c:pt idx="66">
                  <c:v>92.135745</c:v>
                </c:pt>
                <c:pt idx="67">
                  <c:v>85.899409000000006</c:v>
                </c:pt>
                <c:pt idx="68">
                  <c:v>74.495368999999997</c:v>
                </c:pt>
                <c:pt idx="69">
                  <c:v>71.483697000000006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C-4719-949E-008AF1EE9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05056"/>
        <c:axId val="969923792"/>
      </c:scatterChart>
      <c:valAx>
        <c:axId val="922605056"/>
        <c:scaling>
          <c:orientation val="minMax"/>
          <c:max val="2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  <a:r>
                  <a:rPr lang="en-US" baseline="0"/>
                  <a:t> (years since 2000)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23792"/>
        <c:crosses val="autoZero"/>
        <c:crossBetween val="midCat"/>
      </c:valAx>
      <c:valAx>
        <c:axId val="9699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Raised by Top 10 Senate Candidates (millions of $ in 2020 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 to Money Raised by Senate Candidates (adjusted)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6512593533968029E-2"/>
                  <c:y val="-0.11547171186934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SenateRaces!$A$43:$A$112</c:f>
              <c:numCache>
                <c:formatCode>General</c:formatCode>
                <c:ptCount val="7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</c:numCache>
            </c:numRef>
          </c:xVal>
          <c:yVal>
            <c:numRef>
              <c:f>SenateRaces!$J$43:$J$112</c:f>
              <c:numCache>
                <c:formatCode>General</c:formatCode>
                <c:ptCount val="70"/>
                <c:pt idx="0">
                  <c:v>27.110992771084337</c:v>
                </c:pt>
                <c:pt idx="1">
                  <c:v>23.251618072289158</c:v>
                </c:pt>
                <c:pt idx="2">
                  <c:v>20.160826506024097</c:v>
                </c:pt>
                <c:pt idx="3">
                  <c:v>20.04133734939759</c:v>
                </c:pt>
                <c:pt idx="4">
                  <c:v>16.827745783132531</c:v>
                </c:pt>
                <c:pt idx="5">
                  <c:v>16.539124096385542</c:v>
                </c:pt>
                <c:pt idx="6">
                  <c:v>16.46150481927711</c:v>
                </c:pt>
                <c:pt idx="7">
                  <c:v>14.056684337349397</c:v>
                </c:pt>
                <c:pt idx="8">
                  <c:v>13.112255421686747</c:v>
                </c:pt>
                <c:pt idx="9">
                  <c:v>11.144109638554218</c:v>
                </c:pt>
                <c:pt idx="11">
                  <c:v>33.662707142857144</c:v>
                </c:pt>
                <c:pt idx="12">
                  <c:v>28.306028571428573</c:v>
                </c:pt>
                <c:pt idx="13">
                  <c:v>25.882535714285716</c:v>
                </c:pt>
                <c:pt idx="14">
                  <c:v>25.486210714285715</c:v>
                </c:pt>
                <c:pt idx="15">
                  <c:v>23.069896428571433</c:v>
                </c:pt>
                <c:pt idx="16">
                  <c:v>21.921722619047621</c:v>
                </c:pt>
                <c:pt idx="17">
                  <c:v>21.75242023809524</c:v>
                </c:pt>
                <c:pt idx="18">
                  <c:v>21.148608333333335</c:v>
                </c:pt>
                <c:pt idx="19">
                  <c:v>20.406916666666667</c:v>
                </c:pt>
                <c:pt idx="20">
                  <c:v>47.75994269662921</c:v>
                </c:pt>
                <c:pt idx="21">
                  <c:v>47.75994269662921</c:v>
                </c:pt>
                <c:pt idx="22">
                  <c:v>32.108060674157308</c:v>
                </c:pt>
                <c:pt idx="23">
                  <c:v>31.64000224719101</c:v>
                </c:pt>
                <c:pt idx="24">
                  <c:v>23.85293033707865</c:v>
                </c:pt>
                <c:pt idx="25">
                  <c:v>23.533478651685392</c:v>
                </c:pt>
                <c:pt idx="26">
                  <c:v>21.250064044943819</c:v>
                </c:pt>
                <c:pt idx="27">
                  <c:v>21.164641573033709</c:v>
                </c:pt>
                <c:pt idx="28">
                  <c:v>20.276092134831462</c:v>
                </c:pt>
                <c:pt idx="29">
                  <c:v>17.680288764044946</c:v>
                </c:pt>
                <c:pt idx="30">
                  <c:v>24.748131868131868</c:v>
                </c:pt>
                <c:pt idx="31">
                  <c:v>23.219502197802196</c:v>
                </c:pt>
                <c:pt idx="32">
                  <c:v>22.439978021978021</c:v>
                </c:pt>
                <c:pt idx="33">
                  <c:v>20.857774725274727</c:v>
                </c:pt>
                <c:pt idx="34">
                  <c:v>20.465991208791205</c:v>
                </c:pt>
                <c:pt idx="35">
                  <c:v>19.470482417582417</c:v>
                </c:pt>
                <c:pt idx="36">
                  <c:v>19.134326373626376</c:v>
                </c:pt>
                <c:pt idx="37">
                  <c:v>17.757224175824177</c:v>
                </c:pt>
                <c:pt idx="38">
                  <c:v>17.670883516483517</c:v>
                </c:pt>
                <c:pt idx="39">
                  <c:v>17.086091208791206</c:v>
                </c:pt>
                <c:pt idx="41">
                  <c:v>23.1946376344086</c:v>
                </c:pt>
                <c:pt idx="42">
                  <c:v>21.03970107526882</c:v>
                </c:pt>
                <c:pt idx="43">
                  <c:v>21.034596774193549</c:v>
                </c:pt>
                <c:pt idx="44">
                  <c:v>19.973905376344085</c:v>
                </c:pt>
                <c:pt idx="45">
                  <c:v>19.958386021505376</c:v>
                </c:pt>
                <c:pt idx="46">
                  <c:v>18.476350537634406</c:v>
                </c:pt>
                <c:pt idx="47">
                  <c:v>18.210591397849459</c:v>
                </c:pt>
                <c:pt idx="48">
                  <c:v>17.736278494623654</c:v>
                </c:pt>
                <c:pt idx="49">
                  <c:v>17.596737634408601</c:v>
                </c:pt>
                <c:pt idx="52">
                  <c:v>40.369964948453614</c:v>
                </c:pt>
                <c:pt idx="53">
                  <c:v>38.259340206185563</c:v>
                </c:pt>
                <c:pt idx="54">
                  <c:v>36.043307216494846</c:v>
                </c:pt>
                <c:pt idx="55">
                  <c:v>33.006587628865979</c:v>
                </c:pt>
                <c:pt idx="56">
                  <c:v>29.936129896907218</c:v>
                </c:pt>
                <c:pt idx="57">
                  <c:v>28.067380412371136</c:v>
                </c:pt>
                <c:pt idx="58">
                  <c:v>26.428315463917528</c:v>
                </c:pt>
                <c:pt idx="59">
                  <c:v>26.419839175257735</c:v>
                </c:pt>
                <c:pt idx="60">
                  <c:v>138.25704999999999</c:v>
                </c:pt>
                <c:pt idx="61">
                  <c:v>130.608856</c:v>
                </c:pt>
                <c:pt idx="62">
                  <c:v>124.27847300000001</c:v>
                </c:pt>
                <c:pt idx="63">
                  <c:v>103.13311899999999</c:v>
                </c:pt>
                <c:pt idx="64">
                  <c:v>99.042619000000002</c:v>
                </c:pt>
                <c:pt idx="65">
                  <c:v>94.133955</c:v>
                </c:pt>
                <c:pt idx="66">
                  <c:v>92.135745</c:v>
                </c:pt>
                <c:pt idx="67">
                  <c:v>85.899409000000006</c:v>
                </c:pt>
                <c:pt idx="68">
                  <c:v>74.495368999999997</c:v>
                </c:pt>
                <c:pt idx="69">
                  <c:v>71.483697000000006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E-4304-A539-C60AD4CA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05056"/>
        <c:axId val="969923792"/>
      </c:scatterChart>
      <c:valAx>
        <c:axId val="922605056"/>
        <c:scaling>
          <c:orientation val="minMax"/>
          <c:max val="2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  <a:r>
                  <a:rPr lang="en-US" baseline="0"/>
                  <a:t> (years since 2000)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23792"/>
        <c:crosses val="autoZero"/>
        <c:crossBetween val="midCat"/>
      </c:valAx>
      <c:valAx>
        <c:axId val="9699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Raised by Top 10 Senate Candidates (millions of $ in 2020 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SenateRacesTotal!$A$2:$A$500</c:f>
              <c:numCache>
                <c:formatCode>General</c:formatCode>
                <c:ptCount val="499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2020</c:v>
                </c:pt>
                <c:pt idx="29">
                  <c:v>2020</c:v>
                </c:pt>
                <c:pt idx="30">
                  <c:v>2020</c:v>
                </c:pt>
                <c:pt idx="31">
                  <c:v>2020</c:v>
                </c:pt>
                <c:pt idx="32">
                  <c:v>2020</c:v>
                </c:pt>
                <c:pt idx="33">
                  <c:v>2020</c:v>
                </c:pt>
                <c:pt idx="34">
                  <c:v>2020</c:v>
                </c:pt>
                <c:pt idx="35">
                  <c:v>2020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2018</c:v>
                </c:pt>
                <c:pt idx="102">
                  <c:v>2018</c:v>
                </c:pt>
                <c:pt idx="103">
                  <c:v>2018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2018</c:v>
                </c:pt>
                <c:pt idx="108">
                  <c:v>2018</c:v>
                </c:pt>
                <c:pt idx="109">
                  <c:v>2018</c:v>
                </c:pt>
                <c:pt idx="110">
                  <c:v>2018</c:v>
                </c:pt>
                <c:pt idx="111">
                  <c:v>2018</c:v>
                </c:pt>
                <c:pt idx="112">
                  <c:v>2018</c:v>
                </c:pt>
                <c:pt idx="113">
                  <c:v>2018</c:v>
                </c:pt>
                <c:pt idx="114">
                  <c:v>2018</c:v>
                </c:pt>
                <c:pt idx="115">
                  <c:v>2018</c:v>
                </c:pt>
                <c:pt idx="116">
                  <c:v>2018</c:v>
                </c:pt>
                <c:pt idx="117">
                  <c:v>2018</c:v>
                </c:pt>
                <c:pt idx="118">
                  <c:v>2018</c:v>
                </c:pt>
                <c:pt idx="119">
                  <c:v>2018</c:v>
                </c:pt>
                <c:pt idx="120">
                  <c:v>2018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2018</c:v>
                </c:pt>
                <c:pt idx="129">
                  <c:v>2018</c:v>
                </c:pt>
                <c:pt idx="130">
                  <c:v>2018</c:v>
                </c:pt>
                <c:pt idx="131">
                  <c:v>2018</c:v>
                </c:pt>
                <c:pt idx="132">
                  <c:v>2018</c:v>
                </c:pt>
                <c:pt idx="133">
                  <c:v>2018</c:v>
                </c:pt>
                <c:pt idx="134">
                  <c:v>2018</c:v>
                </c:pt>
                <c:pt idx="135">
                  <c:v>2018</c:v>
                </c:pt>
                <c:pt idx="136">
                  <c:v>2018</c:v>
                </c:pt>
                <c:pt idx="137">
                  <c:v>2018</c:v>
                </c:pt>
                <c:pt idx="138">
                  <c:v>2018</c:v>
                </c:pt>
                <c:pt idx="139">
                  <c:v>2018</c:v>
                </c:pt>
                <c:pt idx="140">
                  <c:v>2018</c:v>
                </c:pt>
                <c:pt idx="141">
                  <c:v>2018</c:v>
                </c:pt>
                <c:pt idx="142">
                  <c:v>2018</c:v>
                </c:pt>
                <c:pt idx="143">
                  <c:v>2018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2018</c:v>
                </c:pt>
                <c:pt idx="149">
                  <c:v>2018</c:v>
                </c:pt>
                <c:pt idx="150">
                  <c:v>2018</c:v>
                </c:pt>
                <c:pt idx="151">
                  <c:v>2018</c:v>
                </c:pt>
                <c:pt idx="152">
                  <c:v>2018</c:v>
                </c:pt>
                <c:pt idx="153">
                  <c:v>2018</c:v>
                </c:pt>
                <c:pt idx="154">
                  <c:v>2018</c:v>
                </c:pt>
                <c:pt idx="155">
                  <c:v>2018</c:v>
                </c:pt>
                <c:pt idx="156">
                  <c:v>2018</c:v>
                </c:pt>
                <c:pt idx="157">
                  <c:v>2018</c:v>
                </c:pt>
                <c:pt idx="158">
                  <c:v>2018</c:v>
                </c:pt>
                <c:pt idx="159">
                  <c:v>2018</c:v>
                </c:pt>
                <c:pt idx="160">
                  <c:v>2018</c:v>
                </c:pt>
                <c:pt idx="161">
                  <c:v>2018</c:v>
                </c:pt>
                <c:pt idx="162">
                  <c:v>2018</c:v>
                </c:pt>
                <c:pt idx="163">
                  <c:v>2018</c:v>
                </c:pt>
                <c:pt idx="164">
                  <c:v>2018</c:v>
                </c:pt>
                <c:pt idx="165">
                  <c:v>2018</c:v>
                </c:pt>
                <c:pt idx="166">
                  <c:v>2018</c:v>
                </c:pt>
                <c:pt idx="167">
                  <c:v>2018</c:v>
                </c:pt>
                <c:pt idx="168">
                  <c:v>2018</c:v>
                </c:pt>
                <c:pt idx="169">
                  <c:v>2018</c:v>
                </c:pt>
                <c:pt idx="170">
                  <c:v>2018</c:v>
                </c:pt>
                <c:pt idx="171">
                  <c:v>2018</c:v>
                </c:pt>
                <c:pt idx="172">
                  <c:v>2018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2018</c:v>
                </c:pt>
                <c:pt idx="178">
                  <c:v>2018</c:v>
                </c:pt>
                <c:pt idx="179">
                  <c:v>2018</c:v>
                </c:pt>
                <c:pt idx="180">
                  <c:v>2018</c:v>
                </c:pt>
                <c:pt idx="181">
                  <c:v>2018</c:v>
                </c:pt>
                <c:pt idx="182">
                  <c:v>2018</c:v>
                </c:pt>
                <c:pt idx="183">
                  <c:v>2018</c:v>
                </c:pt>
                <c:pt idx="184">
                  <c:v>2018</c:v>
                </c:pt>
                <c:pt idx="185">
                  <c:v>2018</c:v>
                </c:pt>
                <c:pt idx="186">
                  <c:v>2018</c:v>
                </c:pt>
                <c:pt idx="187">
                  <c:v>2018</c:v>
                </c:pt>
                <c:pt idx="188">
                  <c:v>2018</c:v>
                </c:pt>
                <c:pt idx="189">
                  <c:v>2018</c:v>
                </c:pt>
                <c:pt idx="190">
                  <c:v>2018</c:v>
                </c:pt>
                <c:pt idx="191">
                  <c:v>2018</c:v>
                </c:pt>
                <c:pt idx="192">
                  <c:v>2018</c:v>
                </c:pt>
                <c:pt idx="193">
                  <c:v>2018</c:v>
                </c:pt>
                <c:pt idx="194">
                  <c:v>2018</c:v>
                </c:pt>
                <c:pt idx="195">
                  <c:v>2018</c:v>
                </c:pt>
                <c:pt idx="196">
                  <c:v>2018</c:v>
                </c:pt>
                <c:pt idx="197">
                  <c:v>2018</c:v>
                </c:pt>
                <c:pt idx="198">
                  <c:v>2018</c:v>
                </c:pt>
                <c:pt idx="199">
                  <c:v>2018</c:v>
                </c:pt>
                <c:pt idx="200">
                  <c:v>2018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2016</c:v>
                </c:pt>
                <c:pt idx="229">
                  <c:v>2016</c:v>
                </c:pt>
                <c:pt idx="230">
                  <c:v>2016</c:v>
                </c:pt>
                <c:pt idx="231">
                  <c:v>2016</c:v>
                </c:pt>
                <c:pt idx="232">
                  <c:v>2016</c:v>
                </c:pt>
                <c:pt idx="233">
                  <c:v>2016</c:v>
                </c:pt>
                <c:pt idx="234">
                  <c:v>2016</c:v>
                </c:pt>
                <c:pt idx="235">
                  <c:v>2016</c:v>
                </c:pt>
                <c:pt idx="236">
                  <c:v>2016</c:v>
                </c:pt>
                <c:pt idx="237">
                  <c:v>2016</c:v>
                </c:pt>
                <c:pt idx="238">
                  <c:v>2016</c:v>
                </c:pt>
                <c:pt idx="239">
                  <c:v>2016</c:v>
                </c:pt>
                <c:pt idx="240">
                  <c:v>2016</c:v>
                </c:pt>
                <c:pt idx="241">
                  <c:v>2016</c:v>
                </c:pt>
                <c:pt idx="242">
                  <c:v>2016</c:v>
                </c:pt>
                <c:pt idx="243">
                  <c:v>2016</c:v>
                </c:pt>
                <c:pt idx="244">
                  <c:v>2016</c:v>
                </c:pt>
                <c:pt idx="245">
                  <c:v>2016</c:v>
                </c:pt>
                <c:pt idx="246">
                  <c:v>2016</c:v>
                </c:pt>
                <c:pt idx="247">
                  <c:v>2016</c:v>
                </c:pt>
                <c:pt idx="248">
                  <c:v>2016</c:v>
                </c:pt>
                <c:pt idx="249">
                  <c:v>2016</c:v>
                </c:pt>
                <c:pt idx="250">
                  <c:v>2016</c:v>
                </c:pt>
                <c:pt idx="251">
                  <c:v>2016</c:v>
                </c:pt>
                <c:pt idx="252">
                  <c:v>2016</c:v>
                </c:pt>
                <c:pt idx="253">
                  <c:v>2016</c:v>
                </c:pt>
                <c:pt idx="254">
                  <c:v>2016</c:v>
                </c:pt>
                <c:pt idx="255">
                  <c:v>2016</c:v>
                </c:pt>
                <c:pt idx="256">
                  <c:v>2016</c:v>
                </c:pt>
                <c:pt idx="257">
                  <c:v>2016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2016</c:v>
                </c:pt>
                <c:pt idx="262">
                  <c:v>2016</c:v>
                </c:pt>
                <c:pt idx="263">
                  <c:v>2016</c:v>
                </c:pt>
                <c:pt idx="264">
                  <c:v>2016</c:v>
                </c:pt>
                <c:pt idx="265">
                  <c:v>2016</c:v>
                </c:pt>
                <c:pt idx="266">
                  <c:v>2016</c:v>
                </c:pt>
                <c:pt idx="267">
                  <c:v>2016</c:v>
                </c:pt>
                <c:pt idx="268">
                  <c:v>2016</c:v>
                </c:pt>
                <c:pt idx="269">
                  <c:v>2016</c:v>
                </c:pt>
                <c:pt idx="270">
                  <c:v>2016</c:v>
                </c:pt>
                <c:pt idx="271">
                  <c:v>2016</c:v>
                </c:pt>
                <c:pt idx="272">
                  <c:v>2016</c:v>
                </c:pt>
                <c:pt idx="273">
                  <c:v>2016</c:v>
                </c:pt>
                <c:pt idx="274">
                  <c:v>2016</c:v>
                </c:pt>
                <c:pt idx="275">
                  <c:v>2016</c:v>
                </c:pt>
                <c:pt idx="276">
                  <c:v>2016</c:v>
                </c:pt>
                <c:pt idx="277">
                  <c:v>2016</c:v>
                </c:pt>
                <c:pt idx="278">
                  <c:v>2016</c:v>
                </c:pt>
                <c:pt idx="279">
                  <c:v>2016</c:v>
                </c:pt>
                <c:pt idx="280">
                  <c:v>2016</c:v>
                </c:pt>
                <c:pt idx="281">
                  <c:v>2016</c:v>
                </c:pt>
                <c:pt idx="282">
                  <c:v>2016</c:v>
                </c:pt>
                <c:pt idx="283">
                  <c:v>2016</c:v>
                </c:pt>
                <c:pt idx="284">
                  <c:v>2016</c:v>
                </c:pt>
                <c:pt idx="285">
                  <c:v>2016</c:v>
                </c:pt>
                <c:pt idx="286">
                  <c:v>2016</c:v>
                </c:pt>
                <c:pt idx="287">
                  <c:v>2016</c:v>
                </c:pt>
                <c:pt idx="288">
                  <c:v>2016</c:v>
                </c:pt>
                <c:pt idx="289">
                  <c:v>2016</c:v>
                </c:pt>
                <c:pt idx="290">
                  <c:v>2016</c:v>
                </c:pt>
                <c:pt idx="291">
                  <c:v>2016</c:v>
                </c:pt>
                <c:pt idx="292">
                  <c:v>2016</c:v>
                </c:pt>
                <c:pt idx="293">
                  <c:v>2016</c:v>
                </c:pt>
                <c:pt idx="294">
                  <c:v>2016</c:v>
                </c:pt>
                <c:pt idx="295">
                  <c:v>2016</c:v>
                </c:pt>
                <c:pt idx="296">
                  <c:v>2016</c:v>
                </c:pt>
                <c:pt idx="297">
                  <c:v>2016</c:v>
                </c:pt>
                <c:pt idx="298">
                  <c:v>2016</c:v>
                </c:pt>
                <c:pt idx="299">
                  <c:v>2016</c:v>
                </c:pt>
                <c:pt idx="300">
                  <c:v>2016</c:v>
                </c:pt>
                <c:pt idx="301">
                  <c:v>2014</c:v>
                </c:pt>
                <c:pt idx="302">
                  <c:v>2014</c:v>
                </c:pt>
                <c:pt idx="303">
                  <c:v>2014</c:v>
                </c:pt>
                <c:pt idx="304">
                  <c:v>2014</c:v>
                </c:pt>
                <c:pt idx="305">
                  <c:v>2014</c:v>
                </c:pt>
                <c:pt idx="306">
                  <c:v>2014</c:v>
                </c:pt>
                <c:pt idx="307">
                  <c:v>2014</c:v>
                </c:pt>
                <c:pt idx="308">
                  <c:v>2014</c:v>
                </c:pt>
                <c:pt idx="309">
                  <c:v>2014</c:v>
                </c:pt>
                <c:pt idx="310">
                  <c:v>2014</c:v>
                </c:pt>
                <c:pt idx="311">
                  <c:v>2014</c:v>
                </c:pt>
                <c:pt idx="312">
                  <c:v>2014</c:v>
                </c:pt>
                <c:pt idx="313">
                  <c:v>2014</c:v>
                </c:pt>
                <c:pt idx="314">
                  <c:v>2014</c:v>
                </c:pt>
                <c:pt idx="315">
                  <c:v>2014</c:v>
                </c:pt>
                <c:pt idx="316">
                  <c:v>2014</c:v>
                </c:pt>
                <c:pt idx="317">
                  <c:v>2014</c:v>
                </c:pt>
                <c:pt idx="318">
                  <c:v>2014</c:v>
                </c:pt>
                <c:pt idx="319">
                  <c:v>2014</c:v>
                </c:pt>
                <c:pt idx="320">
                  <c:v>2014</c:v>
                </c:pt>
                <c:pt idx="321">
                  <c:v>2014</c:v>
                </c:pt>
                <c:pt idx="322">
                  <c:v>2014</c:v>
                </c:pt>
                <c:pt idx="323">
                  <c:v>2014</c:v>
                </c:pt>
                <c:pt idx="324">
                  <c:v>2014</c:v>
                </c:pt>
                <c:pt idx="325">
                  <c:v>2014</c:v>
                </c:pt>
                <c:pt idx="326">
                  <c:v>2014</c:v>
                </c:pt>
                <c:pt idx="327">
                  <c:v>2014</c:v>
                </c:pt>
                <c:pt idx="328">
                  <c:v>2014</c:v>
                </c:pt>
                <c:pt idx="329">
                  <c:v>2014</c:v>
                </c:pt>
                <c:pt idx="330">
                  <c:v>2014</c:v>
                </c:pt>
                <c:pt idx="331">
                  <c:v>2014</c:v>
                </c:pt>
                <c:pt idx="332">
                  <c:v>2014</c:v>
                </c:pt>
                <c:pt idx="333">
                  <c:v>2014</c:v>
                </c:pt>
                <c:pt idx="334">
                  <c:v>2014</c:v>
                </c:pt>
                <c:pt idx="335">
                  <c:v>2014</c:v>
                </c:pt>
                <c:pt idx="336">
                  <c:v>2014</c:v>
                </c:pt>
                <c:pt idx="337">
                  <c:v>2014</c:v>
                </c:pt>
                <c:pt idx="338">
                  <c:v>2014</c:v>
                </c:pt>
                <c:pt idx="339">
                  <c:v>2014</c:v>
                </c:pt>
                <c:pt idx="340">
                  <c:v>2014</c:v>
                </c:pt>
                <c:pt idx="341">
                  <c:v>2014</c:v>
                </c:pt>
                <c:pt idx="342">
                  <c:v>2014</c:v>
                </c:pt>
                <c:pt idx="343">
                  <c:v>2014</c:v>
                </c:pt>
                <c:pt idx="344">
                  <c:v>2014</c:v>
                </c:pt>
                <c:pt idx="345">
                  <c:v>2014</c:v>
                </c:pt>
                <c:pt idx="346">
                  <c:v>2014</c:v>
                </c:pt>
                <c:pt idx="347">
                  <c:v>2014</c:v>
                </c:pt>
                <c:pt idx="348">
                  <c:v>2014</c:v>
                </c:pt>
                <c:pt idx="349">
                  <c:v>2014</c:v>
                </c:pt>
                <c:pt idx="350">
                  <c:v>2014</c:v>
                </c:pt>
                <c:pt idx="351">
                  <c:v>2014</c:v>
                </c:pt>
                <c:pt idx="352">
                  <c:v>2014</c:v>
                </c:pt>
                <c:pt idx="353">
                  <c:v>2014</c:v>
                </c:pt>
                <c:pt idx="354">
                  <c:v>2014</c:v>
                </c:pt>
                <c:pt idx="355">
                  <c:v>2014</c:v>
                </c:pt>
                <c:pt idx="356">
                  <c:v>2014</c:v>
                </c:pt>
                <c:pt idx="357">
                  <c:v>2014</c:v>
                </c:pt>
                <c:pt idx="358">
                  <c:v>2014</c:v>
                </c:pt>
                <c:pt idx="359">
                  <c:v>2014</c:v>
                </c:pt>
                <c:pt idx="360">
                  <c:v>2014</c:v>
                </c:pt>
                <c:pt idx="361">
                  <c:v>2014</c:v>
                </c:pt>
                <c:pt idx="362">
                  <c:v>2014</c:v>
                </c:pt>
                <c:pt idx="363">
                  <c:v>2014</c:v>
                </c:pt>
                <c:pt idx="364">
                  <c:v>2014</c:v>
                </c:pt>
                <c:pt idx="365">
                  <c:v>2014</c:v>
                </c:pt>
                <c:pt idx="366">
                  <c:v>2014</c:v>
                </c:pt>
                <c:pt idx="367">
                  <c:v>2014</c:v>
                </c:pt>
                <c:pt idx="368">
                  <c:v>2014</c:v>
                </c:pt>
                <c:pt idx="369">
                  <c:v>2014</c:v>
                </c:pt>
                <c:pt idx="370">
                  <c:v>2014</c:v>
                </c:pt>
                <c:pt idx="371">
                  <c:v>2014</c:v>
                </c:pt>
                <c:pt idx="372">
                  <c:v>2014</c:v>
                </c:pt>
                <c:pt idx="373">
                  <c:v>2014</c:v>
                </c:pt>
                <c:pt idx="374">
                  <c:v>2014</c:v>
                </c:pt>
                <c:pt idx="375">
                  <c:v>2014</c:v>
                </c:pt>
                <c:pt idx="376">
                  <c:v>2014</c:v>
                </c:pt>
                <c:pt idx="377">
                  <c:v>2014</c:v>
                </c:pt>
                <c:pt idx="378">
                  <c:v>2014</c:v>
                </c:pt>
                <c:pt idx="379">
                  <c:v>2014</c:v>
                </c:pt>
                <c:pt idx="380">
                  <c:v>2014</c:v>
                </c:pt>
                <c:pt idx="381">
                  <c:v>2014</c:v>
                </c:pt>
                <c:pt idx="382">
                  <c:v>2014</c:v>
                </c:pt>
                <c:pt idx="383">
                  <c:v>2014</c:v>
                </c:pt>
                <c:pt idx="384">
                  <c:v>2014</c:v>
                </c:pt>
                <c:pt idx="385">
                  <c:v>2014</c:v>
                </c:pt>
                <c:pt idx="386">
                  <c:v>2014</c:v>
                </c:pt>
                <c:pt idx="387">
                  <c:v>2014</c:v>
                </c:pt>
                <c:pt idx="388">
                  <c:v>2014</c:v>
                </c:pt>
                <c:pt idx="389">
                  <c:v>2014</c:v>
                </c:pt>
                <c:pt idx="390">
                  <c:v>2014</c:v>
                </c:pt>
                <c:pt idx="391">
                  <c:v>2014</c:v>
                </c:pt>
                <c:pt idx="392">
                  <c:v>2014</c:v>
                </c:pt>
                <c:pt idx="393">
                  <c:v>2014</c:v>
                </c:pt>
                <c:pt idx="394">
                  <c:v>2014</c:v>
                </c:pt>
                <c:pt idx="395">
                  <c:v>2014</c:v>
                </c:pt>
                <c:pt idx="396">
                  <c:v>2014</c:v>
                </c:pt>
                <c:pt idx="397">
                  <c:v>2014</c:v>
                </c:pt>
                <c:pt idx="398">
                  <c:v>2014</c:v>
                </c:pt>
                <c:pt idx="399">
                  <c:v>2014</c:v>
                </c:pt>
                <c:pt idx="400">
                  <c:v>2014</c:v>
                </c:pt>
                <c:pt idx="401">
                  <c:v>2012</c:v>
                </c:pt>
                <c:pt idx="402">
                  <c:v>2012</c:v>
                </c:pt>
                <c:pt idx="403">
                  <c:v>2012</c:v>
                </c:pt>
                <c:pt idx="404">
                  <c:v>2012</c:v>
                </c:pt>
                <c:pt idx="405">
                  <c:v>2012</c:v>
                </c:pt>
                <c:pt idx="406">
                  <c:v>2012</c:v>
                </c:pt>
                <c:pt idx="407">
                  <c:v>2012</c:v>
                </c:pt>
                <c:pt idx="408">
                  <c:v>2012</c:v>
                </c:pt>
                <c:pt idx="409">
                  <c:v>2012</c:v>
                </c:pt>
                <c:pt idx="410">
                  <c:v>2012</c:v>
                </c:pt>
                <c:pt idx="411">
                  <c:v>2012</c:v>
                </c:pt>
                <c:pt idx="412">
                  <c:v>2012</c:v>
                </c:pt>
                <c:pt idx="413">
                  <c:v>2012</c:v>
                </c:pt>
                <c:pt idx="414">
                  <c:v>2012</c:v>
                </c:pt>
                <c:pt idx="415">
                  <c:v>2012</c:v>
                </c:pt>
                <c:pt idx="416">
                  <c:v>2012</c:v>
                </c:pt>
                <c:pt idx="417">
                  <c:v>2012</c:v>
                </c:pt>
                <c:pt idx="418">
                  <c:v>2012</c:v>
                </c:pt>
                <c:pt idx="419">
                  <c:v>2012</c:v>
                </c:pt>
                <c:pt idx="420">
                  <c:v>2012</c:v>
                </c:pt>
                <c:pt idx="421">
                  <c:v>2012</c:v>
                </c:pt>
                <c:pt idx="422">
                  <c:v>2012</c:v>
                </c:pt>
                <c:pt idx="423">
                  <c:v>2012</c:v>
                </c:pt>
                <c:pt idx="424">
                  <c:v>2012</c:v>
                </c:pt>
                <c:pt idx="425">
                  <c:v>2012</c:v>
                </c:pt>
                <c:pt idx="426">
                  <c:v>2012</c:v>
                </c:pt>
                <c:pt idx="427">
                  <c:v>2012</c:v>
                </c:pt>
                <c:pt idx="428">
                  <c:v>2012</c:v>
                </c:pt>
                <c:pt idx="429">
                  <c:v>2012</c:v>
                </c:pt>
                <c:pt idx="430">
                  <c:v>2012</c:v>
                </c:pt>
                <c:pt idx="431">
                  <c:v>2012</c:v>
                </c:pt>
                <c:pt idx="432">
                  <c:v>2012</c:v>
                </c:pt>
                <c:pt idx="433">
                  <c:v>2012</c:v>
                </c:pt>
                <c:pt idx="434">
                  <c:v>2012</c:v>
                </c:pt>
                <c:pt idx="435">
                  <c:v>2012</c:v>
                </c:pt>
                <c:pt idx="436">
                  <c:v>2012</c:v>
                </c:pt>
                <c:pt idx="437">
                  <c:v>2012</c:v>
                </c:pt>
                <c:pt idx="438">
                  <c:v>2012</c:v>
                </c:pt>
                <c:pt idx="439">
                  <c:v>2012</c:v>
                </c:pt>
                <c:pt idx="440">
                  <c:v>2012</c:v>
                </c:pt>
                <c:pt idx="441">
                  <c:v>2012</c:v>
                </c:pt>
                <c:pt idx="442">
                  <c:v>2012</c:v>
                </c:pt>
                <c:pt idx="443">
                  <c:v>2012</c:v>
                </c:pt>
                <c:pt idx="444">
                  <c:v>2012</c:v>
                </c:pt>
                <c:pt idx="445">
                  <c:v>2012</c:v>
                </c:pt>
                <c:pt idx="446">
                  <c:v>2012</c:v>
                </c:pt>
                <c:pt idx="447">
                  <c:v>2012</c:v>
                </c:pt>
                <c:pt idx="448">
                  <c:v>2012</c:v>
                </c:pt>
                <c:pt idx="449">
                  <c:v>2012</c:v>
                </c:pt>
                <c:pt idx="450">
                  <c:v>2012</c:v>
                </c:pt>
                <c:pt idx="451">
                  <c:v>2012</c:v>
                </c:pt>
                <c:pt idx="452">
                  <c:v>2012</c:v>
                </c:pt>
                <c:pt idx="453">
                  <c:v>2012</c:v>
                </c:pt>
                <c:pt idx="454">
                  <c:v>2012</c:v>
                </c:pt>
                <c:pt idx="455">
                  <c:v>2012</c:v>
                </c:pt>
                <c:pt idx="456">
                  <c:v>2012</c:v>
                </c:pt>
                <c:pt idx="457">
                  <c:v>2012</c:v>
                </c:pt>
                <c:pt idx="458">
                  <c:v>2012</c:v>
                </c:pt>
                <c:pt idx="459">
                  <c:v>2012</c:v>
                </c:pt>
                <c:pt idx="460">
                  <c:v>2012</c:v>
                </c:pt>
                <c:pt idx="461">
                  <c:v>2012</c:v>
                </c:pt>
                <c:pt idx="462">
                  <c:v>2012</c:v>
                </c:pt>
                <c:pt idx="463">
                  <c:v>2012</c:v>
                </c:pt>
                <c:pt idx="464">
                  <c:v>2012</c:v>
                </c:pt>
                <c:pt idx="465">
                  <c:v>2012</c:v>
                </c:pt>
                <c:pt idx="466">
                  <c:v>2012</c:v>
                </c:pt>
                <c:pt idx="467">
                  <c:v>2012</c:v>
                </c:pt>
                <c:pt idx="468">
                  <c:v>2012</c:v>
                </c:pt>
                <c:pt idx="469">
                  <c:v>2012</c:v>
                </c:pt>
                <c:pt idx="470">
                  <c:v>2012</c:v>
                </c:pt>
                <c:pt idx="471">
                  <c:v>2012</c:v>
                </c:pt>
                <c:pt idx="472">
                  <c:v>2012</c:v>
                </c:pt>
                <c:pt idx="473">
                  <c:v>2012</c:v>
                </c:pt>
                <c:pt idx="474">
                  <c:v>2012</c:v>
                </c:pt>
                <c:pt idx="475">
                  <c:v>2012</c:v>
                </c:pt>
                <c:pt idx="476">
                  <c:v>2012</c:v>
                </c:pt>
                <c:pt idx="477">
                  <c:v>2012</c:v>
                </c:pt>
                <c:pt idx="478">
                  <c:v>2012</c:v>
                </c:pt>
                <c:pt idx="479">
                  <c:v>2012</c:v>
                </c:pt>
                <c:pt idx="480">
                  <c:v>2012</c:v>
                </c:pt>
                <c:pt idx="481">
                  <c:v>2012</c:v>
                </c:pt>
                <c:pt idx="482">
                  <c:v>2012</c:v>
                </c:pt>
                <c:pt idx="483">
                  <c:v>2012</c:v>
                </c:pt>
                <c:pt idx="484">
                  <c:v>2012</c:v>
                </c:pt>
                <c:pt idx="485">
                  <c:v>2012</c:v>
                </c:pt>
                <c:pt idx="486">
                  <c:v>2012</c:v>
                </c:pt>
                <c:pt idx="487">
                  <c:v>2012</c:v>
                </c:pt>
                <c:pt idx="488">
                  <c:v>2012</c:v>
                </c:pt>
                <c:pt idx="489">
                  <c:v>2012</c:v>
                </c:pt>
                <c:pt idx="490">
                  <c:v>2012</c:v>
                </c:pt>
                <c:pt idx="491">
                  <c:v>2012</c:v>
                </c:pt>
                <c:pt idx="492">
                  <c:v>2012</c:v>
                </c:pt>
                <c:pt idx="493">
                  <c:v>2012</c:v>
                </c:pt>
                <c:pt idx="494">
                  <c:v>2012</c:v>
                </c:pt>
                <c:pt idx="495">
                  <c:v>2012</c:v>
                </c:pt>
                <c:pt idx="496">
                  <c:v>2012</c:v>
                </c:pt>
                <c:pt idx="497">
                  <c:v>2012</c:v>
                </c:pt>
                <c:pt idx="498">
                  <c:v>2012</c:v>
                </c:pt>
              </c:numCache>
            </c:numRef>
          </c:xVal>
          <c:yVal>
            <c:numRef>
              <c:f>SenateRacesTotal!$B$2:$B$500</c:f>
              <c:numCache>
                <c:formatCode>"$"#,##0_);[Red]\("$"#,##0\)</c:formatCode>
                <c:ptCount val="499"/>
                <c:pt idx="0">
                  <c:v>1070.56447</c:v>
                </c:pt>
                <c:pt idx="1">
                  <c:v>990.42619000000002</c:v>
                </c:pt>
                <c:pt idx="2">
                  <c:v>921.35744999999997</c:v>
                </c:pt>
                <c:pt idx="3">
                  <c:v>891.25840000000005</c:v>
                </c:pt>
                <c:pt idx="4">
                  <c:v>864.24306000000001</c:v>
                </c:pt>
                <c:pt idx="5">
                  <c:v>714.83696999999995</c:v>
                </c:pt>
                <c:pt idx="6">
                  <c:v>679.84857999999997</c:v>
                </c:pt>
                <c:pt idx="7">
                  <c:v>518.9837</c:v>
                </c:pt>
                <c:pt idx="8">
                  <c:v>513.96924000000001</c:v>
                </c:pt>
                <c:pt idx="9">
                  <c:v>366.37686000000002</c:v>
                </c:pt>
                <c:pt idx="10">
                  <c:v>339.23939000000001</c:v>
                </c:pt>
                <c:pt idx="11">
                  <c:v>337.05230999999998</c:v>
                </c:pt>
                <c:pt idx="12">
                  <c:v>328.19029999999998</c:v>
                </c:pt>
                <c:pt idx="13">
                  <c:v>306.40564999999998</c:v>
                </c:pt>
                <c:pt idx="14">
                  <c:v>301.97717999999998</c:v>
                </c:pt>
                <c:pt idx="15">
                  <c:v>298.35198000000003</c:v>
                </c:pt>
                <c:pt idx="16">
                  <c:v>287.08321999999998</c:v>
                </c:pt>
                <c:pt idx="17">
                  <c:v>283.05277000000001</c:v>
                </c:pt>
                <c:pt idx="18">
                  <c:v>282.25011000000001</c:v>
                </c:pt>
                <c:pt idx="19">
                  <c:v>275.62745000000001</c:v>
                </c:pt>
                <c:pt idx="20">
                  <c:v>253.41290000000001</c:v>
                </c:pt>
                <c:pt idx="21">
                  <c:v>252.87405999999999</c:v>
                </c:pt>
                <c:pt idx="22">
                  <c:v>251.40831</c:v>
                </c:pt>
                <c:pt idx="23">
                  <c:v>245.80936</c:v>
                </c:pt>
                <c:pt idx="24">
                  <c:v>230.26284000000001</c:v>
                </c:pt>
                <c:pt idx="25">
                  <c:v>226.68344999999999</c:v>
                </c:pt>
                <c:pt idx="26">
                  <c:v>222.11693</c:v>
                </c:pt>
                <c:pt idx="27">
                  <c:v>220.4</c:v>
                </c:pt>
                <c:pt idx="28">
                  <c:v>217.79728</c:v>
                </c:pt>
                <c:pt idx="29">
                  <c:v>217.02383</c:v>
                </c:pt>
                <c:pt idx="30">
                  <c:v>214.11736999999999</c:v>
                </c:pt>
                <c:pt idx="31">
                  <c:v>204.81917000000001</c:v>
                </c:pt>
                <c:pt idx="32">
                  <c:v>194.95871</c:v>
                </c:pt>
                <c:pt idx="33">
                  <c:v>193.53161</c:v>
                </c:pt>
                <c:pt idx="34">
                  <c:v>192.18575000000001</c:v>
                </c:pt>
                <c:pt idx="35">
                  <c:v>187.65506999999999</c:v>
                </c:pt>
                <c:pt idx="36">
                  <c:v>181.89447000000001</c:v>
                </c:pt>
                <c:pt idx="37">
                  <c:v>180.58404999999999</c:v>
                </c:pt>
                <c:pt idx="38">
                  <c:v>172.17078000000001</c:v>
                </c:pt>
                <c:pt idx="39">
                  <c:v>164.94367</c:v>
                </c:pt>
                <c:pt idx="40">
                  <c:v>162.2998</c:v>
                </c:pt>
                <c:pt idx="41">
                  <c:v>161.9812</c:v>
                </c:pt>
                <c:pt idx="42">
                  <c:v>158.93138999999999</c:v>
                </c:pt>
                <c:pt idx="43">
                  <c:v>153.34334000000001</c:v>
                </c:pt>
                <c:pt idx="44">
                  <c:v>149.73339000000001</c:v>
                </c:pt>
                <c:pt idx="45">
                  <c:v>139.88390999999999</c:v>
                </c:pt>
                <c:pt idx="46">
                  <c:v>139.06820999999999</c:v>
                </c:pt>
                <c:pt idx="47">
                  <c:v>135.98303000000001</c:v>
                </c:pt>
                <c:pt idx="48">
                  <c:v>133.36972</c:v>
                </c:pt>
                <c:pt idx="49">
                  <c:v>131.73496</c:v>
                </c:pt>
                <c:pt idx="50">
                  <c:v>129.03663</c:v>
                </c:pt>
                <c:pt idx="51">
                  <c:v>126.98165</c:v>
                </c:pt>
                <c:pt idx="52">
                  <c:v>126.18138</c:v>
                </c:pt>
                <c:pt idx="53">
                  <c:v>124.00085</c:v>
                </c:pt>
                <c:pt idx="54">
                  <c:v>119.88061999999999</c:v>
                </c:pt>
                <c:pt idx="55">
                  <c:v>117.29356</c:v>
                </c:pt>
                <c:pt idx="56">
                  <c:v>116.19441</c:v>
                </c:pt>
                <c:pt idx="57">
                  <c:v>115.21632</c:v>
                </c:pt>
                <c:pt idx="58">
                  <c:v>113.46199</c:v>
                </c:pt>
                <c:pt idx="59">
                  <c:v>112.34519</c:v>
                </c:pt>
                <c:pt idx="60">
                  <c:v>111.6263</c:v>
                </c:pt>
                <c:pt idx="61">
                  <c:v>104.62547000000001</c:v>
                </c:pt>
                <c:pt idx="62">
                  <c:v>104.00895</c:v>
                </c:pt>
                <c:pt idx="63">
                  <c:v>103.10777</c:v>
                </c:pt>
                <c:pt idx="64">
                  <c:v>101.71173</c:v>
                </c:pt>
                <c:pt idx="65">
                  <c:v>95.369730000000004</c:v>
                </c:pt>
                <c:pt idx="66">
                  <c:v>90.695750000000004</c:v>
                </c:pt>
                <c:pt idx="67">
                  <c:v>84.458330000000004</c:v>
                </c:pt>
                <c:pt idx="68">
                  <c:v>75.301509999999993</c:v>
                </c:pt>
                <c:pt idx="69">
                  <c:v>74.157499999999999</c:v>
                </c:pt>
                <c:pt idx="70">
                  <c:v>71.196029999999993</c:v>
                </c:pt>
                <c:pt idx="71">
                  <c:v>69.674289999999999</c:v>
                </c:pt>
                <c:pt idx="72">
                  <c:v>67.192059999999998</c:v>
                </c:pt>
                <c:pt idx="73">
                  <c:v>66.385739999999998</c:v>
                </c:pt>
                <c:pt idx="74">
                  <c:v>65.322720000000004</c:v>
                </c:pt>
                <c:pt idx="75">
                  <c:v>63.820889999999999</c:v>
                </c:pt>
                <c:pt idx="76">
                  <c:v>63.39546</c:v>
                </c:pt>
                <c:pt idx="77">
                  <c:v>62.753639999999997</c:v>
                </c:pt>
                <c:pt idx="78">
                  <c:v>61.817999999999998</c:v>
                </c:pt>
                <c:pt idx="79">
                  <c:v>61.565359999999998</c:v>
                </c:pt>
                <c:pt idx="80">
                  <c:v>59.012230000000002</c:v>
                </c:pt>
                <c:pt idx="81">
                  <c:v>57.557920000000003</c:v>
                </c:pt>
                <c:pt idx="82">
                  <c:v>57.475239999999999</c:v>
                </c:pt>
                <c:pt idx="83">
                  <c:v>53.566070000000003</c:v>
                </c:pt>
                <c:pt idx="84">
                  <c:v>53.345799999999997</c:v>
                </c:pt>
                <c:pt idx="85">
                  <c:v>49.545079999999999</c:v>
                </c:pt>
                <c:pt idx="86">
                  <c:v>48.838749999999997</c:v>
                </c:pt>
                <c:pt idx="87">
                  <c:v>47.51041</c:v>
                </c:pt>
                <c:pt idx="88">
                  <c:v>46.917079999999999</c:v>
                </c:pt>
                <c:pt idx="89">
                  <c:v>46.431159999999998</c:v>
                </c:pt>
                <c:pt idx="90">
                  <c:v>44.51932</c:v>
                </c:pt>
                <c:pt idx="91">
                  <c:v>43.259729999999998</c:v>
                </c:pt>
                <c:pt idx="92">
                  <c:v>39.981299999999997</c:v>
                </c:pt>
                <c:pt idx="93">
                  <c:v>38.26146</c:v>
                </c:pt>
                <c:pt idx="94">
                  <c:v>37.041469999999997</c:v>
                </c:pt>
                <c:pt idx="95">
                  <c:v>33.521650000000001</c:v>
                </c:pt>
                <c:pt idx="96">
                  <c:v>33.21696</c:v>
                </c:pt>
                <c:pt idx="97">
                  <c:v>16.73771</c:v>
                </c:pt>
                <c:pt idx="98">
                  <c:v>9.3407499999999999</c:v>
                </c:pt>
                <c:pt idx="99">
                  <c:v>4.5035699999999999</c:v>
                </c:pt>
                <c:pt idx="100">
                  <c:v>3.8311099999999998</c:v>
                </c:pt>
                <c:pt idx="101">
                  <c:v>452.60806000000002</c:v>
                </c:pt>
                <c:pt idx="102">
                  <c:v>389.34451999999999</c:v>
                </c:pt>
                <c:pt idx="103">
                  <c:v>348.97111000000001</c:v>
                </c:pt>
                <c:pt idx="104">
                  <c:v>336.28769</c:v>
                </c:pt>
                <c:pt idx="105">
                  <c:v>310.25853999999998</c:v>
                </c:pt>
                <c:pt idx="106">
                  <c:v>308.98415999999997</c:v>
                </c:pt>
                <c:pt idx="107">
                  <c:v>306.38132999999999</c:v>
                </c:pt>
                <c:pt idx="108">
                  <c:v>286.59987000000001</c:v>
                </c:pt>
                <c:pt idx="109">
                  <c:v>263.28525000000002</c:v>
                </c:pt>
                <c:pt idx="110">
                  <c:v>262.25398999999999</c:v>
                </c:pt>
                <c:pt idx="111">
                  <c:v>261.99871999999999</c:v>
                </c:pt>
                <c:pt idx="112">
                  <c:v>250.29181</c:v>
                </c:pt>
                <c:pt idx="113">
                  <c:v>240.78285</c:v>
                </c:pt>
                <c:pt idx="114">
                  <c:v>227.56387000000001</c:v>
                </c:pt>
                <c:pt idx="115">
                  <c:v>226.56695999999999</c:v>
                </c:pt>
                <c:pt idx="116">
                  <c:v>217.72595000000001</c:v>
                </c:pt>
                <c:pt idx="117">
                  <c:v>214.72986</c:v>
                </c:pt>
                <c:pt idx="118">
                  <c:v>212.66619</c:v>
                </c:pt>
                <c:pt idx="119">
                  <c:v>210.69087999999999</c:v>
                </c:pt>
                <c:pt idx="120">
                  <c:v>209.44242</c:v>
                </c:pt>
                <c:pt idx="121">
                  <c:v>203.60118</c:v>
                </c:pt>
                <c:pt idx="122">
                  <c:v>202.48896999999999</c:v>
                </c:pt>
                <c:pt idx="123">
                  <c:v>198.29218</c:v>
                </c:pt>
                <c:pt idx="124">
                  <c:v>194.89268999999999</c:v>
                </c:pt>
                <c:pt idx="125">
                  <c:v>185.60735</c:v>
                </c:pt>
                <c:pt idx="126">
                  <c:v>185.42241999999999</c:v>
                </c:pt>
                <c:pt idx="127">
                  <c:v>175.79297</c:v>
                </c:pt>
                <c:pt idx="128">
                  <c:v>175.70218</c:v>
                </c:pt>
                <c:pt idx="129">
                  <c:v>174.54785999999999</c:v>
                </c:pt>
                <c:pt idx="130">
                  <c:v>171.74180000000001</c:v>
                </c:pt>
                <c:pt idx="131">
                  <c:v>170.60003</c:v>
                </c:pt>
                <c:pt idx="132">
                  <c:v>169.71655000000001</c:v>
                </c:pt>
                <c:pt idx="133">
                  <c:v>166.63863000000001</c:v>
                </c:pt>
                <c:pt idx="134">
                  <c:v>162.51751999999999</c:v>
                </c:pt>
                <c:pt idx="135">
                  <c:v>160.92232999999999</c:v>
                </c:pt>
                <c:pt idx="136">
                  <c:v>150.90763999999999</c:v>
                </c:pt>
                <c:pt idx="137">
                  <c:v>150.32337999999999</c:v>
                </c:pt>
                <c:pt idx="138">
                  <c:v>147.66949</c:v>
                </c:pt>
                <c:pt idx="139">
                  <c:v>146.49046000000001</c:v>
                </c:pt>
                <c:pt idx="140">
                  <c:v>145.21092999999999</c:v>
                </c:pt>
                <c:pt idx="141">
                  <c:v>144.39587</c:v>
                </c:pt>
                <c:pt idx="142">
                  <c:v>143.34118000000001</c:v>
                </c:pt>
                <c:pt idx="143">
                  <c:v>139.19227000000001</c:v>
                </c:pt>
                <c:pt idx="144">
                  <c:v>137.05547999999999</c:v>
                </c:pt>
                <c:pt idx="145">
                  <c:v>128.25613999999999</c:v>
                </c:pt>
                <c:pt idx="146">
                  <c:v>124.98595</c:v>
                </c:pt>
                <c:pt idx="147">
                  <c:v>122.71086</c:v>
                </c:pt>
                <c:pt idx="148">
                  <c:v>122.33691</c:v>
                </c:pt>
                <c:pt idx="149">
                  <c:v>118.73430999999999</c:v>
                </c:pt>
                <c:pt idx="150">
                  <c:v>117.95106</c:v>
                </c:pt>
                <c:pt idx="151">
                  <c:v>116.67704999999999</c:v>
                </c:pt>
                <c:pt idx="152">
                  <c:v>113.52366000000001</c:v>
                </c:pt>
                <c:pt idx="153">
                  <c:v>111.08033</c:v>
                </c:pt>
                <c:pt idx="154">
                  <c:v>108.86839999999999</c:v>
                </c:pt>
                <c:pt idx="155">
                  <c:v>108.53661</c:v>
                </c:pt>
                <c:pt idx="156">
                  <c:v>107.62336000000001</c:v>
                </c:pt>
                <c:pt idx="157">
                  <c:v>106.81536</c:v>
                </c:pt>
                <c:pt idx="158">
                  <c:v>104.67075</c:v>
                </c:pt>
                <c:pt idx="159">
                  <c:v>98.831010000000006</c:v>
                </c:pt>
                <c:pt idx="160">
                  <c:v>95.259190000000004</c:v>
                </c:pt>
                <c:pt idx="161">
                  <c:v>93.754109999999997</c:v>
                </c:pt>
                <c:pt idx="162">
                  <c:v>91.471789999999999</c:v>
                </c:pt>
                <c:pt idx="163">
                  <c:v>90.494280000000003</c:v>
                </c:pt>
                <c:pt idx="164">
                  <c:v>90.292829999999995</c:v>
                </c:pt>
                <c:pt idx="165">
                  <c:v>88.549300000000002</c:v>
                </c:pt>
                <c:pt idx="166">
                  <c:v>86.878039999999999</c:v>
                </c:pt>
                <c:pt idx="167">
                  <c:v>85.666060000000002</c:v>
                </c:pt>
                <c:pt idx="168">
                  <c:v>85.528930000000003</c:v>
                </c:pt>
                <c:pt idx="169">
                  <c:v>84.766949999999994</c:v>
                </c:pt>
                <c:pt idx="170">
                  <c:v>81.810900000000004</c:v>
                </c:pt>
                <c:pt idx="171">
                  <c:v>80.314310000000006</c:v>
                </c:pt>
                <c:pt idx="172">
                  <c:v>78.702020000000005</c:v>
                </c:pt>
                <c:pt idx="173">
                  <c:v>76.463480000000004</c:v>
                </c:pt>
                <c:pt idx="174">
                  <c:v>73.809970000000007</c:v>
                </c:pt>
                <c:pt idx="175">
                  <c:v>68.722449999999995</c:v>
                </c:pt>
                <c:pt idx="176">
                  <c:v>66.080269999999999</c:v>
                </c:pt>
                <c:pt idx="177">
                  <c:v>65.923360000000002</c:v>
                </c:pt>
                <c:pt idx="178">
                  <c:v>65.68817</c:v>
                </c:pt>
                <c:pt idx="179">
                  <c:v>63.891190000000002</c:v>
                </c:pt>
                <c:pt idx="180">
                  <c:v>62.940399999999997</c:v>
                </c:pt>
                <c:pt idx="181">
                  <c:v>61.051189999999998</c:v>
                </c:pt>
                <c:pt idx="182">
                  <c:v>60.485039999999998</c:v>
                </c:pt>
                <c:pt idx="183">
                  <c:v>58.722760000000001</c:v>
                </c:pt>
                <c:pt idx="184">
                  <c:v>53.398380000000003</c:v>
                </c:pt>
                <c:pt idx="185">
                  <c:v>51.617980000000003</c:v>
                </c:pt>
                <c:pt idx="186">
                  <c:v>50.719639999999998</c:v>
                </c:pt>
                <c:pt idx="187">
                  <c:v>49.883450000000003</c:v>
                </c:pt>
                <c:pt idx="188">
                  <c:v>49.409840000000003</c:v>
                </c:pt>
                <c:pt idx="189">
                  <c:v>49.185490000000001</c:v>
                </c:pt>
                <c:pt idx="190">
                  <c:v>48.670050000000003</c:v>
                </c:pt>
                <c:pt idx="191">
                  <c:v>48.660820000000001</c:v>
                </c:pt>
                <c:pt idx="192">
                  <c:v>46.4694</c:v>
                </c:pt>
                <c:pt idx="193">
                  <c:v>44.086129999999997</c:v>
                </c:pt>
                <c:pt idx="194">
                  <c:v>42.62961</c:v>
                </c:pt>
                <c:pt idx="195">
                  <c:v>41.417990000000003</c:v>
                </c:pt>
                <c:pt idx="196">
                  <c:v>38.90166</c:v>
                </c:pt>
                <c:pt idx="197">
                  <c:v>36.145890000000001</c:v>
                </c:pt>
                <c:pt idx="198">
                  <c:v>24.35331</c:v>
                </c:pt>
                <c:pt idx="199">
                  <c:v>23.617450000000002</c:v>
                </c:pt>
                <c:pt idx="200">
                  <c:v>0</c:v>
                </c:pt>
                <c:pt idx="201">
                  <c:v>514.31098999999995</c:v>
                </c:pt>
                <c:pt idx="202">
                  <c:v>308.41273999999999</c:v>
                </c:pt>
                <c:pt idx="203">
                  <c:v>301.67646999999999</c:v>
                </c:pt>
                <c:pt idx="204">
                  <c:v>274.92595</c:v>
                </c:pt>
                <c:pt idx="205">
                  <c:v>268.08891</c:v>
                </c:pt>
                <c:pt idx="206">
                  <c:v>254.28560999999999</c:v>
                </c:pt>
                <c:pt idx="207">
                  <c:v>252.54738</c:v>
                </c:pt>
                <c:pt idx="208">
                  <c:v>248.65826999999999</c:v>
                </c:pt>
                <c:pt idx="209">
                  <c:v>245.86000999999999</c:v>
                </c:pt>
                <c:pt idx="210">
                  <c:v>228.15221</c:v>
                </c:pt>
                <c:pt idx="211">
                  <c:v>205.32221999999999</c:v>
                </c:pt>
                <c:pt idx="212">
                  <c:v>203.08834999999999</c:v>
                </c:pt>
                <c:pt idx="213">
                  <c:v>202.92875000000001</c:v>
                </c:pt>
                <c:pt idx="214">
                  <c:v>190.68227999999999</c:v>
                </c:pt>
                <c:pt idx="215">
                  <c:v>186.57971000000001</c:v>
                </c:pt>
                <c:pt idx="216">
                  <c:v>184.28</c:v>
                </c:pt>
                <c:pt idx="217">
                  <c:v>182.14086</c:v>
                </c:pt>
                <c:pt idx="218">
                  <c:v>178.01104000000001</c:v>
                </c:pt>
                <c:pt idx="219">
                  <c:v>167.86930000000001</c:v>
                </c:pt>
                <c:pt idx="220">
                  <c:v>166.99968999999999</c:v>
                </c:pt>
                <c:pt idx="221">
                  <c:v>165.08412999999999</c:v>
                </c:pt>
                <c:pt idx="222">
                  <c:v>159.00955999999999</c:v>
                </c:pt>
                <c:pt idx="223">
                  <c:v>158.93492000000001</c:v>
                </c:pt>
                <c:pt idx="224">
                  <c:v>149.58912000000001</c:v>
                </c:pt>
                <c:pt idx="225">
                  <c:v>149.29608999999999</c:v>
                </c:pt>
                <c:pt idx="226">
                  <c:v>148.56681</c:v>
                </c:pt>
                <c:pt idx="227">
                  <c:v>147.96428</c:v>
                </c:pt>
                <c:pt idx="228">
                  <c:v>147.89447000000001</c:v>
                </c:pt>
                <c:pt idx="229">
                  <c:v>147.84852000000001</c:v>
                </c:pt>
                <c:pt idx="230">
                  <c:v>146.42696000000001</c:v>
                </c:pt>
                <c:pt idx="231">
                  <c:v>142.54214999999999</c:v>
                </c:pt>
                <c:pt idx="232">
                  <c:v>135.24088</c:v>
                </c:pt>
                <c:pt idx="233">
                  <c:v>130.84020000000001</c:v>
                </c:pt>
                <c:pt idx="234">
                  <c:v>129.04554999999999</c:v>
                </c:pt>
                <c:pt idx="235">
                  <c:v>128.84110000000001</c:v>
                </c:pt>
                <c:pt idx="236">
                  <c:v>128.43924999999999</c:v>
                </c:pt>
                <c:pt idx="237">
                  <c:v>127.94494</c:v>
                </c:pt>
                <c:pt idx="238">
                  <c:v>127.0176</c:v>
                </c:pt>
                <c:pt idx="239">
                  <c:v>126.28463000000001</c:v>
                </c:pt>
                <c:pt idx="240">
                  <c:v>119.73173</c:v>
                </c:pt>
                <c:pt idx="241">
                  <c:v>119.1848</c:v>
                </c:pt>
                <c:pt idx="242">
                  <c:v>119.09056</c:v>
                </c:pt>
                <c:pt idx="243">
                  <c:v>117.96080000000001</c:v>
                </c:pt>
                <c:pt idx="244">
                  <c:v>116.91083</c:v>
                </c:pt>
                <c:pt idx="245">
                  <c:v>115.63094</c:v>
                </c:pt>
                <c:pt idx="246">
                  <c:v>113.80786000000001</c:v>
                </c:pt>
                <c:pt idx="247">
                  <c:v>110.53205</c:v>
                </c:pt>
                <c:pt idx="248">
                  <c:v>110.18641</c:v>
                </c:pt>
                <c:pt idx="249">
                  <c:v>108.15379</c:v>
                </c:pt>
                <c:pt idx="250">
                  <c:v>105.24093999999999</c:v>
                </c:pt>
                <c:pt idx="251">
                  <c:v>104.74952</c:v>
                </c:pt>
                <c:pt idx="252">
                  <c:v>103.18416000000001</c:v>
                </c:pt>
                <c:pt idx="253">
                  <c:v>102.35205999999999</c:v>
                </c:pt>
                <c:pt idx="254">
                  <c:v>98.585819999999998</c:v>
                </c:pt>
                <c:pt idx="255">
                  <c:v>98.411749999999998</c:v>
                </c:pt>
                <c:pt idx="256">
                  <c:v>98.285659999999993</c:v>
                </c:pt>
                <c:pt idx="257">
                  <c:v>88.967780000000005</c:v>
                </c:pt>
                <c:pt idx="258">
                  <c:v>88.258399999999995</c:v>
                </c:pt>
                <c:pt idx="259">
                  <c:v>87.444569999999999</c:v>
                </c:pt>
                <c:pt idx="260">
                  <c:v>82.896690000000007</c:v>
                </c:pt>
                <c:pt idx="261">
                  <c:v>82.436170000000004</c:v>
                </c:pt>
                <c:pt idx="262">
                  <c:v>82.116990000000001</c:v>
                </c:pt>
                <c:pt idx="263">
                  <c:v>81.95523</c:v>
                </c:pt>
                <c:pt idx="264">
                  <c:v>79.760890000000003</c:v>
                </c:pt>
                <c:pt idx="265">
                  <c:v>79.201970000000003</c:v>
                </c:pt>
                <c:pt idx="266">
                  <c:v>78.93562</c:v>
                </c:pt>
                <c:pt idx="267">
                  <c:v>75.926339999999996</c:v>
                </c:pt>
                <c:pt idx="268">
                  <c:v>75.027000000000001</c:v>
                </c:pt>
                <c:pt idx="269">
                  <c:v>72.434119999999993</c:v>
                </c:pt>
                <c:pt idx="270">
                  <c:v>71.385390000000001</c:v>
                </c:pt>
                <c:pt idx="271">
                  <c:v>70.963989999999995</c:v>
                </c:pt>
                <c:pt idx="272">
                  <c:v>66.178479999999993</c:v>
                </c:pt>
                <c:pt idx="273">
                  <c:v>64.806560000000005</c:v>
                </c:pt>
                <c:pt idx="274">
                  <c:v>61.86833</c:v>
                </c:pt>
                <c:pt idx="275">
                  <c:v>61.473799999999997</c:v>
                </c:pt>
                <c:pt idx="276">
                  <c:v>60.584180000000003</c:v>
                </c:pt>
                <c:pt idx="277">
                  <c:v>58.750810000000001</c:v>
                </c:pt>
                <c:pt idx="278">
                  <c:v>58.55489</c:v>
                </c:pt>
                <c:pt idx="279">
                  <c:v>58.072009999999999</c:v>
                </c:pt>
                <c:pt idx="280">
                  <c:v>57.41086</c:v>
                </c:pt>
                <c:pt idx="281">
                  <c:v>55.206769999999999</c:v>
                </c:pt>
                <c:pt idx="282">
                  <c:v>49.128549999999997</c:v>
                </c:pt>
                <c:pt idx="283">
                  <c:v>48.902709999999999</c:v>
                </c:pt>
                <c:pt idx="284">
                  <c:v>48.888210000000001</c:v>
                </c:pt>
                <c:pt idx="285">
                  <c:v>47.709879999999998</c:v>
                </c:pt>
                <c:pt idx="286">
                  <c:v>46.03049</c:v>
                </c:pt>
                <c:pt idx="287">
                  <c:v>45.286000000000001</c:v>
                </c:pt>
                <c:pt idx="288">
                  <c:v>40.576889999999999</c:v>
                </c:pt>
                <c:pt idx="289">
                  <c:v>38.320839999999997</c:v>
                </c:pt>
                <c:pt idx="290">
                  <c:v>37.971240000000002</c:v>
                </c:pt>
                <c:pt idx="291">
                  <c:v>36.610379999999999</c:v>
                </c:pt>
                <c:pt idx="292">
                  <c:v>36.24597</c:v>
                </c:pt>
                <c:pt idx="293">
                  <c:v>35.58325</c:v>
                </c:pt>
                <c:pt idx="294">
                  <c:v>28.992180000000001</c:v>
                </c:pt>
                <c:pt idx="295">
                  <c:v>25.687329999999999</c:v>
                </c:pt>
                <c:pt idx="296">
                  <c:v>17.62236</c:v>
                </c:pt>
                <c:pt idx="297">
                  <c:v>12.479089999999999</c:v>
                </c:pt>
                <c:pt idx="298">
                  <c:v>11.50484</c:v>
                </c:pt>
                <c:pt idx="299">
                  <c:v>11.236599999999999</c:v>
                </c:pt>
                <c:pt idx="300">
                  <c:v>6.9052699999999998</c:v>
                </c:pt>
                <c:pt idx="301">
                  <c:v>459.64247</c:v>
                </c:pt>
                <c:pt idx="302">
                  <c:v>308.45825000000002</c:v>
                </c:pt>
                <c:pt idx="303">
                  <c:v>307.70855999999998</c:v>
                </c:pt>
                <c:pt idx="304">
                  <c:v>305.54421000000002</c:v>
                </c:pt>
                <c:pt idx="305">
                  <c:v>303.22284999999999</c:v>
                </c:pt>
                <c:pt idx="306">
                  <c:v>266.10307999999998</c:v>
                </c:pt>
                <c:pt idx="307">
                  <c:v>255.78359</c:v>
                </c:pt>
                <c:pt idx="308">
                  <c:v>254.06082000000001</c:v>
                </c:pt>
                <c:pt idx="309">
                  <c:v>248.49812</c:v>
                </c:pt>
                <c:pt idx="310">
                  <c:v>238.12691000000001</c:v>
                </c:pt>
                <c:pt idx="311">
                  <c:v>215.81038000000001</c:v>
                </c:pt>
                <c:pt idx="312">
                  <c:v>210.55466999999999</c:v>
                </c:pt>
                <c:pt idx="313">
                  <c:v>205.59470999999999</c:v>
                </c:pt>
                <c:pt idx="314">
                  <c:v>200.15536</c:v>
                </c:pt>
                <c:pt idx="315">
                  <c:v>191.37106</c:v>
                </c:pt>
                <c:pt idx="316">
                  <c:v>190.44379000000001</c:v>
                </c:pt>
                <c:pt idx="317">
                  <c:v>186.31192999999999</c:v>
                </c:pt>
                <c:pt idx="318">
                  <c:v>186.24052</c:v>
                </c:pt>
                <c:pt idx="319">
                  <c:v>183.83144999999999</c:v>
                </c:pt>
                <c:pt idx="320">
                  <c:v>179.66561999999999</c:v>
                </c:pt>
                <c:pt idx="321">
                  <c:v>177.18138999999999</c:v>
                </c:pt>
                <c:pt idx="322">
                  <c:v>172.23562999999999</c:v>
                </c:pt>
                <c:pt idx="323">
                  <c:v>170.98544000000001</c:v>
                </c:pt>
                <c:pt idx="324">
                  <c:v>167.54723999999999</c:v>
                </c:pt>
                <c:pt idx="325">
                  <c:v>166.94426000000001</c:v>
                </c:pt>
                <c:pt idx="326">
                  <c:v>165.15173999999999</c:v>
                </c:pt>
                <c:pt idx="327">
                  <c:v>161.72399999999999</c:v>
                </c:pt>
                <c:pt idx="328">
                  <c:v>160.22045</c:v>
                </c:pt>
                <c:pt idx="329">
                  <c:v>160.07428999999999</c:v>
                </c:pt>
                <c:pt idx="330">
                  <c:v>157.60874000000001</c:v>
                </c:pt>
                <c:pt idx="331">
                  <c:v>146.81759</c:v>
                </c:pt>
                <c:pt idx="332">
                  <c:v>141.61784</c:v>
                </c:pt>
                <c:pt idx="333">
                  <c:v>140.09888000000001</c:v>
                </c:pt>
                <c:pt idx="334">
                  <c:v>139.30410000000001</c:v>
                </c:pt>
                <c:pt idx="335">
                  <c:v>139.06926000000001</c:v>
                </c:pt>
                <c:pt idx="336">
                  <c:v>126.84881</c:v>
                </c:pt>
                <c:pt idx="337">
                  <c:v>125.90156</c:v>
                </c:pt>
                <c:pt idx="338">
                  <c:v>125.28098</c:v>
                </c:pt>
                <c:pt idx="339">
                  <c:v>120.18377</c:v>
                </c:pt>
                <c:pt idx="340">
                  <c:v>119.85182</c:v>
                </c:pt>
                <c:pt idx="341">
                  <c:v>118.87918000000001</c:v>
                </c:pt>
                <c:pt idx="342">
                  <c:v>115.10330999999999</c:v>
                </c:pt>
                <c:pt idx="343">
                  <c:v>114.38682</c:v>
                </c:pt>
                <c:pt idx="344">
                  <c:v>111.97394</c:v>
                </c:pt>
                <c:pt idx="345">
                  <c:v>110.56889</c:v>
                </c:pt>
                <c:pt idx="346">
                  <c:v>109.77987</c:v>
                </c:pt>
                <c:pt idx="347">
                  <c:v>103.20048</c:v>
                </c:pt>
                <c:pt idx="348">
                  <c:v>102.9669</c:v>
                </c:pt>
                <c:pt idx="349">
                  <c:v>101.73295</c:v>
                </c:pt>
                <c:pt idx="350">
                  <c:v>100.70791</c:v>
                </c:pt>
                <c:pt idx="351">
                  <c:v>99.497370000000004</c:v>
                </c:pt>
                <c:pt idx="352">
                  <c:v>98.087519999999998</c:v>
                </c:pt>
                <c:pt idx="353">
                  <c:v>96.762460000000004</c:v>
                </c:pt>
                <c:pt idx="354">
                  <c:v>95.042659999999998</c:v>
                </c:pt>
                <c:pt idx="355">
                  <c:v>94.225589999999997</c:v>
                </c:pt>
                <c:pt idx="356">
                  <c:v>89.105329999999995</c:v>
                </c:pt>
                <c:pt idx="357">
                  <c:v>86.56729</c:v>
                </c:pt>
                <c:pt idx="358">
                  <c:v>84.411159999999995</c:v>
                </c:pt>
                <c:pt idx="359">
                  <c:v>82.010670000000005</c:v>
                </c:pt>
                <c:pt idx="360">
                  <c:v>81.739149999999995</c:v>
                </c:pt>
                <c:pt idx="361">
                  <c:v>80.405439999999999</c:v>
                </c:pt>
                <c:pt idx="362">
                  <c:v>73.880539999999996</c:v>
                </c:pt>
                <c:pt idx="363">
                  <c:v>73.114869999999996</c:v>
                </c:pt>
                <c:pt idx="364">
                  <c:v>68.389619999999994</c:v>
                </c:pt>
                <c:pt idx="365">
                  <c:v>68.095169999999996</c:v>
                </c:pt>
                <c:pt idx="366">
                  <c:v>67.974230000000006</c:v>
                </c:pt>
                <c:pt idx="367">
                  <c:v>67.524649999999994</c:v>
                </c:pt>
                <c:pt idx="368">
                  <c:v>67.346140000000005</c:v>
                </c:pt>
                <c:pt idx="369">
                  <c:v>65.307090000000002</c:v>
                </c:pt>
                <c:pt idx="370">
                  <c:v>63.92794</c:v>
                </c:pt>
                <c:pt idx="371">
                  <c:v>62.509079999999997</c:v>
                </c:pt>
                <c:pt idx="372">
                  <c:v>62.281590000000001</c:v>
                </c:pt>
                <c:pt idx="373">
                  <c:v>61.524659999999997</c:v>
                </c:pt>
                <c:pt idx="374">
                  <c:v>61.099359999999997</c:v>
                </c:pt>
                <c:pt idx="375">
                  <c:v>58.310270000000003</c:v>
                </c:pt>
                <c:pt idx="376">
                  <c:v>58.117980000000003</c:v>
                </c:pt>
                <c:pt idx="377">
                  <c:v>53.79607</c:v>
                </c:pt>
                <c:pt idx="378">
                  <c:v>53.043610000000001</c:v>
                </c:pt>
                <c:pt idx="379">
                  <c:v>52.851840000000003</c:v>
                </c:pt>
                <c:pt idx="380">
                  <c:v>49.291910000000001</c:v>
                </c:pt>
                <c:pt idx="381">
                  <c:v>48.412849999999999</c:v>
                </c:pt>
                <c:pt idx="382">
                  <c:v>48.163359999999997</c:v>
                </c:pt>
                <c:pt idx="383">
                  <c:v>46.966709999999999</c:v>
                </c:pt>
                <c:pt idx="384">
                  <c:v>45.990169999999999</c:v>
                </c:pt>
                <c:pt idx="385">
                  <c:v>45.834229999999998</c:v>
                </c:pt>
                <c:pt idx="386">
                  <c:v>44.21143</c:v>
                </c:pt>
                <c:pt idx="387">
                  <c:v>39.603349999999999</c:v>
                </c:pt>
                <c:pt idx="388">
                  <c:v>38.603760000000001</c:v>
                </c:pt>
                <c:pt idx="389">
                  <c:v>37.72045</c:v>
                </c:pt>
                <c:pt idx="390">
                  <c:v>30.981680000000001</c:v>
                </c:pt>
                <c:pt idx="391">
                  <c:v>29.9726</c:v>
                </c:pt>
                <c:pt idx="392">
                  <c:v>29.028549999999999</c:v>
                </c:pt>
                <c:pt idx="393">
                  <c:v>25.827819999999999</c:v>
                </c:pt>
                <c:pt idx="394">
                  <c:v>24.57357</c:v>
                </c:pt>
                <c:pt idx="395">
                  <c:v>21.04355</c:v>
                </c:pt>
                <c:pt idx="396">
                  <c:v>17.122530000000001</c:v>
                </c:pt>
                <c:pt idx="397">
                  <c:v>16.225629999999999</c:v>
                </c:pt>
                <c:pt idx="398">
                  <c:v>10.444520000000001</c:v>
                </c:pt>
                <c:pt idx="399">
                  <c:v>7.1620799999999996</c:v>
                </c:pt>
                <c:pt idx="400">
                  <c:v>1.16028</c:v>
                </c:pt>
                <c:pt idx="401">
                  <c:v>328.52600000000001</c:v>
                </c:pt>
                <c:pt idx="402">
                  <c:v>281.59602000000001</c:v>
                </c:pt>
                <c:pt idx="403">
                  <c:v>274.68016999999998</c:v>
                </c:pt>
                <c:pt idx="404">
                  <c:v>264.49563999999998</c:v>
                </c:pt>
                <c:pt idx="405">
                  <c:v>258.69150000000002</c:v>
                </c:pt>
                <c:pt idx="406">
                  <c:v>248.40222</c:v>
                </c:pt>
                <c:pt idx="407">
                  <c:v>211.31809999999999</c:v>
                </c:pt>
                <c:pt idx="408">
                  <c:v>209.32496</c:v>
                </c:pt>
                <c:pt idx="409">
                  <c:v>206.45268999999999</c:v>
                </c:pt>
                <c:pt idx="410">
                  <c:v>204.72488000000001</c:v>
                </c:pt>
                <c:pt idx="411">
                  <c:v>185.49424999999999</c:v>
                </c:pt>
                <c:pt idx="412">
                  <c:v>180.60692</c:v>
                </c:pt>
                <c:pt idx="413">
                  <c:v>177.25380999999999</c:v>
                </c:pt>
                <c:pt idx="414">
                  <c:v>173.44783000000001</c:v>
                </c:pt>
                <c:pt idx="415">
                  <c:v>168.03512000000001</c:v>
                </c:pt>
                <c:pt idx="416">
                  <c:v>165.85942</c:v>
                </c:pt>
                <c:pt idx="417">
                  <c:v>164.24386000000001</c:v>
                </c:pt>
                <c:pt idx="418">
                  <c:v>161.36291</c:v>
                </c:pt>
                <c:pt idx="419">
                  <c:v>157.35457</c:v>
                </c:pt>
                <c:pt idx="420">
                  <c:v>152.09036</c:v>
                </c:pt>
                <c:pt idx="421">
                  <c:v>148.14282</c:v>
                </c:pt>
                <c:pt idx="422">
                  <c:v>144.12168</c:v>
                </c:pt>
                <c:pt idx="423">
                  <c:v>143.76141999999999</c:v>
                </c:pt>
                <c:pt idx="424">
                  <c:v>141.90788000000001</c:v>
                </c:pt>
                <c:pt idx="425">
                  <c:v>141.78491</c:v>
                </c:pt>
                <c:pt idx="426">
                  <c:v>141.12753000000001</c:v>
                </c:pt>
                <c:pt idx="427">
                  <c:v>133.95778999999999</c:v>
                </c:pt>
                <c:pt idx="428">
                  <c:v>130.66786999999999</c:v>
                </c:pt>
                <c:pt idx="429">
                  <c:v>130.4777</c:v>
                </c:pt>
                <c:pt idx="430">
                  <c:v>125.31102</c:v>
                </c:pt>
                <c:pt idx="431">
                  <c:v>123.83551</c:v>
                </c:pt>
                <c:pt idx="432">
                  <c:v>122.75874</c:v>
                </c:pt>
                <c:pt idx="433">
                  <c:v>119.78158000000001</c:v>
                </c:pt>
                <c:pt idx="434">
                  <c:v>115.77851</c:v>
                </c:pt>
                <c:pt idx="435">
                  <c:v>108.86424</c:v>
                </c:pt>
                <c:pt idx="436">
                  <c:v>105.81956</c:v>
                </c:pt>
                <c:pt idx="437">
                  <c:v>104.15146</c:v>
                </c:pt>
                <c:pt idx="438">
                  <c:v>102.03513</c:v>
                </c:pt>
                <c:pt idx="439">
                  <c:v>97.97542</c:v>
                </c:pt>
                <c:pt idx="440">
                  <c:v>97.476060000000004</c:v>
                </c:pt>
                <c:pt idx="441">
                  <c:v>96.005350000000007</c:v>
                </c:pt>
                <c:pt idx="442">
                  <c:v>94.670029999999997</c:v>
                </c:pt>
                <c:pt idx="443">
                  <c:v>94.178110000000004</c:v>
                </c:pt>
                <c:pt idx="444">
                  <c:v>93.982259999999997</c:v>
                </c:pt>
                <c:pt idx="445">
                  <c:v>93.243780000000001</c:v>
                </c:pt>
                <c:pt idx="446">
                  <c:v>91.662890000000004</c:v>
                </c:pt>
                <c:pt idx="447">
                  <c:v>89.416640000000001</c:v>
                </c:pt>
                <c:pt idx="448">
                  <c:v>88.865200000000002</c:v>
                </c:pt>
                <c:pt idx="449">
                  <c:v>87.918570000000003</c:v>
                </c:pt>
                <c:pt idx="450">
                  <c:v>86.616510000000005</c:v>
                </c:pt>
                <c:pt idx="451">
                  <c:v>85.386619999999994</c:v>
                </c:pt>
                <c:pt idx="452">
                  <c:v>83.925070000000005</c:v>
                </c:pt>
                <c:pt idx="453">
                  <c:v>80.811250000000001</c:v>
                </c:pt>
                <c:pt idx="454">
                  <c:v>76.544409999999999</c:v>
                </c:pt>
                <c:pt idx="455">
                  <c:v>76.302180000000007</c:v>
                </c:pt>
                <c:pt idx="456">
                  <c:v>74.415850000000006</c:v>
                </c:pt>
                <c:pt idx="457">
                  <c:v>73.74973</c:v>
                </c:pt>
                <c:pt idx="458">
                  <c:v>72.294920000000005</c:v>
                </c:pt>
                <c:pt idx="459">
                  <c:v>71.216729999999998</c:v>
                </c:pt>
                <c:pt idx="460">
                  <c:v>70.905799999999999</c:v>
                </c:pt>
                <c:pt idx="461">
                  <c:v>69.081429999999997</c:v>
                </c:pt>
                <c:pt idx="462">
                  <c:v>68.583830000000006</c:v>
                </c:pt>
                <c:pt idx="463">
                  <c:v>66.03913</c:v>
                </c:pt>
                <c:pt idx="464">
                  <c:v>65.507450000000006</c:v>
                </c:pt>
                <c:pt idx="465">
                  <c:v>63.72925</c:v>
                </c:pt>
                <c:pt idx="466">
                  <c:v>63.155909999999999</c:v>
                </c:pt>
                <c:pt idx="467">
                  <c:v>62.339129999999997</c:v>
                </c:pt>
                <c:pt idx="468">
                  <c:v>61.296860000000002</c:v>
                </c:pt>
                <c:pt idx="469">
                  <c:v>59.106119999999997</c:v>
                </c:pt>
                <c:pt idx="470">
                  <c:v>53.50206</c:v>
                </c:pt>
                <c:pt idx="471">
                  <c:v>53.000450000000001</c:v>
                </c:pt>
                <c:pt idx="472">
                  <c:v>52.725900000000003</c:v>
                </c:pt>
                <c:pt idx="473">
                  <c:v>52.661960000000001</c:v>
                </c:pt>
                <c:pt idx="474">
                  <c:v>52.613979999999998</c:v>
                </c:pt>
                <c:pt idx="475">
                  <c:v>49.168700000000001</c:v>
                </c:pt>
                <c:pt idx="476">
                  <c:v>49.08419</c:v>
                </c:pt>
                <c:pt idx="477">
                  <c:v>48.83464</c:v>
                </c:pt>
                <c:pt idx="478">
                  <c:v>48.825029999999998</c:v>
                </c:pt>
                <c:pt idx="479">
                  <c:v>48.511479999999999</c:v>
                </c:pt>
                <c:pt idx="480">
                  <c:v>46.239570000000001</c:v>
                </c:pt>
                <c:pt idx="481">
                  <c:v>45.607460000000003</c:v>
                </c:pt>
                <c:pt idx="482">
                  <c:v>44.313580000000002</c:v>
                </c:pt>
                <c:pt idx="483">
                  <c:v>40.834240000000001</c:v>
                </c:pt>
                <c:pt idx="484">
                  <c:v>39.577530000000003</c:v>
                </c:pt>
                <c:pt idx="485">
                  <c:v>39.27908</c:v>
                </c:pt>
                <c:pt idx="486">
                  <c:v>26.609929999999999</c:v>
                </c:pt>
                <c:pt idx="487">
                  <c:v>25.32574</c:v>
                </c:pt>
                <c:pt idx="488">
                  <c:v>22.984680000000001</c:v>
                </c:pt>
                <c:pt idx="489">
                  <c:v>22.16161</c:v>
                </c:pt>
                <c:pt idx="490">
                  <c:v>21.12134</c:v>
                </c:pt>
                <c:pt idx="491">
                  <c:v>15.95551</c:v>
                </c:pt>
                <c:pt idx="492">
                  <c:v>15.02492</c:v>
                </c:pt>
                <c:pt idx="493">
                  <c:v>12.39913</c:v>
                </c:pt>
                <c:pt idx="494">
                  <c:v>11.9436</c:v>
                </c:pt>
                <c:pt idx="495">
                  <c:v>11.189170000000001</c:v>
                </c:pt>
                <c:pt idx="496">
                  <c:v>9.2649000000000008</c:v>
                </c:pt>
                <c:pt idx="497">
                  <c:v>6.31393</c:v>
                </c:pt>
                <c:pt idx="498">
                  <c:v>2.7121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B78-93AE-1B78C135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068144"/>
        <c:axId val="1171464624"/>
      </c:scatterChart>
      <c:valAx>
        <c:axId val="11770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64624"/>
        <c:crosses val="autoZero"/>
        <c:crossBetween val="midCat"/>
      </c:valAx>
      <c:valAx>
        <c:axId val="11714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111884831471724E-2"/>
                  <c:y val="-0.35330453484981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HouseRaces!$A$3:$A$72</c:f>
              <c:numCache>
                <c:formatCode>General</c:formatCode>
                <c:ptCount val="70"/>
                <c:pt idx="0">
                  <c:v>2008</c:v>
                </c:pt>
                <c:pt idx="1">
                  <c:v>2008</c:v>
                </c:pt>
                <c:pt idx="2">
                  <c:v>2008</c:v>
                </c:pt>
                <c:pt idx="3">
                  <c:v>2008</c:v>
                </c:pt>
                <c:pt idx="4">
                  <c:v>2008</c:v>
                </c:pt>
                <c:pt idx="5">
                  <c:v>2008</c:v>
                </c:pt>
                <c:pt idx="6">
                  <c:v>2008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2010</c:v>
                </c:pt>
                <c:pt idx="11">
                  <c:v>2010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2010</c:v>
                </c:pt>
                <c:pt idx="18">
                  <c:v>2010</c:v>
                </c:pt>
                <c:pt idx="19">
                  <c:v>2010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2012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2014</c:v>
                </c:pt>
                <c:pt idx="31">
                  <c:v>2014</c:v>
                </c:pt>
                <c:pt idx="32">
                  <c:v>2014</c:v>
                </c:pt>
                <c:pt idx="33">
                  <c:v>2014</c:v>
                </c:pt>
                <c:pt idx="34">
                  <c:v>2014</c:v>
                </c:pt>
                <c:pt idx="35">
                  <c:v>2014</c:v>
                </c:pt>
                <c:pt idx="36">
                  <c:v>2014</c:v>
                </c:pt>
                <c:pt idx="37">
                  <c:v>2014</c:v>
                </c:pt>
                <c:pt idx="38">
                  <c:v>2014</c:v>
                </c:pt>
                <c:pt idx="39">
                  <c:v>2014</c:v>
                </c:pt>
                <c:pt idx="40">
                  <c:v>2016</c:v>
                </c:pt>
                <c:pt idx="41">
                  <c:v>2016</c:v>
                </c:pt>
                <c:pt idx="42">
                  <c:v>2016</c:v>
                </c:pt>
                <c:pt idx="43">
                  <c:v>2016</c:v>
                </c:pt>
                <c:pt idx="44">
                  <c:v>2016</c:v>
                </c:pt>
                <c:pt idx="45">
                  <c:v>2016</c:v>
                </c:pt>
                <c:pt idx="46">
                  <c:v>2016</c:v>
                </c:pt>
                <c:pt idx="47">
                  <c:v>2016</c:v>
                </c:pt>
                <c:pt idx="48">
                  <c:v>2016</c:v>
                </c:pt>
                <c:pt idx="49">
                  <c:v>2016</c:v>
                </c:pt>
                <c:pt idx="50">
                  <c:v>2018</c:v>
                </c:pt>
                <c:pt idx="51">
                  <c:v>2018</c:v>
                </c:pt>
                <c:pt idx="52">
                  <c:v>2018</c:v>
                </c:pt>
                <c:pt idx="53">
                  <c:v>2018</c:v>
                </c:pt>
                <c:pt idx="54">
                  <c:v>2018</c:v>
                </c:pt>
                <c:pt idx="55">
                  <c:v>2018</c:v>
                </c:pt>
                <c:pt idx="56">
                  <c:v>2018</c:v>
                </c:pt>
                <c:pt idx="57">
                  <c:v>2018</c:v>
                </c:pt>
                <c:pt idx="58">
                  <c:v>2018</c:v>
                </c:pt>
                <c:pt idx="59">
                  <c:v>2018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</c:numCache>
            </c:numRef>
          </c:xVal>
          <c:yVal>
            <c:numRef>
              <c:f>HouseRaces!$D$3:$D$72</c:f>
              <c:numCache>
                <c:formatCode>General</c:formatCode>
                <c:ptCount val="70"/>
                <c:pt idx="0">
                  <c:v>7.3530340000000001</c:v>
                </c:pt>
                <c:pt idx="1">
                  <c:v>7.043425</c:v>
                </c:pt>
                <c:pt idx="2">
                  <c:v>5.4516039999999997</c:v>
                </c:pt>
                <c:pt idx="3">
                  <c:v>5.2981780000000001</c:v>
                </c:pt>
                <c:pt idx="4">
                  <c:v>5.2680249999999997</c:v>
                </c:pt>
                <c:pt idx="5">
                  <c:v>5.1619849999999996</c:v>
                </c:pt>
                <c:pt idx="6">
                  <c:v>5.0932389999999996</c:v>
                </c:pt>
                <c:pt idx="7">
                  <c:v>5.07151</c:v>
                </c:pt>
                <c:pt idx="8">
                  <c:v>5.0142829999999998</c:v>
                </c:pt>
                <c:pt idx="9">
                  <c:v>4.9177150000000003</c:v>
                </c:pt>
                <c:pt idx="10">
                  <c:v>13.562811</c:v>
                </c:pt>
                <c:pt idx="11">
                  <c:v>9.7969469999999994</c:v>
                </c:pt>
                <c:pt idx="12">
                  <c:v>6.5427379999999999</c:v>
                </c:pt>
                <c:pt idx="13">
                  <c:v>5.955025</c:v>
                </c:pt>
                <c:pt idx="14">
                  <c:v>5.9282820000000003</c:v>
                </c:pt>
                <c:pt idx="15">
                  <c:v>5.3661279999999998</c:v>
                </c:pt>
                <c:pt idx="16">
                  <c:v>5.0853820000000001</c:v>
                </c:pt>
                <c:pt idx="17">
                  <c:v>4.7390949999999998</c:v>
                </c:pt>
                <c:pt idx="18">
                  <c:v>4.7189120000000004</c:v>
                </c:pt>
                <c:pt idx="19">
                  <c:v>4.6026910000000001</c:v>
                </c:pt>
                <c:pt idx="20">
                  <c:v>22.024287999999999</c:v>
                </c:pt>
                <c:pt idx="21">
                  <c:v>19.359331000000001</c:v>
                </c:pt>
                <c:pt idx="22">
                  <c:v>14.995937</c:v>
                </c:pt>
                <c:pt idx="23">
                  <c:v>7.9855739999999997</c:v>
                </c:pt>
                <c:pt idx="24">
                  <c:v>7.6327170000000004</c:v>
                </c:pt>
                <c:pt idx="25">
                  <c:v>5.3094950000000001</c:v>
                </c:pt>
                <c:pt idx="26">
                  <c:v>4.8846679999999996</c:v>
                </c:pt>
                <c:pt idx="27">
                  <c:v>4.8394219999999999</c:v>
                </c:pt>
                <c:pt idx="28">
                  <c:v>4.7520540000000002</c:v>
                </c:pt>
                <c:pt idx="29">
                  <c:v>4.6849259999999999</c:v>
                </c:pt>
                <c:pt idx="30">
                  <c:v>17.446641</c:v>
                </c:pt>
                <c:pt idx="31">
                  <c:v>9.3585820000000002</c:v>
                </c:pt>
                <c:pt idx="32">
                  <c:v>6.4324389999999996</c:v>
                </c:pt>
                <c:pt idx="33">
                  <c:v>6.1655870000000004</c:v>
                </c:pt>
                <c:pt idx="34">
                  <c:v>5.9438259999999996</c:v>
                </c:pt>
                <c:pt idx="35">
                  <c:v>5.6531279999999997</c:v>
                </c:pt>
                <c:pt idx="36">
                  <c:v>5.3158120000000002</c:v>
                </c:pt>
                <c:pt idx="37">
                  <c:v>5.1897010000000003</c:v>
                </c:pt>
                <c:pt idx="38">
                  <c:v>5.1453699999999998</c:v>
                </c:pt>
                <c:pt idx="39">
                  <c:v>5.1450110000000002</c:v>
                </c:pt>
                <c:pt idx="40">
                  <c:v>19.811896999999998</c:v>
                </c:pt>
                <c:pt idx="41">
                  <c:v>13.421048000000001</c:v>
                </c:pt>
                <c:pt idx="42">
                  <c:v>10.838958</c:v>
                </c:pt>
                <c:pt idx="43">
                  <c:v>7.7355770000000001</c:v>
                </c:pt>
                <c:pt idx="44">
                  <c:v>7.6999320000000004</c:v>
                </c:pt>
                <c:pt idx="45">
                  <c:v>5.5577199999999998</c:v>
                </c:pt>
                <c:pt idx="46">
                  <c:v>5.410425</c:v>
                </c:pt>
                <c:pt idx="47">
                  <c:v>5.3774379999999997</c:v>
                </c:pt>
                <c:pt idx="48">
                  <c:v>5.2796260000000004</c:v>
                </c:pt>
                <c:pt idx="49">
                  <c:v>5.1427339999999999</c:v>
                </c:pt>
                <c:pt idx="50">
                  <c:v>30.484044000000001</c:v>
                </c:pt>
                <c:pt idx="51">
                  <c:v>18.464580000000002</c:v>
                </c:pt>
                <c:pt idx="52">
                  <c:v>14.172465000000001</c:v>
                </c:pt>
                <c:pt idx="53">
                  <c:v>13.180265</c:v>
                </c:pt>
                <c:pt idx="54">
                  <c:v>12.619096000000001</c:v>
                </c:pt>
                <c:pt idx="55">
                  <c:v>12.111832</c:v>
                </c:pt>
                <c:pt idx="56">
                  <c:v>9.5753120000000003</c:v>
                </c:pt>
                <c:pt idx="57">
                  <c:v>9.1436639999999993</c:v>
                </c:pt>
                <c:pt idx="58">
                  <c:v>9.0866810000000005</c:v>
                </c:pt>
                <c:pt idx="59">
                  <c:v>8.9898889999999998</c:v>
                </c:pt>
                <c:pt idx="60">
                  <c:v>34.694043999999998</c:v>
                </c:pt>
                <c:pt idx="61">
                  <c:v>26.817519000000001</c:v>
                </c:pt>
                <c:pt idx="62">
                  <c:v>26.284504999999999</c:v>
                </c:pt>
                <c:pt idx="63">
                  <c:v>25.583337</c:v>
                </c:pt>
                <c:pt idx="64">
                  <c:v>19.086839999999999</c:v>
                </c:pt>
                <c:pt idx="65">
                  <c:v>18.900658</c:v>
                </c:pt>
                <c:pt idx="66">
                  <c:v>18.853797</c:v>
                </c:pt>
                <c:pt idx="67">
                  <c:v>18.011762999999998</c:v>
                </c:pt>
                <c:pt idx="68">
                  <c:v>16.4115</c:v>
                </c:pt>
                <c:pt idx="69">
                  <c:v>12.892486999999999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7-40D3-8898-DBFAF4152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528608"/>
        <c:axId val="969921712"/>
      </c:scatterChart>
      <c:valAx>
        <c:axId val="9765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21712"/>
        <c:crosses val="autoZero"/>
        <c:crossBetween val="midCat"/>
      </c:valAx>
      <c:valAx>
        <c:axId val="9699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2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437964</xdr:colOff>
      <xdr:row>34</xdr:row>
      <xdr:rowOff>164632</xdr:rowOff>
    </xdr:from>
    <xdr:to>
      <xdr:col>18</xdr:col>
      <xdr:colOff>556652</xdr:colOff>
      <xdr:row>49</xdr:row>
      <xdr:rowOff>50332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15F24-4874-4348-BAFE-854AEDFF0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127722</xdr:colOff>
      <xdr:row>51</xdr:row>
      <xdr:rowOff>32760</xdr:rowOff>
    </xdr:from>
    <xdr:to>
      <xdr:col>19</xdr:col>
      <xdr:colOff>282431</xdr:colOff>
      <xdr:row>65</xdr:row>
      <xdr:rowOff>108960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F86DC4-1833-4C4C-B00D-189A5A2E3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576263</xdr:colOff>
      <xdr:row>35</xdr:row>
      <xdr:rowOff>80962</xdr:rowOff>
    </xdr:from>
    <xdr:to>
      <xdr:col>27</xdr:col>
      <xdr:colOff>302347</xdr:colOff>
      <xdr:row>49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94B81D-B1B8-4D82-AD85-2418E2ED0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23813</xdr:colOff>
      <xdr:row>50</xdr:row>
      <xdr:rowOff>106362</xdr:rowOff>
    </xdr:from>
    <xdr:to>
      <xdr:col>27</xdr:col>
      <xdr:colOff>359497</xdr:colOff>
      <xdr:row>64</xdr:row>
      <xdr:rowOff>182562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287A95-D1CB-4DDD-8075-5615DDCFF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620899</xdr:colOff>
      <xdr:row>66</xdr:row>
      <xdr:rowOff>54255</xdr:rowOff>
    </xdr:from>
    <xdr:to>
      <xdr:col>27</xdr:col>
      <xdr:colOff>337458</xdr:colOff>
      <xdr:row>80</xdr:row>
      <xdr:rowOff>130455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680923-772B-4269-A637-B99434AD7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23813</xdr:colOff>
      <xdr:row>67</xdr:row>
      <xdr:rowOff>23812</xdr:rowOff>
    </xdr:from>
    <xdr:to>
      <xdr:col>19</xdr:col>
      <xdr:colOff>355014</xdr:colOff>
      <xdr:row>81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529302-2E5E-4392-B7EB-D316433D8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-1</xdr:colOff>
      <xdr:row>42</xdr:row>
      <xdr:rowOff>0</xdr:rowOff>
    </xdr:from>
    <xdr:to>
      <xdr:col>37</xdr:col>
      <xdr:colOff>155862</xdr:colOff>
      <xdr:row>58</xdr:row>
      <xdr:rowOff>34637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ADAE36-0F3D-4ED1-AFF8-8BC8AC11B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27213</xdr:colOff>
      <xdr:row>2</xdr:row>
      <xdr:rowOff>84362</xdr:rowOff>
    </xdr:from>
    <xdr:to>
      <xdr:col>11</xdr:col>
      <xdr:colOff>312963</xdr:colOff>
      <xdr:row>16</xdr:row>
      <xdr:rowOff>160562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7486F-5BED-48A9-91EF-FA218961F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214992</xdr:colOff>
      <xdr:row>12</xdr:row>
      <xdr:rowOff>134030</xdr:rowOff>
    </xdr:from>
    <xdr:to>
      <xdr:col>14</xdr:col>
      <xdr:colOff>522514</xdr:colOff>
      <xdr:row>27</xdr:row>
      <xdr:rowOff>19730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0F24B-D704-448F-807D-771882A2F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207818</xdr:colOff>
      <xdr:row>29</xdr:row>
      <xdr:rowOff>100445</xdr:rowOff>
    </xdr:from>
    <xdr:to>
      <xdr:col>14</xdr:col>
      <xdr:colOff>536863</xdr:colOff>
      <xdr:row>43</xdr:row>
      <xdr:rowOff>176645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1D8EF-F958-4DB3-9E06-4DFEE79C7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8CF0-6768-4D1C-A696-E20FFF3FB31B}">
  <dimension ref="A2:J112"/>
  <sheetViews>
    <sheetView tabSelected="1" topLeftCell="E40" zoomScale="55" zoomScaleNormal="55" workbookViewId="0">
      <selection activeCell="W100" sqref="W100"/>
    </sheetView>
  </sheetViews>
  <sheetFormatPr defaultColWidth="9.1796875" defaultRowHeight="14.5" x14ac:dyDescent="0.35"/>
  <cols>
    <col min="1" max="2" width="9.1796875" style="2"/>
    <col min="3" max="3" width="12.81640625" style="2" customWidth="1"/>
    <col min="4" max="4" width="24.26953125" style="2" customWidth="1"/>
    <col min="5" max="5" width="33.81640625" style="2" customWidth="1"/>
    <col min="6" max="6" width="10.453125" style="2" customWidth="1"/>
    <col min="7" max="7" width="19.7265625" style="2" customWidth="1"/>
    <col min="8" max="8" width="9.81640625" style="2" customWidth="1"/>
    <col min="9" max="9" width="22.81640625" style="2" customWidth="1"/>
    <col min="10" max="10" width="15.36328125" style="2" customWidth="1"/>
    <col min="11" max="16384" width="9.1796875" style="2"/>
  </cols>
  <sheetData>
    <row r="2" spans="1:10" x14ac:dyDescent="0.35">
      <c r="B2" s="2" t="s">
        <v>0</v>
      </c>
      <c r="C2" s="2" t="s">
        <v>1</v>
      </c>
      <c r="D2" s="2" t="s">
        <v>2</v>
      </c>
      <c r="E2" s="2" t="s">
        <v>7</v>
      </c>
      <c r="F2" s="2" t="s">
        <v>3</v>
      </c>
      <c r="G2" s="2" t="s">
        <v>8</v>
      </c>
      <c r="H2" s="2" t="s">
        <v>9</v>
      </c>
      <c r="I2" s="2" t="s">
        <v>11</v>
      </c>
      <c r="J2" s="2" t="s">
        <v>12</v>
      </c>
    </row>
    <row r="3" spans="1:10" x14ac:dyDescent="0.35">
      <c r="A3" s="1">
        <v>0</v>
      </c>
      <c r="B3" s="2">
        <v>1</v>
      </c>
      <c r="C3" s="2">
        <v>0</v>
      </c>
      <c r="D3" s="5">
        <f>C3/1000000</f>
        <v>0</v>
      </c>
      <c r="E3" s="5">
        <f t="shared" ref="E3:E37" si="0">C3/1000000</f>
        <v>0</v>
      </c>
      <c r="F3" s="8">
        <f t="shared" ref="F3" si="1">AVERAGE(E3:E12)</f>
        <v>0</v>
      </c>
      <c r="G3" s="7">
        <f t="shared" ref="G3" si="2">LARGE(E3:E12, 3)+1.5*(LARGE(E3:E12, 3)-LARGE(E3:E12, 8))</f>
        <v>0</v>
      </c>
      <c r="H3" s="6" t="s">
        <v>10</v>
      </c>
    </row>
    <row r="4" spans="1:10" x14ac:dyDescent="0.35">
      <c r="A4" s="1">
        <v>0</v>
      </c>
      <c r="B4" s="2">
        <v>2</v>
      </c>
      <c r="C4" s="2">
        <v>0</v>
      </c>
      <c r="D4" s="5">
        <f t="shared" ref="D4:D67" si="3">C4/1000000</f>
        <v>0</v>
      </c>
      <c r="E4" s="5">
        <f t="shared" si="0"/>
        <v>0</v>
      </c>
      <c r="F4" s="8"/>
      <c r="G4" s="7"/>
      <c r="H4" s="6"/>
    </row>
    <row r="5" spans="1:10" x14ac:dyDescent="0.35">
      <c r="A5" s="1">
        <v>0</v>
      </c>
      <c r="B5" s="2">
        <v>3</v>
      </c>
      <c r="C5" s="2">
        <v>0</v>
      </c>
      <c r="D5" s="5">
        <f t="shared" si="3"/>
        <v>0</v>
      </c>
      <c r="E5" s="5">
        <f t="shared" si="0"/>
        <v>0</v>
      </c>
      <c r="F5" s="8"/>
      <c r="G5" s="7"/>
      <c r="H5" s="6"/>
    </row>
    <row r="6" spans="1:10" x14ac:dyDescent="0.35">
      <c r="A6" s="1">
        <v>0</v>
      </c>
      <c r="B6" s="2">
        <v>4</v>
      </c>
      <c r="C6" s="2">
        <v>0</v>
      </c>
      <c r="D6" s="5">
        <f t="shared" si="3"/>
        <v>0</v>
      </c>
      <c r="E6" s="5">
        <f t="shared" si="0"/>
        <v>0</v>
      </c>
      <c r="F6" s="8"/>
      <c r="G6" s="7"/>
      <c r="H6" s="6"/>
    </row>
    <row r="7" spans="1:10" x14ac:dyDescent="0.35">
      <c r="A7" s="1">
        <v>0</v>
      </c>
      <c r="B7" s="2">
        <v>5</v>
      </c>
      <c r="C7" s="2">
        <v>0</v>
      </c>
      <c r="D7" s="5">
        <f t="shared" si="3"/>
        <v>0</v>
      </c>
      <c r="E7" s="5">
        <f t="shared" si="0"/>
        <v>0</v>
      </c>
      <c r="F7" s="8"/>
      <c r="G7" s="7"/>
      <c r="H7" s="6"/>
    </row>
    <row r="8" spans="1:10" x14ac:dyDescent="0.35">
      <c r="A8" s="1">
        <v>0</v>
      </c>
      <c r="B8" s="2">
        <v>6</v>
      </c>
      <c r="C8" s="2">
        <v>0</v>
      </c>
      <c r="D8" s="5">
        <f t="shared" si="3"/>
        <v>0</v>
      </c>
      <c r="E8" s="5">
        <f t="shared" si="0"/>
        <v>0</v>
      </c>
      <c r="F8" s="8"/>
      <c r="G8" s="7"/>
      <c r="H8" s="6"/>
    </row>
    <row r="9" spans="1:10" x14ac:dyDescent="0.35">
      <c r="A9" s="1">
        <v>0</v>
      </c>
      <c r="B9" s="2">
        <v>7</v>
      </c>
      <c r="C9" s="2">
        <v>0</v>
      </c>
      <c r="D9" s="5">
        <f t="shared" si="3"/>
        <v>0</v>
      </c>
      <c r="E9" s="5">
        <f t="shared" si="0"/>
        <v>0</v>
      </c>
      <c r="F9" s="8"/>
      <c r="G9" s="7"/>
      <c r="H9" s="6"/>
    </row>
    <row r="10" spans="1:10" x14ac:dyDescent="0.35">
      <c r="A10" s="1">
        <v>0</v>
      </c>
      <c r="B10" s="2">
        <v>8</v>
      </c>
      <c r="C10" s="2">
        <v>0</v>
      </c>
      <c r="D10" s="5">
        <f t="shared" si="3"/>
        <v>0</v>
      </c>
      <c r="E10" s="5">
        <f t="shared" si="0"/>
        <v>0</v>
      </c>
      <c r="F10" s="8"/>
      <c r="G10" s="7"/>
      <c r="H10" s="6"/>
    </row>
    <row r="11" spans="1:10" x14ac:dyDescent="0.35">
      <c r="A11" s="1">
        <v>0</v>
      </c>
      <c r="B11" s="2">
        <v>9</v>
      </c>
      <c r="C11" s="2">
        <v>0</v>
      </c>
      <c r="D11" s="5">
        <f t="shared" si="3"/>
        <v>0</v>
      </c>
      <c r="E11" s="5">
        <f t="shared" si="0"/>
        <v>0</v>
      </c>
      <c r="F11" s="8"/>
      <c r="G11" s="7"/>
      <c r="H11" s="6"/>
    </row>
    <row r="12" spans="1:10" x14ac:dyDescent="0.35">
      <c r="A12" s="1">
        <v>0</v>
      </c>
      <c r="B12" s="2">
        <v>10</v>
      </c>
      <c r="C12" s="2">
        <v>0</v>
      </c>
      <c r="D12" s="5">
        <f t="shared" si="3"/>
        <v>0</v>
      </c>
      <c r="E12" s="5">
        <f t="shared" si="0"/>
        <v>0</v>
      </c>
      <c r="F12" s="8"/>
      <c r="G12" s="7"/>
      <c r="H12" s="6"/>
    </row>
    <row r="13" spans="1:10" x14ac:dyDescent="0.35">
      <c r="A13" s="1">
        <v>2</v>
      </c>
      <c r="B13" s="2">
        <v>1</v>
      </c>
      <c r="C13" s="2">
        <v>0</v>
      </c>
      <c r="D13" s="5">
        <f t="shared" si="3"/>
        <v>0</v>
      </c>
      <c r="E13" s="5">
        <f t="shared" si="0"/>
        <v>0</v>
      </c>
      <c r="F13" s="8">
        <f>AVERAGE(E13:E22)</f>
        <v>0</v>
      </c>
      <c r="G13" s="7">
        <f t="shared" ref="G13" si="4">LARGE(E13:E22, 3)+1.5*(LARGE(E13:E22, 3)-LARGE(E13:E22, 8))</f>
        <v>0</v>
      </c>
      <c r="H13" s="6" t="s">
        <v>10</v>
      </c>
    </row>
    <row r="14" spans="1:10" x14ac:dyDescent="0.35">
      <c r="A14" s="1">
        <v>2</v>
      </c>
      <c r="B14" s="2">
        <v>2</v>
      </c>
      <c r="C14" s="2">
        <v>0</v>
      </c>
      <c r="D14" s="5">
        <f t="shared" si="3"/>
        <v>0</v>
      </c>
      <c r="E14" s="5">
        <f t="shared" si="0"/>
        <v>0</v>
      </c>
      <c r="F14" s="8"/>
      <c r="G14" s="7"/>
      <c r="H14" s="6"/>
    </row>
    <row r="15" spans="1:10" x14ac:dyDescent="0.35">
      <c r="A15" s="1">
        <v>2</v>
      </c>
      <c r="B15" s="2">
        <v>3</v>
      </c>
      <c r="C15" s="2">
        <v>0</v>
      </c>
      <c r="D15" s="5">
        <f t="shared" si="3"/>
        <v>0</v>
      </c>
      <c r="E15" s="5">
        <f t="shared" si="0"/>
        <v>0</v>
      </c>
      <c r="F15" s="8"/>
      <c r="G15" s="7"/>
      <c r="H15" s="6"/>
    </row>
    <row r="16" spans="1:10" x14ac:dyDescent="0.35">
      <c r="A16" s="1">
        <v>2</v>
      </c>
      <c r="B16" s="2">
        <v>4</v>
      </c>
      <c r="C16" s="2">
        <v>0</v>
      </c>
      <c r="D16" s="5">
        <f t="shared" si="3"/>
        <v>0</v>
      </c>
      <c r="E16" s="5">
        <f t="shared" si="0"/>
        <v>0</v>
      </c>
      <c r="F16" s="8"/>
      <c r="G16" s="7"/>
      <c r="H16" s="6"/>
    </row>
    <row r="17" spans="1:8" x14ac:dyDescent="0.35">
      <c r="A17" s="1">
        <v>2</v>
      </c>
      <c r="B17" s="2">
        <v>5</v>
      </c>
      <c r="C17" s="2">
        <v>0</v>
      </c>
      <c r="D17" s="5">
        <f t="shared" si="3"/>
        <v>0</v>
      </c>
      <c r="E17" s="5">
        <f t="shared" si="0"/>
        <v>0</v>
      </c>
      <c r="F17" s="8"/>
      <c r="G17" s="7"/>
      <c r="H17" s="6"/>
    </row>
    <row r="18" spans="1:8" x14ac:dyDescent="0.35">
      <c r="A18" s="1">
        <v>2</v>
      </c>
      <c r="B18" s="2">
        <v>6</v>
      </c>
      <c r="C18" s="2">
        <v>0</v>
      </c>
      <c r="D18" s="5">
        <f t="shared" si="3"/>
        <v>0</v>
      </c>
      <c r="E18" s="5">
        <f t="shared" si="0"/>
        <v>0</v>
      </c>
      <c r="F18" s="8"/>
      <c r="G18" s="7"/>
      <c r="H18" s="6"/>
    </row>
    <row r="19" spans="1:8" x14ac:dyDescent="0.35">
      <c r="A19" s="1">
        <v>2</v>
      </c>
      <c r="B19" s="2">
        <v>7</v>
      </c>
      <c r="C19" s="2">
        <v>0</v>
      </c>
      <c r="D19" s="5">
        <f t="shared" si="3"/>
        <v>0</v>
      </c>
      <c r="E19" s="5">
        <f t="shared" si="0"/>
        <v>0</v>
      </c>
      <c r="F19" s="8"/>
      <c r="G19" s="7"/>
      <c r="H19" s="6"/>
    </row>
    <row r="20" spans="1:8" x14ac:dyDescent="0.35">
      <c r="A20" s="1">
        <v>2</v>
      </c>
      <c r="B20" s="2">
        <v>8</v>
      </c>
      <c r="C20" s="2">
        <v>0</v>
      </c>
      <c r="D20" s="5">
        <f t="shared" si="3"/>
        <v>0</v>
      </c>
      <c r="E20" s="5">
        <f t="shared" si="0"/>
        <v>0</v>
      </c>
      <c r="F20" s="8"/>
      <c r="G20" s="7"/>
      <c r="H20" s="6"/>
    </row>
    <row r="21" spans="1:8" x14ac:dyDescent="0.35">
      <c r="A21" s="1">
        <v>2</v>
      </c>
      <c r="B21" s="2">
        <v>9</v>
      </c>
      <c r="C21" s="2">
        <v>0</v>
      </c>
      <c r="D21" s="5">
        <f t="shared" si="3"/>
        <v>0</v>
      </c>
      <c r="E21" s="5">
        <f t="shared" si="0"/>
        <v>0</v>
      </c>
      <c r="F21" s="8"/>
      <c r="G21" s="7"/>
      <c r="H21" s="6"/>
    </row>
    <row r="22" spans="1:8" x14ac:dyDescent="0.35">
      <c r="A22" s="1">
        <v>2</v>
      </c>
      <c r="B22" s="2">
        <v>10</v>
      </c>
      <c r="C22" s="2">
        <v>0</v>
      </c>
      <c r="D22" s="5">
        <f t="shared" si="3"/>
        <v>0</v>
      </c>
      <c r="E22" s="5">
        <f t="shared" si="0"/>
        <v>0</v>
      </c>
      <c r="F22" s="8"/>
      <c r="G22" s="7"/>
      <c r="H22" s="6"/>
    </row>
    <row r="23" spans="1:8" x14ac:dyDescent="0.35">
      <c r="A23" s="1">
        <v>4</v>
      </c>
      <c r="B23" s="2">
        <v>1</v>
      </c>
      <c r="C23" s="2">
        <v>0</v>
      </c>
      <c r="D23" s="5">
        <f t="shared" si="3"/>
        <v>0</v>
      </c>
      <c r="E23" s="5">
        <f t="shared" si="0"/>
        <v>0</v>
      </c>
      <c r="F23" s="8">
        <f t="shared" ref="F23" si="5">AVERAGE(E23:E32)</f>
        <v>0</v>
      </c>
      <c r="G23" s="7">
        <f t="shared" ref="G23" si="6">LARGE(E23:E32, 3)+1.5*(LARGE(E23:E32, 3)-LARGE(E23:E32, 8))</f>
        <v>0</v>
      </c>
      <c r="H23" s="6" t="s">
        <v>10</v>
      </c>
    </row>
    <row r="24" spans="1:8" x14ac:dyDescent="0.35">
      <c r="A24" s="1">
        <v>4</v>
      </c>
      <c r="B24" s="2">
        <v>2</v>
      </c>
      <c r="C24" s="2">
        <v>0</v>
      </c>
      <c r="D24" s="5">
        <f t="shared" si="3"/>
        <v>0</v>
      </c>
      <c r="E24" s="5">
        <f t="shared" si="0"/>
        <v>0</v>
      </c>
      <c r="F24" s="8"/>
      <c r="G24" s="7"/>
      <c r="H24" s="6"/>
    </row>
    <row r="25" spans="1:8" x14ac:dyDescent="0.35">
      <c r="A25" s="1">
        <v>4</v>
      </c>
      <c r="B25" s="2">
        <v>3</v>
      </c>
      <c r="C25" s="2">
        <v>0</v>
      </c>
      <c r="D25" s="5">
        <f t="shared" si="3"/>
        <v>0</v>
      </c>
      <c r="E25" s="5">
        <f t="shared" si="0"/>
        <v>0</v>
      </c>
      <c r="F25" s="8"/>
      <c r="G25" s="7"/>
      <c r="H25" s="6"/>
    </row>
    <row r="26" spans="1:8" x14ac:dyDescent="0.35">
      <c r="A26" s="1">
        <v>4</v>
      </c>
      <c r="B26" s="2">
        <v>4</v>
      </c>
      <c r="C26" s="2">
        <v>0</v>
      </c>
      <c r="D26" s="5">
        <f t="shared" si="3"/>
        <v>0</v>
      </c>
      <c r="E26" s="5">
        <f t="shared" si="0"/>
        <v>0</v>
      </c>
      <c r="F26" s="8"/>
      <c r="G26" s="7"/>
      <c r="H26" s="6"/>
    </row>
    <row r="27" spans="1:8" x14ac:dyDescent="0.35">
      <c r="A27" s="1">
        <v>4</v>
      </c>
      <c r="B27" s="2">
        <v>5</v>
      </c>
      <c r="C27" s="2">
        <v>0</v>
      </c>
      <c r="D27" s="5">
        <f t="shared" si="3"/>
        <v>0</v>
      </c>
      <c r="E27" s="5">
        <f t="shared" si="0"/>
        <v>0</v>
      </c>
      <c r="F27" s="8"/>
      <c r="G27" s="7"/>
      <c r="H27" s="6"/>
    </row>
    <row r="28" spans="1:8" x14ac:dyDescent="0.35">
      <c r="A28" s="1">
        <v>4</v>
      </c>
      <c r="B28" s="2">
        <v>6</v>
      </c>
      <c r="C28" s="2">
        <v>0</v>
      </c>
      <c r="D28" s="5">
        <f t="shared" si="3"/>
        <v>0</v>
      </c>
      <c r="E28" s="5">
        <f t="shared" si="0"/>
        <v>0</v>
      </c>
      <c r="F28" s="8"/>
      <c r="G28" s="7"/>
      <c r="H28" s="6"/>
    </row>
    <row r="29" spans="1:8" x14ac:dyDescent="0.35">
      <c r="A29" s="1">
        <v>4</v>
      </c>
      <c r="B29" s="2">
        <v>7</v>
      </c>
      <c r="C29" s="2">
        <v>0</v>
      </c>
      <c r="D29" s="5">
        <f t="shared" si="3"/>
        <v>0</v>
      </c>
      <c r="E29" s="5">
        <f t="shared" si="0"/>
        <v>0</v>
      </c>
      <c r="F29" s="8"/>
      <c r="G29" s="7"/>
      <c r="H29" s="6"/>
    </row>
    <row r="30" spans="1:8" x14ac:dyDescent="0.35">
      <c r="A30" s="1">
        <v>4</v>
      </c>
      <c r="B30" s="2">
        <v>8</v>
      </c>
      <c r="C30" s="2">
        <v>0</v>
      </c>
      <c r="D30" s="5">
        <f t="shared" si="3"/>
        <v>0</v>
      </c>
      <c r="E30" s="5">
        <f t="shared" si="0"/>
        <v>0</v>
      </c>
      <c r="F30" s="8"/>
      <c r="G30" s="7"/>
      <c r="H30" s="6"/>
    </row>
    <row r="31" spans="1:8" x14ac:dyDescent="0.35">
      <c r="A31" s="1">
        <v>4</v>
      </c>
      <c r="B31" s="2">
        <v>9</v>
      </c>
      <c r="C31" s="2">
        <v>0</v>
      </c>
      <c r="D31" s="5">
        <f t="shared" si="3"/>
        <v>0</v>
      </c>
      <c r="E31" s="5">
        <f t="shared" si="0"/>
        <v>0</v>
      </c>
      <c r="F31" s="8"/>
      <c r="G31" s="7"/>
      <c r="H31" s="6"/>
    </row>
    <row r="32" spans="1:8" x14ac:dyDescent="0.35">
      <c r="A32" s="1">
        <v>4</v>
      </c>
      <c r="B32" s="2">
        <v>10</v>
      </c>
      <c r="C32" s="2">
        <v>0</v>
      </c>
      <c r="D32" s="5">
        <f t="shared" si="3"/>
        <v>0</v>
      </c>
      <c r="E32" s="5">
        <f t="shared" si="0"/>
        <v>0</v>
      </c>
      <c r="F32" s="8"/>
      <c r="G32" s="7"/>
      <c r="H32" s="6"/>
    </row>
    <row r="33" spans="1:10" x14ac:dyDescent="0.35">
      <c r="A33" s="1">
        <v>6</v>
      </c>
      <c r="B33" s="2">
        <v>1</v>
      </c>
      <c r="C33" s="2">
        <v>0</v>
      </c>
      <c r="D33" s="5">
        <f t="shared" si="3"/>
        <v>0</v>
      </c>
      <c r="E33" s="5">
        <f t="shared" si="0"/>
        <v>0</v>
      </c>
      <c r="F33" s="8">
        <f t="shared" ref="F33" si="7">AVERAGE(E33:E42)</f>
        <v>0</v>
      </c>
      <c r="G33" s="7">
        <f t="shared" ref="G33" si="8">LARGE(E33:E42, 3)+1.5*(LARGE(E33:E42, 3)-LARGE(E33:E42, 8))</f>
        <v>0</v>
      </c>
      <c r="H33" s="6" t="s">
        <v>10</v>
      </c>
    </row>
    <row r="34" spans="1:10" x14ac:dyDescent="0.35">
      <c r="A34" s="1">
        <v>6</v>
      </c>
      <c r="B34" s="2">
        <v>2</v>
      </c>
      <c r="C34" s="2">
        <v>0</v>
      </c>
      <c r="D34" s="5">
        <f t="shared" si="3"/>
        <v>0</v>
      </c>
      <c r="E34" s="5">
        <f t="shared" si="0"/>
        <v>0</v>
      </c>
      <c r="F34" s="8"/>
      <c r="G34" s="7"/>
      <c r="H34" s="6"/>
    </row>
    <row r="35" spans="1:10" x14ac:dyDescent="0.35">
      <c r="A35" s="1">
        <v>6</v>
      </c>
      <c r="B35" s="2">
        <v>3</v>
      </c>
      <c r="C35" s="2">
        <v>0</v>
      </c>
      <c r="D35" s="5">
        <f t="shared" si="3"/>
        <v>0</v>
      </c>
      <c r="E35" s="5">
        <f t="shared" si="0"/>
        <v>0</v>
      </c>
      <c r="F35" s="8"/>
      <c r="G35" s="7"/>
      <c r="H35" s="6"/>
    </row>
    <row r="36" spans="1:10" x14ac:dyDescent="0.35">
      <c r="A36" s="1">
        <v>6</v>
      </c>
      <c r="B36" s="2">
        <v>4</v>
      </c>
      <c r="C36" s="2">
        <v>0</v>
      </c>
      <c r="D36" s="5">
        <f t="shared" si="3"/>
        <v>0</v>
      </c>
      <c r="E36" s="5">
        <f t="shared" si="0"/>
        <v>0</v>
      </c>
      <c r="F36" s="8"/>
      <c r="G36" s="7"/>
      <c r="H36" s="6"/>
    </row>
    <row r="37" spans="1:10" x14ac:dyDescent="0.35">
      <c r="A37" s="1">
        <v>6</v>
      </c>
      <c r="B37" s="2">
        <v>5</v>
      </c>
      <c r="C37" s="2">
        <v>0</v>
      </c>
      <c r="D37" s="5">
        <f t="shared" si="3"/>
        <v>0</v>
      </c>
      <c r="E37" s="5">
        <f t="shared" si="0"/>
        <v>0</v>
      </c>
      <c r="F37" s="8"/>
      <c r="G37" s="7"/>
      <c r="H37" s="6"/>
    </row>
    <row r="38" spans="1:10" x14ac:dyDescent="0.35">
      <c r="A38" s="1">
        <v>6</v>
      </c>
      <c r="B38" s="2">
        <v>6</v>
      </c>
      <c r="C38" s="2">
        <v>0</v>
      </c>
      <c r="D38" s="5">
        <f t="shared" si="3"/>
        <v>0</v>
      </c>
      <c r="E38" s="5">
        <f t="shared" ref="E38:E42" si="9">C38/1000000</f>
        <v>0</v>
      </c>
      <c r="F38" s="8"/>
      <c r="G38" s="7"/>
      <c r="H38" s="6"/>
    </row>
    <row r="39" spans="1:10" x14ac:dyDescent="0.35">
      <c r="A39" s="1">
        <v>6</v>
      </c>
      <c r="B39" s="2">
        <v>7</v>
      </c>
      <c r="C39" s="2">
        <v>0</v>
      </c>
      <c r="D39" s="5">
        <f t="shared" si="3"/>
        <v>0</v>
      </c>
      <c r="E39" s="5">
        <f t="shared" si="9"/>
        <v>0</v>
      </c>
      <c r="F39" s="8"/>
      <c r="G39" s="7"/>
      <c r="H39" s="6"/>
    </row>
    <row r="40" spans="1:10" x14ac:dyDescent="0.35">
      <c r="A40" s="1">
        <v>6</v>
      </c>
      <c r="B40" s="2">
        <v>8</v>
      </c>
      <c r="C40" s="2">
        <v>0</v>
      </c>
      <c r="D40" s="5">
        <f t="shared" si="3"/>
        <v>0</v>
      </c>
      <c r="E40" s="5">
        <f t="shared" si="9"/>
        <v>0</v>
      </c>
      <c r="F40" s="8"/>
      <c r="G40" s="7"/>
      <c r="H40" s="6"/>
    </row>
    <row r="41" spans="1:10" x14ac:dyDescent="0.35">
      <c r="A41" s="1">
        <v>6</v>
      </c>
      <c r="B41" s="2">
        <v>9</v>
      </c>
      <c r="C41" s="2">
        <v>0</v>
      </c>
      <c r="D41" s="5">
        <f t="shared" si="3"/>
        <v>0</v>
      </c>
      <c r="E41" s="5">
        <f t="shared" si="9"/>
        <v>0</v>
      </c>
      <c r="F41" s="8"/>
      <c r="G41" s="7"/>
      <c r="H41" s="6"/>
    </row>
    <row r="42" spans="1:10" x14ac:dyDescent="0.35">
      <c r="A42" s="1">
        <v>6</v>
      </c>
      <c r="B42" s="2">
        <v>10</v>
      </c>
      <c r="C42" s="2">
        <v>0</v>
      </c>
      <c r="D42" s="5">
        <f t="shared" si="3"/>
        <v>0</v>
      </c>
      <c r="E42" s="5">
        <f t="shared" si="9"/>
        <v>0</v>
      </c>
      <c r="F42" s="8"/>
      <c r="G42" s="7"/>
      <c r="H42" s="6"/>
    </row>
    <row r="43" spans="1:10" x14ac:dyDescent="0.35">
      <c r="A43" s="1">
        <v>8</v>
      </c>
      <c r="B43" s="2">
        <v>1</v>
      </c>
      <c r="C43" s="2">
        <v>22502124</v>
      </c>
      <c r="D43" s="5">
        <f t="shared" si="3"/>
        <v>22.502123999999998</v>
      </c>
      <c r="E43" s="5">
        <f>C43/1000000</f>
        <v>22.502123999999998</v>
      </c>
      <c r="F43" s="8">
        <f>AVERAGE(E43:E52)</f>
        <v>14.8326145</v>
      </c>
      <c r="G43" s="7">
        <f>LARGE(E43:E52, 3)+1.5*(LARGE(E43:E52, 3)-LARGE(E43:E52, 8))</f>
        <v>24.333143</v>
      </c>
      <c r="H43" s="6">
        <v>0.83</v>
      </c>
      <c r="I43" s="2">
        <f>E43/H$43</f>
        <v>27.110992771084337</v>
      </c>
      <c r="J43" s="2">
        <f>I43</f>
        <v>27.110992771084337</v>
      </c>
    </row>
    <row r="44" spans="1:10" x14ac:dyDescent="0.35">
      <c r="A44" s="1">
        <v>8</v>
      </c>
      <c r="B44" s="2">
        <v>2</v>
      </c>
      <c r="C44" s="2">
        <v>19298843</v>
      </c>
      <c r="D44" s="5">
        <f t="shared" si="3"/>
        <v>19.298843000000002</v>
      </c>
      <c r="E44" s="5">
        <f t="shared" ref="E44:E107" si="10">C44/1000000</f>
        <v>19.298843000000002</v>
      </c>
      <c r="F44" s="8"/>
      <c r="G44" s="7"/>
      <c r="H44" s="6"/>
      <c r="I44" s="2">
        <f t="shared" ref="I44:I52" si="11">E44/H$43</f>
        <v>23.251618072289158</v>
      </c>
      <c r="J44" s="3">
        <f t="shared" ref="J44:J107" si="12">I44</f>
        <v>23.251618072289158</v>
      </c>
    </row>
    <row r="45" spans="1:10" x14ac:dyDescent="0.35">
      <c r="A45" s="1">
        <v>8</v>
      </c>
      <c r="B45" s="2">
        <v>3</v>
      </c>
      <c r="C45" s="2">
        <v>16733486</v>
      </c>
      <c r="D45" s="5">
        <f t="shared" si="3"/>
        <v>16.733485999999999</v>
      </c>
      <c r="E45" s="5">
        <f t="shared" si="10"/>
        <v>16.733485999999999</v>
      </c>
      <c r="F45" s="8"/>
      <c r="G45" s="7"/>
      <c r="H45" s="6"/>
      <c r="I45" s="2">
        <f t="shared" si="11"/>
        <v>20.160826506024097</v>
      </c>
      <c r="J45" s="3">
        <f t="shared" si="12"/>
        <v>20.160826506024097</v>
      </c>
    </row>
    <row r="46" spans="1:10" x14ac:dyDescent="0.35">
      <c r="A46" s="1">
        <v>8</v>
      </c>
      <c r="B46" s="2">
        <v>4</v>
      </c>
      <c r="C46" s="2">
        <v>16634310</v>
      </c>
      <c r="D46" s="5">
        <f t="shared" si="3"/>
        <v>16.634309999999999</v>
      </c>
      <c r="E46" s="5">
        <f t="shared" si="10"/>
        <v>16.634309999999999</v>
      </c>
      <c r="F46" s="8"/>
      <c r="G46" s="7"/>
      <c r="H46" s="6"/>
      <c r="I46" s="2">
        <f t="shared" si="11"/>
        <v>20.04133734939759</v>
      </c>
      <c r="J46" s="3">
        <f t="shared" si="12"/>
        <v>20.04133734939759</v>
      </c>
    </row>
    <row r="47" spans="1:10" x14ac:dyDescent="0.35">
      <c r="A47" s="1">
        <v>8</v>
      </c>
      <c r="B47" s="2">
        <v>5</v>
      </c>
      <c r="C47" s="2">
        <v>13967029</v>
      </c>
      <c r="D47" s="5">
        <f t="shared" si="3"/>
        <v>13.967029</v>
      </c>
      <c r="E47" s="5">
        <f t="shared" si="10"/>
        <v>13.967029</v>
      </c>
      <c r="F47" s="8"/>
      <c r="G47" s="7"/>
      <c r="H47" s="6"/>
      <c r="I47" s="2">
        <f t="shared" si="11"/>
        <v>16.827745783132531</v>
      </c>
      <c r="J47" s="3">
        <f t="shared" si="12"/>
        <v>16.827745783132531</v>
      </c>
    </row>
    <row r="48" spans="1:10" x14ac:dyDescent="0.35">
      <c r="A48" s="1">
        <v>8</v>
      </c>
      <c r="B48" s="2">
        <v>6</v>
      </c>
      <c r="C48" s="2">
        <v>13727473</v>
      </c>
      <c r="D48" s="5">
        <f t="shared" si="3"/>
        <v>13.727473</v>
      </c>
      <c r="E48" s="5">
        <f t="shared" si="10"/>
        <v>13.727473</v>
      </c>
      <c r="F48" s="8"/>
      <c r="G48" s="7"/>
      <c r="H48" s="6"/>
      <c r="I48" s="2">
        <f t="shared" si="11"/>
        <v>16.539124096385542</v>
      </c>
      <c r="J48" s="3">
        <f t="shared" si="12"/>
        <v>16.539124096385542</v>
      </c>
    </row>
    <row r="49" spans="1:10" x14ac:dyDescent="0.35">
      <c r="A49" s="1">
        <v>8</v>
      </c>
      <c r="B49" s="2">
        <v>7</v>
      </c>
      <c r="C49" s="2">
        <v>13663049</v>
      </c>
      <c r="D49" s="5">
        <f t="shared" si="3"/>
        <v>13.663049000000001</v>
      </c>
      <c r="E49" s="5">
        <f t="shared" si="10"/>
        <v>13.663049000000001</v>
      </c>
      <c r="F49" s="8"/>
      <c r="G49" s="7"/>
      <c r="H49" s="6"/>
      <c r="I49" s="2">
        <f t="shared" si="11"/>
        <v>16.46150481927711</v>
      </c>
      <c r="J49" s="3">
        <f t="shared" si="12"/>
        <v>16.46150481927711</v>
      </c>
    </row>
    <row r="50" spans="1:10" x14ac:dyDescent="0.35">
      <c r="A50" s="1">
        <v>8</v>
      </c>
      <c r="B50" s="2">
        <v>8</v>
      </c>
      <c r="C50" s="2">
        <v>11667048</v>
      </c>
      <c r="D50" s="5">
        <f t="shared" si="3"/>
        <v>11.667047999999999</v>
      </c>
      <c r="E50" s="5">
        <f t="shared" si="10"/>
        <v>11.667047999999999</v>
      </c>
      <c r="F50" s="8"/>
      <c r="G50" s="7"/>
      <c r="H50" s="6"/>
      <c r="I50" s="2">
        <f t="shared" si="11"/>
        <v>14.056684337349397</v>
      </c>
      <c r="J50" s="3">
        <f t="shared" si="12"/>
        <v>14.056684337349397</v>
      </c>
    </row>
    <row r="51" spans="1:10" x14ac:dyDescent="0.35">
      <c r="A51" s="1">
        <v>8</v>
      </c>
      <c r="B51" s="2">
        <v>9</v>
      </c>
      <c r="C51" s="2">
        <v>10883172</v>
      </c>
      <c r="D51" s="5">
        <f t="shared" si="3"/>
        <v>10.883172</v>
      </c>
      <c r="E51" s="5">
        <f t="shared" si="10"/>
        <v>10.883172</v>
      </c>
      <c r="F51" s="8"/>
      <c r="G51" s="7"/>
      <c r="H51" s="6"/>
      <c r="I51" s="2">
        <f t="shared" si="11"/>
        <v>13.112255421686747</v>
      </c>
      <c r="J51" s="3">
        <f t="shared" si="12"/>
        <v>13.112255421686747</v>
      </c>
    </row>
    <row r="52" spans="1:10" x14ac:dyDescent="0.35">
      <c r="A52" s="1">
        <v>8</v>
      </c>
      <c r="B52" s="2">
        <v>10</v>
      </c>
      <c r="C52" s="2">
        <v>9249611</v>
      </c>
      <c r="D52" s="5">
        <f t="shared" si="3"/>
        <v>9.2496109999999998</v>
      </c>
      <c r="E52" s="5">
        <f t="shared" si="10"/>
        <v>9.2496109999999998</v>
      </c>
      <c r="F52" s="8"/>
      <c r="G52" s="7"/>
      <c r="H52" s="6"/>
      <c r="I52" s="2">
        <f t="shared" si="11"/>
        <v>11.144109638554218</v>
      </c>
      <c r="J52" s="3">
        <f t="shared" si="12"/>
        <v>11.144109638554218</v>
      </c>
    </row>
    <row r="53" spans="1:10" x14ac:dyDescent="0.35">
      <c r="A53" s="1">
        <v>10</v>
      </c>
      <c r="B53" s="2">
        <v>1</v>
      </c>
      <c r="C53" s="2">
        <v>50285122</v>
      </c>
      <c r="D53" s="5">
        <f t="shared" si="3"/>
        <v>50.285122000000001</v>
      </c>
      <c r="E53" s="5"/>
      <c r="F53" s="8">
        <f t="shared" ref="F53" si="13">AVERAGE(E53:E62)</f>
        <v>20.686124333333328</v>
      </c>
      <c r="G53" s="7">
        <f>LARGE(E53:E62, 3)+1.5*(LARGE(E53:E62, 3)-LARGE(E53:E62, 8))</f>
        <v>27.706078500000004</v>
      </c>
      <c r="H53" s="6">
        <v>0.84</v>
      </c>
      <c r="J53" s="3"/>
    </row>
    <row r="54" spans="1:10" x14ac:dyDescent="0.35">
      <c r="A54" s="1">
        <v>10</v>
      </c>
      <c r="B54" s="2">
        <v>2</v>
      </c>
      <c r="C54" s="2">
        <v>28276674</v>
      </c>
      <c r="D54" s="5">
        <f t="shared" si="3"/>
        <v>28.276674</v>
      </c>
      <c r="E54" s="5">
        <f t="shared" si="10"/>
        <v>28.276674</v>
      </c>
      <c r="F54" s="8"/>
      <c r="G54" s="7"/>
      <c r="H54" s="6"/>
      <c r="I54" s="2">
        <f t="shared" ref="I54:I62" si="14">E54/H$53</f>
        <v>33.662707142857144</v>
      </c>
      <c r="J54" s="3">
        <f>I54</f>
        <v>33.662707142857144</v>
      </c>
    </row>
    <row r="55" spans="1:10" x14ac:dyDescent="0.35">
      <c r="A55" s="1">
        <v>10</v>
      </c>
      <c r="B55" s="2">
        <v>3</v>
      </c>
      <c r="C55" s="2">
        <v>23777064</v>
      </c>
      <c r="D55" s="5">
        <f t="shared" si="3"/>
        <v>23.777063999999999</v>
      </c>
      <c r="E55" s="5">
        <f t="shared" si="10"/>
        <v>23.777063999999999</v>
      </c>
      <c r="F55" s="8"/>
      <c r="G55" s="7"/>
      <c r="H55" s="6"/>
      <c r="I55" s="2">
        <f t="shared" si="14"/>
        <v>28.306028571428573</v>
      </c>
      <c r="J55" s="3">
        <f t="shared" ref="J55:J62" si="15">I55</f>
        <v>28.306028571428573</v>
      </c>
    </row>
    <row r="56" spans="1:10" x14ac:dyDescent="0.35">
      <c r="A56" s="1">
        <v>10</v>
      </c>
      <c r="B56" s="2">
        <v>4</v>
      </c>
      <c r="C56" s="2">
        <v>21741330</v>
      </c>
      <c r="D56" s="5">
        <f t="shared" si="3"/>
        <v>21.741330000000001</v>
      </c>
      <c r="E56" s="5">
        <f t="shared" si="10"/>
        <v>21.741330000000001</v>
      </c>
      <c r="F56" s="8"/>
      <c r="G56" s="7"/>
      <c r="H56" s="6"/>
      <c r="I56" s="2">
        <f t="shared" si="14"/>
        <v>25.882535714285716</v>
      </c>
      <c r="J56" s="3">
        <f t="shared" si="15"/>
        <v>25.882535714285716</v>
      </c>
    </row>
    <row r="57" spans="1:10" x14ac:dyDescent="0.35">
      <c r="A57" s="1">
        <v>10</v>
      </c>
      <c r="B57" s="2">
        <v>5</v>
      </c>
      <c r="C57" s="2">
        <v>21408417</v>
      </c>
      <c r="D57" s="5">
        <f t="shared" si="3"/>
        <v>21.408417</v>
      </c>
      <c r="E57" s="5">
        <f t="shared" si="10"/>
        <v>21.408417</v>
      </c>
      <c r="F57" s="8"/>
      <c r="G57" s="7"/>
      <c r="H57" s="6"/>
      <c r="I57" s="2">
        <f t="shared" si="14"/>
        <v>25.486210714285715</v>
      </c>
      <c r="J57" s="3">
        <f t="shared" si="15"/>
        <v>25.486210714285715</v>
      </c>
    </row>
    <row r="58" spans="1:10" x14ac:dyDescent="0.35">
      <c r="A58" s="1">
        <v>10</v>
      </c>
      <c r="B58" s="2">
        <v>6</v>
      </c>
      <c r="C58" s="2">
        <v>19378713</v>
      </c>
      <c r="D58" s="5">
        <f t="shared" si="3"/>
        <v>19.378713000000001</v>
      </c>
      <c r="E58" s="5">
        <f t="shared" si="10"/>
        <v>19.378713000000001</v>
      </c>
      <c r="F58" s="8"/>
      <c r="G58" s="7"/>
      <c r="H58" s="6"/>
      <c r="I58" s="2">
        <f t="shared" si="14"/>
        <v>23.069896428571433</v>
      </c>
      <c r="J58" s="3">
        <f t="shared" si="15"/>
        <v>23.069896428571433</v>
      </c>
    </row>
    <row r="59" spans="1:10" x14ac:dyDescent="0.35">
      <c r="A59" s="1">
        <v>10</v>
      </c>
      <c r="B59" s="2">
        <v>7</v>
      </c>
      <c r="C59" s="2">
        <v>18414247</v>
      </c>
      <c r="D59" s="5">
        <f t="shared" si="3"/>
        <v>18.414247</v>
      </c>
      <c r="E59" s="5">
        <f t="shared" si="10"/>
        <v>18.414247</v>
      </c>
      <c r="F59" s="8"/>
      <c r="G59" s="7"/>
      <c r="H59" s="6"/>
      <c r="I59" s="2">
        <f t="shared" si="14"/>
        <v>21.921722619047621</v>
      </c>
      <c r="J59" s="3">
        <f t="shared" si="15"/>
        <v>21.921722619047621</v>
      </c>
    </row>
    <row r="60" spans="1:10" x14ac:dyDescent="0.35">
      <c r="A60" s="1">
        <v>10</v>
      </c>
      <c r="B60" s="2">
        <v>8</v>
      </c>
      <c r="C60" s="2">
        <v>18272033</v>
      </c>
      <c r="D60" s="5">
        <f t="shared" si="3"/>
        <v>18.272033</v>
      </c>
      <c r="E60" s="5">
        <f t="shared" si="10"/>
        <v>18.272033</v>
      </c>
      <c r="F60" s="8"/>
      <c r="G60" s="7"/>
      <c r="H60" s="6"/>
      <c r="I60" s="2">
        <f t="shared" si="14"/>
        <v>21.75242023809524</v>
      </c>
      <c r="J60" s="3">
        <f t="shared" si="15"/>
        <v>21.75242023809524</v>
      </c>
    </row>
    <row r="61" spans="1:10" x14ac:dyDescent="0.35">
      <c r="A61" s="1">
        <v>10</v>
      </c>
      <c r="B61" s="2">
        <v>9</v>
      </c>
      <c r="C61" s="2">
        <v>17764831</v>
      </c>
      <c r="D61" s="5">
        <f t="shared" si="3"/>
        <v>17.764831000000001</v>
      </c>
      <c r="E61" s="5">
        <f t="shared" si="10"/>
        <v>17.764831000000001</v>
      </c>
      <c r="F61" s="8"/>
      <c r="G61" s="7"/>
      <c r="H61" s="6"/>
      <c r="I61" s="2">
        <f t="shared" si="14"/>
        <v>21.148608333333335</v>
      </c>
      <c r="J61" s="3">
        <f t="shared" si="15"/>
        <v>21.148608333333335</v>
      </c>
    </row>
    <row r="62" spans="1:10" x14ac:dyDescent="0.35">
      <c r="A62" s="1">
        <v>10</v>
      </c>
      <c r="B62" s="2">
        <v>10</v>
      </c>
      <c r="C62" s="2">
        <v>17141810</v>
      </c>
      <c r="D62" s="5">
        <f t="shared" si="3"/>
        <v>17.14181</v>
      </c>
      <c r="E62" s="5">
        <f t="shared" si="10"/>
        <v>17.14181</v>
      </c>
      <c r="F62" s="8"/>
      <c r="G62" s="7"/>
      <c r="H62" s="6"/>
      <c r="I62" s="2">
        <f t="shared" si="14"/>
        <v>20.406916666666667</v>
      </c>
      <c r="J62" s="3">
        <f t="shared" si="15"/>
        <v>20.406916666666667</v>
      </c>
    </row>
    <row r="63" spans="1:10" x14ac:dyDescent="0.35">
      <c r="A63" s="1">
        <v>12</v>
      </c>
      <c r="B63" s="2">
        <v>1</v>
      </c>
      <c r="C63" s="2">
        <v>50302456</v>
      </c>
      <c r="D63" s="5">
        <f t="shared" si="3"/>
        <v>50.302455999999999</v>
      </c>
      <c r="E63" s="5"/>
      <c r="F63" s="8">
        <f t="shared" ref="F63" si="16">AVERAGE(E63:E72)</f>
        <v>23.660699555555556</v>
      </c>
      <c r="G63" s="7">
        <f>LARGE(E63:E72, 3)+1.5*(LARGE(E63:E72, 3)-LARGE(E63:E72, 8))</f>
        <v>43.330421999999999</v>
      </c>
      <c r="H63" s="6">
        <v>0.89</v>
      </c>
      <c r="J63" s="3">
        <f>J64</f>
        <v>47.75994269662921</v>
      </c>
    </row>
    <row r="64" spans="1:10" x14ac:dyDescent="0.35">
      <c r="A64" s="1">
        <v>12</v>
      </c>
      <c r="B64" s="2">
        <v>2</v>
      </c>
      <c r="C64" s="2">
        <v>42506349</v>
      </c>
      <c r="D64" s="5">
        <f t="shared" si="3"/>
        <v>42.506349</v>
      </c>
      <c r="E64" s="5">
        <f t="shared" si="10"/>
        <v>42.506349</v>
      </c>
      <c r="F64" s="8"/>
      <c r="G64" s="7"/>
      <c r="H64" s="6"/>
      <c r="I64" s="2">
        <f t="shared" ref="I64:I72" si="17">E64/H$63</f>
        <v>47.75994269662921</v>
      </c>
      <c r="J64" s="3">
        <f>I64</f>
        <v>47.75994269662921</v>
      </c>
    </row>
    <row r="65" spans="1:10" x14ac:dyDescent="0.35">
      <c r="A65" s="1">
        <v>12</v>
      </c>
      <c r="B65" s="2">
        <v>3</v>
      </c>
      <c r="C65" s="2">
        <v>28576174</v>
      </c>
      <c r="D65" s="5">
        <f t="shared" si="3"/>
        <v>28.576174000000002</v>
      </c>
      <c r="E65" s="5">
        <f t="shared" si="10"/>
        <v>28.576174000000002</v>
      </c>
      <c r="F65" s="8"/>
      <c r="G65" s="7"/>
      <c r="H65" s="6"/>
      <c r="I65" s="2">
        <f t="shared" si="17"/>
        <v>32.108060674157308</v>
      </c>
      <c r="J65" s="3">
        <f t="shared" ref="J65:J72" si="18">I65</f>
        <v>32.108060674157308</v>
      </c>
    </row>
    <row r="66" spans="1:10" x14ac:dyDescent="0.35">
      <c r="A66" s="1">
        <v>12</v>
      </c>
      <c r="B66" s="2">
        <v>4</v>
      </c>
      <c r="C66" s="2">
        <v>28159602</v>
      </c>
      <c r="D66" s="5">
        <f t="shared" si="3"/>
        <v>28.159602</v>
      </c>
      <c r="E66" s="5">
        <f t="shared" si="10"/>
        <v>28.159602</v>
      </c>
      <c r="F66" s="8"/>
      <c r="G66" s="7"/>
      <c r="H66" s="6"/>
      <c r="I66" s="2">
        <f t="shared" si="17"/>
        <v>31.64000224719101</v>
      </c>
      <c r="J66" s="3">
        <f t="shared" si="18"/>
        <v>31.64000224719101</v>
      </c>
    </row>
    <row r="67" spans="1:10" x14ac:dyDescent="0.35">
      <c r="A67" s="1">
        <v>12</v>
      </c>
      <c r="B67" s="2">
        <v>5</v>
      </c>
      <c r="C67" s="2">
        <v>21229108</v>
      </c>
      <c r="D67" s="5">
        <f t="shared" si="3"/>
        <v>21.229108</v>
      </c>
      <c r="E67" s="5">
        <f t="shared" si="10"/>
        <v>21.229108</v>
      </c>
      <c r="F67" s="8"/>
      <c r="G67" s="7"/>
      <c r="H67" s="6"/>
      <c r="I67" s="2">
        <f t="shared" si="17"/>
        <v>23.85293033707865</v>
      </c>
      <c r="J67" s="3">
        <f t="shared" si="18"/>
        <v>23.85293033707865</v>
      </c>
    </row>
    <row r="68" spans="1:10" x14ac:dyDescent="0.35">
      <c r="A68" s="1">
        <v>12</v>
      </c>
      <c r="B68" s="2">
        <v>6</v>
      </c>
      <c r="C68" s="2">
        <v>20944796</v>
      </c>
      <c r="D68" s="5">
        <f t="shared" ref="D68:D112" si="19">C68/1000000</f>
        <v>20.944796</v>
      </c>
      <c r="E68" s="5">
        <f t="shared" si="10"/>
        <v>20.944796</v>
      </c>
      <c r="F68" s="8"/>
      <c r="G68" s="7"/>
      <c r="H68" s="6"/>
      <c r="I68" s="2">
        <f t="shared" si="17"/>
        <v>23.533478651685392</v>
      </c>
      <c r="J68" s="3">
        <f t="shared" si="18"/>
        <v>23.533478651685392</v>
      </c>
    </row>
    <row r="69" spans="1:10" x14ac:dyDescent="0.35">
      <c r="A69" s="1">
        <v>12</v>
      </c>
      <c r="B69" s="2">
        <v>7</v>
      </c>
      <c r="C69" s="2">
        <v>18912557</v>
      </c>
      <c r="D69" s="5">
        <f t="shared" si="19"/>
        <v>18.912557</v>
      </c>
      <c r="E69" s="5">
        <f t="shared" si="10"/>
        <v>18.912557</v>
      </c>
      <c r="F69" s="8"/>
      <c r="G69" s="7"/>
      <c r="H69" s="6"/>
      <c r="I69" s="2">
        <f t="shared" si="17"/>
        <v>21.250064044943819</v>
      </c>
      <c r="J69" s="3">
        <f t="shared" si="18"/>
        <v>21.250064044943819</v>
      </c>
    </row>
    <row r="70" spans="1:10" x14ac:dyDescent="0.35">
      <c r="A70" s="1">
        <v>12</v>
      </c>
      <c r="B70" s="2">
        <v>8</v>
      </c>
      <c r="C70" s="2">
        <v>18836531</v>
      </c>
      <c r="D70" s="5">
        <f t="shared" si="19"/>
        <v>18.836531000000001</v>
      </c>
      <c r="E70" s="5">
        <f t="shared" si="10"/>
        <v>18.836531000000001</v>
      </c>
      <c r="F70" s="8"/>
      <c r="G70" s="7"/>
      <c r="H70" s="6"/>
      <c r="I70" s="2">
        <f t="shared" si="17"/>
        <v>21.164641573033709</v>
      </c>
      <c r="J70" s="3">
        <f t="shared" si="18"/>
        <v>21.164641573033709</v>
      </c>
    </row>
    <row r="71" spans="1:10" x14ac:dyDescent="0.35">
      <c r="A71" s="1">
        <v>12</v>
      </c>
      <c r="B71" s="2">
        <v>9</v>
      </c>
      <c r="C71" s="2">
        <v>18045722</v>
      </c>
      <c r="D71" s="5">
        <f t="shared" si="19"/>
        <v>18.045722000000001</v>
      </c>
      <c r="E71" s="5">
        <f t="shared" si="10"/>
        <v>18.045722000000001</v>
      </c>
      <c r="F71" s="8"/>
      <c r="G71" s="7"/>
      <c r="H71" s="6"/>
      <c r="I71" s="2">
        <f t="shared" si="17"/>
        <v>20.276092134831462</v>
      </c>
      <c r="J71" s="3">
        <f t="shared" si="18"/>
        <v>20.276092134831462</v>
      </c>
    </row>
    <row r="72" spans="1:10" x14ac:dyDescent="0.35">
      <c r="A72" s="1">
        <v>12</v>
      </c>
      <c r="B72" s="2">
        <v>10</v>
      </c>
      <c r="C72" s="2">
        <v>15735457</v>
      </c>
      <c r="D72" s="5">
        <f t="shared" si="19"/>
        <v>15.735457</v>
      </c>
      <c r="E72" s="5">
        <f t="shared" si="10"/>
        <v>15.735457</v>
      </c>
      <c r="F72" s="8"/>
      <c r="G72" s="7"/>
      <c r="H72" s="6"/>
      <c r="I72" s="2">
        <f t="shared" si="17"/>
        <v>17.680288764044946</v>
      </c>
      <c r="J72" s="3">
        <f t="shared" si="18"/>
        <v>17.680288764044946</v>
      </c>
    </row>
    <row r="73" spans="1:10" x14ac:dyDescent="0.35">
      <c r="A73" s="1">
        <v>14</v>
      </c>
      <c r="B73" s="2">
        <v>1</v>
      </c>
      <c r="C73" s="2">
        <v>22520800</v>
      </c>
      <c r="D73" s="5">
        <f t="shared" si="19"/>
        <v>22.520800000000001</v>
      </c>
      <c r="E73" s="5">
        <f t="shared" si="10"/>
        <v>22.520800000000001</v>
      </c>
      <c r="F73" s="8">
        <f t="shared" ref="F73" si="20">AVERAGE(E73:E82)</f>
        <v>18.459385099999999</v>
      </c>
      <c r="G73" s="7">
        <f>LARGE(E73:E82, 3)+1.5*(LARGE(E73:E82, 3)-LARGE(E73:E82, 8))</f>
        <v>26.812339000000001</v>
      </c>
      <c r="H73" s="6">
        <v>0.91</v>
      </c>
      <c r="I73" s="2">
        <f>E73/H$73</f>
        <v>24.748131868131868</v>
      </c>
      <c r="J73" s="3">
        <f>I73</f>
        <v>24.748131868131868</v>
      </c>
    </row>
    <row r="74" spans="1:10" x14ac:dyDescent="0.35">
      <c r="A74" s="1">
        <v>14</v>
      </c>
      <c r="B74" s="2">
        <v>2</v>
      </c>
      <c r="C74" s="2">
        <v>21129747</v>
      </c>
      <c r="D74" s="5">
        <f t="shared" si="19"/>
        <v>21.129746999999998</v>
      </c>
      <c r="E74" s="5">
        <f t="shared" si="10"/>
        <v>21.129746999999998</v>
      </c>
      <c r="F74" s="8"/>
      <c r="G74" s="7"/>
      <c r="H74" s="6"/>
      <c r="I74" s="2">
        <f t="shared" ref="I74:I82" si="21">E74/H$73</f>
        <v>23.219502197802196</v>
      </c>
      <c r="J74" s="3">
        <f t="shared" ref="J74:J82" si="22">I74</f>
        <v>23.219502197802196</v>
      </c>
    </row>
    <row r="75" spans="1:10" x14ac:dyDescent="0.35">
      <c r="A75" s="1">
        <v>14</v>
      </c>
      <c r="B75" s="2">
        <v>3</v>
      </c>
      <c r="C75" s="2">
        <v>20420380</v>
      </c>
      <c r="D75" s="5">
        <f t="shared" si="19"/>
        <v>20.420380000000002</v>
      </c>
      <c r="E75" s="5">
        <f t="shared" si="10"/>
        <v>20.420380000000002</v>
      </c>
      <c r="F75" s="8"/>
      <c r="G75" s="7"/>
      <c r="H75" s="6"/>
      <c r="I75" s="2">
        <f t="shared" si="21"/>
        <v>22.439978021978021</v>
      </c>
      <c r="J75" s="3">
        <f t="shared" si="22"/>
        <v>22.439978021978021</v>
      </c>
    </row>
    <row r="76" spans="1:10" x14ac:dyDescent="0.35">
      <c r="A76" s="1">
        <v>14</v>
      </c>
      <c r="B76" s="2">
        <v>4</v>
      </c>
      <c r="C76" s="2">
        <v>18980575</v>
      </c>
      <c r="D76" s="5">
        <f t="shared" si="19"/>
        <v>18.980575000000002</v>
      </c>
      <c r="E76" s="5">
        <f t="shared" si="10"/>
        <v>18.980575000000002</v>
      </c>
      <c r="F76" s="8"/>
      <c r="G76" s="7"/>
      <c r="H76" s="6"/>
      <c r="I76" s="2">
        <f t="shared" si="21"/>
        <v>20.857774725274727</v>
      </c>
      <c r="J76" s="3">
        <f t="shared" si="22"/>
        <v>20.857774725274727</v>
      </c>
    </row>
    <row r="77" spans="1:10" x14ac:dyDescent="0.35">
      <c r="A77" s="1">
        <v>14</v>
      </c>
      <c r="B77" s="2">
        <v>5</v>
      </c>
      <c r="C77" s="2">
        <v>18624052</v>
      </c>
      <c r="D77" s="5">
        <f t="shared" si="19"/>
        <v>18.624051999999999</v>
      </c>
      <c r="E77" s="5">
        <f t="shared" si="10"/>
        <v>18.624051999999999</v>
      </c>
      <c r="F77" s="8"/>
      <c r="G77" s="7"/>
      <c r="H77" s="6"/>
      <c r="I77" s="2">
        <f t="shared" si="21"/>
        <v>20.465991208791205</v>
      </c>
      <c r="J77" s="3">
        <f t="shared" si="22"/>
        <v>20.465991208791205</v>
      </c>
    </row>
    <row r="78" spans="1:10" x14ac:dyDescent="0.35">
      <c r="A78" s="1">
        <v>14</v>
      </c>
      <c r="B78" s="2">
        <v>6</v>
      </c>
      <c r="C78" s="2">
        <v>17718139</v>
      </c>
      <c r="D78" s="5">
        <f t="shared" si="19"/>
        <v>17.718139000000001</v>
      </c>
      <c r="E78" s="5">
        <f t="shared" si="10"/>
        <v>17.718139000000001</v>
      </c>
      <c r="F78" s="8"/>
      <c r="G78" s="7"/>
      <c r="H78" s="6"/>
      <c r="I78" s="2">
        <f t="shared" si="21"/>
        <v>19.470482417582417</v>
      </c>
      <c r="J78" s="3">
        <f t="shared" si="22"/>
        <v>19.470482417582417</v>
      </c>
    </row>
    <row r="79" spans="1:10" x14ac:dyDescent="0.35">
      <c r="A79" s="1">
        <v>14</v>
      </c>
      <c r="B79" s="2">
        <v>7</v>
      </c>
      <c r="C79" s="2">
        <v>17412237</v>
      </c>
      <c r="D79" s="5">
        <f t="shared" si="19"/>
        <v>17.412237000000001</v>
      </c>
      <c r="E79" s="5">
        <f t="shared" si="10"/>
        <v>17.412237000000001</v>
      </c>
      <c r="F79" s="8"/>
      <c r="G79" s="7"/>
      <c r="H79" s="6"/>
      <c r="I79" s="2">
        <f t="shared" si="21"/>
        <v>19.134326373626376</v>
      </c>
      <c r="J79" s="3">
        <f t="shared" si="22"/>
        <v>19.134326373626376</v>
      </c>
    </row>
    <row r="80" spans="1:10" x14ac:dyDescent="0.35">
      <c r="A80" s="1">
        <v>14</v>
      </c>
      <c r="B80" s="2">
        <v>8</v>
      </c>
      <c r="C80" s="2">
        <v>16159074</v>
      </c>
      <c r="D80" s="5">
        <f t="shared" si="19"/>
        <v>16.159074</v>
      </c>
      <c r="E80" s="5">
        <f t="shared" si="10"/>
        <v>16.159074</v>
      </c>
      <c r="F80" s="8"/>
      <c r="G80" s="7"/>
      <c r="H80" s="6"/>
      <c r="I80" s="2">
        <f t="shared" si="21"/>
        <v>17.757224175824177</v>
      </c>
      <c r="J80" s="3">
        <f t="shared" si="22"/>
        <v>17.757224175824177</v>
      </c>
    </row>
    <row r="81" spans="1:10" x14ac:dyDescent="0.35">
      <c r="A81" s="1">
        <v>14</v>
      </c>
      <c r="B81" s="2">
        <v>9</v>
      </c>
      <c r="C81" s="2">
        <v>16080504</v>
      </c>
      <c r="D81" s="5">
        <f t="shared" si="19"/>
        <v>16.080504000000001</v>
      </c>
      <c r="E81" s="5">
        <f t="shared" si="10"/>
        <v>16.080504000000001</v>
      </c>
      <c r="F81" s="8"/>
      <c r="G81" s="7"/>
      <c r="H81" s="6"/>
      <c r="I81" s="2">
        <f t="shared" si="21"/>
        <v>17.670883516483517</v>
      </c>
      <c r="J81" s="3">
        <f t="shared" si="22"/>
        <v>17.670883516483517</v>
      </c>
    </row>
    <row r="82" spans="1:10" x14ac:dyDescent="0.35">
      <c r="A82" s="1">
        <v>14</v>
      </c>
      <c r="B82" s="2">
        <v>10</v>
      </c>
      <c r="C82" s="2">
        <v>15548343</v>
      </c>
      <c r="D82" s="5">
        <f t="shared" si="19"/>
        <v>15.548342999999999</v>
      </c>
      <c r="E82" s="5">
        <f t="shared" si="10"/>
        <v>15.548342999999999</v>
      </c>
      <c r="F82" s="8"/>
      <c r="G82" s="7"/>
      <c r="H82" s="6"/>
      <c r="I82" s="2">
        <f t="shared" si="21"/>
        <v>17.086091208791206</v>
      </c>
      <c r="J82" s="3">
        <f t="shared" si="22"/>
        <v>17.086091208791206</v>
      </c>
    </row>
    <row r="83" spans="1:10" x14ac:dyDescent="0.35">
      <c r="A83" s="1">
        <v>16</v>
      </c>
      <c r="B83" s="2">
        <v>1</v>
      </c>
      <c r="C83" s="2">
        <v>24544070</v>
      </c>
      <c r="D83" s="5">
        <f t="shared" si="19"/>
        <v>24.544070000000001</v>
      </c>
      <c r="E83" s="5"/>
      <c r="F83" s="8">
        <f>AVERAGE(E83:E92)</f>
        <v>18.312855777777781</v>
      </c>
      <c r="G83" s="7">
        <f>LARGE(E83:E92, 3)+1.5*(LARGE(E83:E92, 3)-LARGE(E83:E92, 8))</f>
        <v>24.163329000000001</v>
      </c>
      <c r="H83" s="6">
        <v>0.93</v>
      </c>
      <c r="J83" s="3"/>
    </row>
    <row r="84" spans="1:10" x14ac:dyDescent="0.35">
      <c r="A84" s="1">
        <v>16</v>
      </c>
      <c r="B84" s="2">
        <v>2</v>
      </c>
      <c r="C84" s="2">
        <v>21571013</v>
      </c>
      <c r="D84" s="5">
        <f t="shared" si="19"/>
        <v>21.571013000000001</v>
      </c>
      <c r="E84" s="5">
        <f t="shared" si="10"/>
        <v>21.571013000000001</v>
      </c>
      <c r="F84" s="8"/>
      <c r="G84" s="7"/>
      <c r="H84" s="6"/>
      <c r="I84" s="2">
        <f t="shared" ref="I84:I92" si="23">E84/H$83</f>
        <v>23.1946376344086</v>
      </c>
      <c r="J84" s="3">
        <f>I84</f>
        <v>23.1946376344086</v>
      </c>
    </row>
    <row r="85" spans="1:10" x14ac:dyDescent="0.35">
      <c r="A85" s="1">
        <v>16</v>
      </c>
      <c r="B85" s="2">
        <v>3</v>
      </c>
      <c r="C85" s="2">
        <v>19566922</v>
      </c>
      <c r="D85" s="5">
        <f t="shared" si="19"/>
        <v>19.566922000000002</v>
      </c>
      <c r="E85" s="5">
        <f t="shared" si="10"/>
        <v>19.566922000000002</v>
      </c>
      <c r="F85" s="8"/>
      <c r="G85" s="7"/>
      <c r="H85" s="6"/>
      <c r="I85" s="2">
        <f t="shared" si="23"/>
        <v>21.03970107526882</v>
      </c>
      <c r="J85" s="3">
        <f t="shared" ref="J85:J92" si="24">I85</f>
        <v>21.03970107526882</v>
      </c>
    </row>
    <row r="86" spans="1:10" x14ac:dyDescent="0.35">
      <c r="A86" s="1">
        <v>16</v>
      </c>
      <c r="B86" s="2">
        <v>4</v>
      </c>
      <c r="C86" s="2">
        <v>19562175</v>
      </c>
      <c r="D86" s="5">
        <f t="shared" si="19"/>
        <v>19.562175</v>
      </c>
      <c r="E86" s="5">
        <f t="shared" si="10"/>
        <v>19.562175</v>
      </c>
      <c r="F86" s="8"/>
      <c r="G86" s="7"/>
      <c r="H86" s="6"/>
      <c r="I86" s="2">
        <f t="shared" si="23"/>
        <v>21.034596774193549</v>
      </c>
      <c r="J86" s="3">
        <f t="shared" si="24"/>
        <v>21.034596774193549</v>
      </c>
    </row>
    <row r="87" spans="1:10" x14ac:dyDescent="0.35">
      <c r="A87" s="1">
        <v>16</v>
      </c>
      <c r="B87" s="2">
        <v>5</v>
      </c>
      <c r="C87" s="2">
        <v>18575732</v>
      </c>
      <c r="D87" s="5">
        <f t="shared" si="19"/>
        <v>18.575731999999999</v>
      </c>
      <c r="E87" s="5">
        <f t="shared" si="10"/>
        <v>18.575731999999999</v>
      </c>
      <c r="F87" s="8"/>
      <c r="G87" s="7"/>
      <c r="H87" s="6"/>
      <c r="I87" s="2">
        <f t="shared" si="23"/>
        <v>19.973905376344085</v>
      </c>
      <c r="J87" s="3">
        <f t="shared" si="24"/>
        <v>19.973905376344085</v>
      </c>
    </row>
    <row r="88" spans="1:10" x14ac:dyDescent="0.35">
      <c r="A88" s="1">
        <v>16</v>
      </c>
      <c r="B88" s="2">
        <v>6</v>
      </c>
      <c r="C88" s="2">
        <v>18561299</v>
      </c>
      <c r="D88" s="5">
        <f t="shared" si="19"/>
        <v>18.561299000000002</v>
      </c>
      <c r="E88" s="5">
        <f t="shared" si="10"/>
        <v>18.561299000000002</v>
      </c>
      <c r="F88" s="8"/>
      <c r="G88" s="7"/>
      <c r="H88" s="6"/>
      <c r="I88" s="2">
        <f t="shared" si="23"/>
        <v>19.958386021505376</v>
      </c>
      <c r="J88" s="3">
        <f t="shared" si="24"/>
        <v>19.958386021505376</v>
      </c>
    </row>
    <row r="89" spans="1:10" x14ac:dyDescent="0.35">
      <c r="A89" s="1">
        <v>16</v>
      </c>
      <c r="B89" s="2">
        <v>7</v>
      </c>
      <c r="C89" s="2">
        <v>17183006</v>
      </c>
      <c r="D89" s="5">
        <f t="shared" si="19"/>
        <v>17.183005999999999</v>
      </c>
      <c r="E89" s="5">
        <f t="shared" si="10"/>
        <v>17.183005999999999</v>
      </c>
      <c r="F89" s="8"/>
      <c r="G89" s="7"/>
      <c r="H89" s="6"/>
      <c r="I89" s="2">
        <f t="shared" si="23"/>
        <v>18.476350537634406</v>
      </c>
      <c r="J89" s="3">
        <f t="shared" si="24"/>
        <v>18.476350537634406</v>
      </c>
    </row>
    <row r="90" spans="1:10" x14ac:dyDescent="0.35">
      <c r="A90" s="1">
        <v>16</v>
      </c>
      <c r="B90" s="2">
        <v>8</v>
      </c>
      <c r="C90" s="2">
        <v>16935850</v>
      </c>
      <c r="D90" s="5">
        <f t="shared" si="19"/>
        <v>16.935849999999999</v>
      </c>
      <c r="E90" s="5">
        <f t="shared" si="10"/>
        <v>16.935849999999999</v>
      </c>
      <c r="F90" s="8"/>
      <c r="G90" s="7"/>
      <c r="H90" s="6"/>
      <c r="I90" s="2">
        <f t="shared" si="23"/>
        <v>18.210591397849459</v>
      </c>
      <c r="J90" s="3">
        <f t="shared" si="24"/>
        <v>18.210591397849459</v>
      </c>
    </row>
    <row r="91" spans="1:10" x14ac:dyDescent="0.35">
      <c r="A91" s="1">
        <v>16</v>
      </c>
      <c r="B91" s="2">
        <v>9</v>
      </c>
      <c r="C91" s="2">
        <v>16494739</v>
      </c>
      <c r="D91" s="5">
        <f t="shared" si="19"/>
        <v>16.494738999999999</v>
      </c>
      <c r="E91" s="5">
        <f t="shared" si="10"/>
        <v>16.494738999999999</v>
      </c>
      <c r="F91" s="8"/>
      <c r="G91" s="7"/>
      <c r="H91" s="6"/>
      <c r="I91" s="2">
        <f t="shared" si="23"/>
        <v>17.736278494623654</v>
      </c>
      <c r="J91" s="3">
        <f t="shared" si="24"/>
        <v>17.736278494623654</v>
      </c>
    </row>
    <row r="92" spans="1:10" x14ac:dyDescent="0.35">
      <c r="A92" s="1">
        <v>16</v>
      </c>
      <c r="B92" s="2">
        <v>10</v>
      </c>
      <c r="C92" s="2">
        <v>16364966</v>
      </c>
      <c r="D92" s="5">
        <f t="shared" si="19"/>
        <v>16.364965999999999</v>
      </c>
      <c r="E92" s="5">
        <f t="shared" si="10"/>
        <v>16.364965999999999</v>
      </c>
      <c r="F92" s="8"/>
      <c r="G92" s="7"/>
      <c r="H92" s="6"/>
      <c r="I92" s="2">
        <f t="shared" si="23"/>
        <v>17.596737634408601</v>
      </c>
      <c r="J92" s="3">
        <f t="shared" si="24"/>
        <v>17.596737634408601</v>
      </c>
    </row>
    <row r="93" spans="1:10" x14ac:dyDescent="0.35">
      <c r="A93" s="1">
        <v>18</v>
      </c>
      <c r="B93" s="2">
        <v>1</v>
      </c>
      <c r="C93" s="2">
        <v>85000301</v>
      </c>
      <c r="D93" s="5">
        <f t="shared" si="19"/>
        <v>85.000300999999993</v>
      </c>
      <c r="E93" s="5"/>
      <c r="F93" s="8">
        <f t="shared" ref="F93" si="25">AVERAGE(E93:E102)</f>
        <v>31.346867375000002</v>
      </c>
      <c r="G93" s="7">
        <f>LARGE(E93:E102, 3)+1.5*(LARGE(E93:E102, 3)-LARGE(E93:E102, 8))</f>
        <v>48.964153999999994</v>
      </c>
      <c r="H93" s="6">
        <v>0.97</v>
      </c>
      <c r="J93" s="3"/>
    </row>
    <row r="94" spans="1:10" x14ac:dyDescent="0.35">
      <c r="A94" s="1">
        <v>18</v>
      </c>
      <c r="B94" s="2">
        <v>2</v>
      </c>
      <c r="C94" s="2">
        <v>78979726</v>
      </c>
      <c r="D94" s="5">
        <f t="shared" si="19"/>
        <v>78.979725999999999</v>
      </c>
      <c r="E94" s="5"/>
      <c r="F94" s="8"/>
      <c r="G94" s="7"/>
      <c r="H94" s="6"/>
      <c r="J94" s="3"/>
    </row>
    <row r="95" spans="1:10" x14ac:dyDescent="0.35">
      <c r="A95" s="1">
        <v>18</v>
      </c>
      <c r="B95" s="2">
        <v>3</v>
      </c>
      <c r="C95" s="2">
        <v>39158866</v>
      </c>
      <c r="D95" s="5">
        <f t="shared" si="19"/>
        <v>39.158866000000003</v>
      </c>
      <c r="E95" s="5">
        <f t="shared" si="10"/>
        <v>39.158866000000003</v>
      </c>
      <c r="F95" s="8"/>
      <c r="G95" s="7"/>
      <c r="H95" s="6"/>
      <c r="I95" s="2">
        <f t="shared" ref="I95:I102" si="26">E95/H$93</f>
        <v>40.369964948453614</v>
      </c>
      <c r="J95" s="3">
        <f>I95</f>
        <v>40.369964948453614</v>
      </c>
    </row>
    <row r="96" spans="1:10" x14ac:dyDescent="0.35">
      <c r="A96" s="1">
        <v>18</v>
      </c>
      <c r="B96" s="2">
        <v>4</v>
      </c>
      <c r="C96" s="2">
        <v>37111560</v>
      </c>
      <c r="D96" s="5">
        <f t="shared" si="19"/>
        <v>37.111559999999997</v>
      </c>
      <c r="E96" s="5">
        <f t="shared" si="10"/>
        <v>37.111559999999997</v>
      </c>
      <c r="F96" s="8"/>
      <c r="G96" s="7"/>
      <c r="H96" s="6"/>
      <c r="I96" s="2">
        <f t="shared" si="26"/>
        <v>38.259340206185563</v>
      </c>
      <c r="J96" s="3">
        <f t="shared" ref="J96:J102" si="27">I96</f>
        <v>38.259340206185563</v>
      </c>
    </row>
    <row r="97" spans="1:10" x14ac:dyDescent="0.35">
      <c r="A97" s="1">
        <v>18</v>
      </c>
      <c r="B97" s="2">
        <v>5</v>
      </c>
      <c r="C97" s="2">
        <v>34962008</v>
      </c>
      <c r="D97" s="5">
        <f t="shared" si="19"/>
        <v>34.962007999999997</v>
      </c>
      <c r="E97" s="5">
        <f t="shared" si="10"/>
        <v>34.962007999999997</v>
      </c>
      <c r="F97" s="8"/>
      <c r="G97" s="7"/>
      <c r="H97" s="6"/>
      <c r="I97" s="2">
        <f t="shared" si="26"/>
        <v>36.043307216494846</v>
      </c>
      <c r="J97" s="3">
        <f t="shared" si="27"/>
        <v>36.043307216494846</v>
      </c>
    </row>
    <row r="98" spans="1:10" x14ac:dyDescent="0.35">
      <c r="A98" s="1">
        <v>18</v>
      </c>
      <c r="B98" s="2">
        <v>6</v>
      </c>
      <c r="C98" s="2">
        <v>32016390</v>
      </c>
      <c r="D98" s="5">
        <f t="shared" si="19"/>
        <v>32.016390000000001</v>
      </c>
      <c r="E98" s="5">
        <f t="shared" si="10"/>
        <v>32.016390000000001</v>
      </c>
      <c r="F98" s="8"/>
      <c r="G98" s="7"/>
      <c r="H98" s="6"/>
      <c r="I98" s="2">
        <f t="shared" si="26"/>
        <v>33.006587628865979</v>
      </c>
      <c r="J98" s="3">
        <f t="shared" si="27"/>
        <v>33.006587628865979</v>
      </c>
    </row>
    <row r="99" spans="1:10" x14ac:dyDescent="0.35">
      <c r="A99" s="1">
        <v>18</v>
      </c>
      <c r="B99" s="2">
        <v>7</v>
      </c>
      <c r="C99" s="2">
        <v>29038046</v>
      </c>
      <c r="D99" s="5">
        <f t="shared" si="19"/>
        <v>29.038046000000001</v>
      </c>
      <c r="E99" s="5">
        <f t="shared" si="10"/>
        <v>29.038046000000001</v>
      </c>
      <c r="F99" s="8"/>
      <c r="G99" s="7"/>
      <c r="H99" s="6"/>
      <c r="I99" s="2">
        <f t="shared" si="26"/>
        <v>29.936129896907218</v>
      </c>
      <c r="J99" s="3">
        <f t="shared" si="27"/>
        <v>29.936129896907218</v>
      </c>
    </row>
    <row r="100" spans="1:10" x14ac:dyDescent="0.35">
      <c r="A100" s="1">
        <v>18</v>
      </c>
      <c r="B100" s="2">
        <v>8</v>
      </c>
      <c r="C100" s="2">
        <v>27225359</v>
      </c>
      <c r="D100" s="5">
        <f t="shared" si="19"/>
        <v>27.225359000000001</v>
      </c>
      <c r="E100" s="5">
        <f t="shared" si="10"/>
        <v>27.225359000000001</v>
      </c>
      <c r="F100" s="8"/>
      <c r="G100" s="7"/>
      <c r="H100" s="6"/>
      <c r="I100" s="2">
        <f t="shared" si="26"/>
        <v>28.067380412371136</v>
      </c>
      <c r="J100" s="3">
        <f t="shared" si="27"/>
        <v>28.067380412371136</v>
      </c>
    </row>
    <row r="101" spans="1:10" x14ac:dyDescent="0.35">
      <c r="A101" s="1">
        <v>18</v>
      </c>
      <c r="B101" s="2">
        <v>9</v>
      </c>
      <c r="C101" s="2">
        <v>25635466</v>
      </c>
      <c r="D101" s="5">
        <f t="shared" si="19"/>
        <v>25.635466000000001</v>
      </c>
      <c r="E101" s="5">
        <f t="shared" si="10"/>
        <v>25.635466000000001</v>
      </c>
      <c r="F101" s="8"/>
      <c r="G101" s="7"/>
      <c r="H101" s="6"/>
      <c r="I101" s="2">
        <f t="shared" si="26"/>
        <v>26.428315463917528</v>
      </c>
      <c r="J101" s="3">
        <f t="shared" si="27"/>
        <v>26.428315463917528</v>
      </c>
    </row>
    <row r="102" spans="1:10" x14ac:dyDescent="0.35">
      <c r="A102" s="1">
        <v>18</v>
      </c>
      <c r="B102" s="2">
        <v>10</v>
      </c>
      <c r="C102" s="2">
        <v>25627244</v>
      </c>
      <c r="D102" s="5">
        <f t="shared" si="19"/>
        <v>25.627244000000001</v>
      </c>
      <c r="E102" s="5">
        <f t="shared" si="10"/>
        <v>25.627244000000001</v>
      </c>
      <c r="F102" s="8"/>
      <c r="G102" s="7"/>
      <c r="H102" s="6"/>
      <c r="I102" s="2">
        <f t="shared" si="26"/>
        <v>26.419839175257735</v>
      </c>
      <c r="J102" s="3">
        <f t="shared" si="27"/>
        <v>26.419839175257735</v>
      </c>
    </row>
    <row r="103" spans="1:10" x14ac:dyDescent="0.35">
      <c r="A103" s="1">
        <v>20</v>
      </c>
      <c r="B103" s="2">
        <v>1</v>
      </c>
      <c r="C103" s="2">
        <v>138257050</v>
      </c>
      <c r="D103" s="5">
        <f t="shared" si="19"/>
        <v>138.25704999999999</v>
      </c>
      <c r="E103" s="5">
        <f t="shared" si="10"/>
        <v>138.25704999999999</v>
      </c>
      <c r="F103" s="8">
        <f t="shared" ref="F103" si="28">AVERAGE(E103:E112)</f>
        <v>101.3468292</v>
      </c>
      <c r="G103" s="7">
        <f>LARGE(E103:E112, 3)+1.5*(LARGE(E103:E112, 3)-LARGE(E103:E112, 8))</f>
        <v>181.847069</v>
      </c>
      <c r="H103" s="6">
        <v>1</v>
      </c>
      <c r="I103" s="2">
        <f>E103/H$103</f>
        <v>138.25704999999999</v>
      </c>
      <c r="J103" s="3">
        <f t="shared" si="12"/>
        <v>138.25704999999999</v>
      </c>
    </row>
    <row r="104" spans="1:10" x14ac:dyDescent="0.35">
      <c r="A104" s="1">
        <v>20</v>
      </c>
      <c r="B104" s="2">
        <v>2</v>
      </c>
      <c r="C104" s="2">
        <v>130608856</v>
      </c>
      <c r="D104" s="5">
        <f t="shared" si="19"/>
        <v>130.608856</v>
      </c>
      <c r="E104" s="5">
        <f t="shared" si="10"/>
        <v>130.608856</v>
      </c>
      <c r="F104" s="8"/>
      <c r="G104" s="7"/>
      <c r="H104" s="6"/>
      <c r="I104" s="2">
        <f t="shared" ref="I104:I112" si="29">E104/H$103</f>
        <v>130.608856</v>
      </c>
      <c r="J104" s="3">
        <f t="shared" si="12"/>
        <v>130.608856</v>
      </c>
    </row>
    <row r="105" spans="1:10" x14ac:dyDescent="0.35">
      <c r="A105" s="1">
        <v>20</v>
      </c>
      <c r="B105" s="2">
        <v>3</v>
      </c>
      <c r="C105" s="2">
        <v>124278473</v>
      </c>
      <c r="D105" s="5">
        <f t="shared" si="19"/>
        <v>124.27847300000001</v>
      </c>
      <c r="E105" s="5">
        <f t="shared" si="10"/>
        <v>124.27847300000001</v>
      </c>
      <c r="F105" s="8"/>
      <c r="G105" s="7"/>
      <c r="H105" s="6"/>
      <c r="I105" s="2">
        <f t="shared" si="29"/>
        <v>124.27847300000001</v>
      </c>
      <c r="J105" s="3">
        <f t="shared" si="12"/>
        <v>124.27847300000001</v>
      </c>
    </row>
    <row r="106" spans="1:10" x14ac:dyDescent="0.35">
      <c r="A106" s="1">
        <v>20</v>
      </c>
      <c r="B106" s="2">
        <v>4</v>
      </c>
      <c r="C106" s="2">
        <v>103133119</v>
      </c>
      <c r="D106" s="5">
        <f t="shared" si="19"/>
        <v>103.13311899999999</v>
      </c>
      <c r="E106" s="5">
        <f t="shared" si="10"/>
        <v>103.13311899999999</v>
      </c>
      <c r="F106" s="8"/>
      <c r="G106" s="7"/>
      <c r="H106" s="6"/>
      <c r="I106" s="2">
        <f t="shared" si="29"/>
        <v>103.13311899999999</v>
      </c>
      <c r="J106" s="3">
        <f t="shared" si="12"/>
        <v>103.13311899999999</v>
      </c>
    </row>
    <row r="107" spans="1:10" x14ac:dyDescent="0.35">
      <c r="A107" s="1">
        <v>20</v>
      </c>
      <c r="B107" s="2">
        <v>5</v>
      </c>
      <c r="C107" s="2">
        <v>99042619</v>
      </c>
      <c r="D107" s="5">
        <f t="shared" si="19"/>
        <v>99.042619000000002</v>
      </c>
      <c r="E107" s="5">
        <f t="shared" si="10"/>
        <v>99.042619000000002</v>
      </c>
      <c r="F107" s="8"/>
      <c r="G107" s="7"/>
      <c r="H107" s="6"/>
      <c r="I107" s="2">
        <f t="shared" si="29"/>
        <v>99.042619000000002</v>
      </c>
      <c r="J107" s="3">
        <f t="shared" si="12"/>
        <v>99.042619000000002</v>
      </c>
    </row>
    <row r="108" spans="1:10" x14ac:dyDescent="0.35">
      <c r="A108" s="1">
        <v>20</v>
      </c>
      <c r="B108" s="2">
        <v>6</v>
      </c>
      <c r="C108" s="2">
        <v>94133955</v>
      </c>
      <c r="D108" s="5">
        <f t="shared" si="19"/>
        <v>94.133955</v>
      </c>
      <c r="E108" s="5">
        <f t="shared" ref="E108:E112" si="30">C108/1000000</f>
        <v>94.133955</v>
      </c>
      <c r="F108" s="8"/>
      <c r="G108" s="7"/>
      <c r="H108" s="6"/>
      <c r="I108" s="2">
        <f t="shared" si="29"/>
        <v>94.133955</v>
      </c>
      <c r="J108" s="3">
        <f t="shared" ref="J108:J112" si="31">I108</f>
        <v>94.133955</v>
      </c>
    </row>
    <row r="109" spans="1:10" x14ac:dyDescent="0.35">
      <c r="A109" s="1">
        <v>20</v>
      </c>
      <c r="B109" s="2">
        <v>7</v>
      </c>
      <c r="C109" s="2">
        <v>92135745</v>
      </c>
      <c r="D109" s="5">
        <f t="shared" si="19"/>
        <v>92.135745</v>
      </c>
      <c r="E109" s="5">
        <f t="shared" si="30"/>
        <v>92.135745</v>
      </c>
      <c r="F109" s="8"/>
      <c r="G109" s="7"/>
      <c r="H109" s="6"/>
      <c r="I109" s="2">
        <f t="shared" si="29"/>
        <v>92.135745</v>
      </c>
      <c r="J109" s="3">
        <f t="shared" si="31"/>
        <v>92.135745</v>
      </c>
    </row>
    <row r="110" spans="1:10" x14ac:dyDescent="0.35">
      <c r="A110" s="1">
        <v>20</v>
      </c>
      <c r="B110" s="2">
        <v>8</v>
      </c>
      <c r="C110" s="2">
        <v>85899409</v>
      </c>
      <c r="D110" s="5">
        <f t="shared" si="19"/>
        <v>85.899409000000006</v>
      </c>
      <c r="E110" s="5">
        <f t="shared" si="30"/>
        <v>85.899409000000006</v>
      </c>
      <c r="F110" s="8"/>
      <c r="G110" s="7"/>
      <c r="H110" s="6"/>
      <c r="I110" s="2">
        <f t="shared" si="29"/>
        <v>85.899409000000006</v>
      </c>
      <c r="J110" s="3">
        <f t="shared" si="31"/>
        <v>85.899409000000006</v>
      </c>
    </row>
    <row r="111" spans="1:10" x14ac:dyDescent="0.35">
      <c r="A111" s="1">
        <v>20</v>
      </c>
      <c r="B111" s="2">
        <v>9</v>
      </c>
      <c r="C111" s="2">
        <v>74495369</v>
      </c>
      <c r="D111" s="5">
        <f t="shared" si="19"/>
        <v>74.495368999999997</v>
      </c>
      <c r="E111" s="5">
        <f t="shared" si="30"/>
        <v>74.495368999999997</v>
      </c>
      <c r="F111" s="8"/>
      <c r="G111" s="7"/>
      <c r="H111" s="6"/>
      <c r="I111" s="2">
        <f t="shared" si="29"/>
        <v>74.495368999999997</v>
      </c>
      <c r="J111" s="3">
        <f t="shared" si="31"/>
        <v>74.495368999999997</v>
      </c>
    </row>
    <row r="112" spans="1:10" x14ac:dyDescent="0.35">
      <c r="A112" s="1">
        <v>20</v>
      </c>
      <c r="B112" s="2">
        <v>10</v>
      </c>
      <c r="C112" s="2">
        <v>71483697</v>
      </c>
      <c r="D112" s="5">
        <f t="shared" si="19"/>
        <v>71.483697000000006</v>
      </c>
      <c r="E112" s="5">
        <f t="shared" si="30"/>
        <v>71.483697000000006</v>
      </c>
      <c r="F112" s="8"/>
      <c r="G112" s="7"/>
      <c r="H112" s="6"/>
      <c r="I112" s="2">
        <f t="shared" si="29"/>
        <v>71.483697000000006</v>
      </c>
      <c r="J112" s="3">
        <f t="shared" si="31"/>
        <v>71.483697000000006</v>
      </c>
    </row>
  </sheetData>
  <mergeCells count="33">
    <mergeCell ref="F73:F82"/>
    <mergeCell ref="F83:F92"/>
    <mergeCell ref="F93:F102"/>
    <mergeCell ref="F3:F12"/>
    <mergeCell ref="F13:F22"/>
    <mergeCell ref="F23:F32"/>
    <mergeCell ref="F33:F42"/>
    <mergeCell ref="H53:H62"/>
    <mergeCell ref="H63:H72"/>
    <mergeCell ref="H73:H82"/>
    <mergeCell ref="F103:F112"/>
    <mergeCell ref="G3:G12"/>
    <mergeCell ref="G13:G22"/>
    <mergeCell ref="G23:G32"/>
    <mergeCell ref="G33:G42"/>
    <mergeCell ref="G43:G52"/>
    <mergeCell ref="G53:G62"/>
    <mergeCell ref="G63:G72"/>
    <mergeCell ref="G73:G82"/>
    <mergeCell ref="G83:G92"/>
    <mergeCell ref="F43:F52"/>
    <mergeCell ref="F53:F62"/>
    <mergeCell ref="F63:F72"/>
    <mergeCell ref="H3:H12"/>
    <mergeCell ref="H13:H22"/>
    <mergeCell ref="H23:H32"/>
    <mergeCell ref="H33:H42"/>
    <mergeCell ref="H43:H52"/>
    <mergeCell ref="H83:H92"/>
    <mergeCell ref="H93:H102"/>
    <mergeCell ref="H103:H112"/>
    <mergeCell ref="G93:G102"/>
    <mergeCell ref="G103:G1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FBFB-8648-4EDD-AEA7-5B045D469D62}">
  <dimension ref="A1:C500"/>
  <sheetViews>
    <sheetView zoomScaleNormal="100" workbookViewId="0">
      <selection activeCell="O19" sqref="O19"/>
    </sheetView>
  </sheetViews>
  <sheetFormatPr defaultRowHeight="14.5" x14ac:dyDescent="0.35"/>
  <cols>
    <col min="1" max="1" width="12.54296875" customWidth="1"/>
    <col min="2" max="2" width="13.81640625" customWidth="1"/>
    <col min="3" max="3" width="20.54296875" customWidth="1"/>
  </cols>
  <sheetData>
    <row r="1" spans="1:3" x14ac:dyDescent="0.35">
      <c r="A1" t="s">
        <v>4</v>
      </c>
      <c r="B1" t="s">
        <v>6</v>
      </c>
      <c r="C1" t="s">
        <v>5</v>
      </c>
    </row>
    <row r="2" spans="1:3" x14ac:dyDescent="0.35">
      <c r="A2">
        <v>2020</v>
      </c>
      <c r="B2" s="4">
        <f>C2/100000</f>
        <v>1070.56447</v>
      </c>
      <c r="C2" s="4">
        <v>107056447</v>
      </c>
    </row>
    <row r="3" spans="1:3" x14ac:dyDescent="0.35">
      <c r="A3">
        <v>2020</v>
      </c>
      <c r="B3" s="4">
        <f t="shared" ref="B3:B66" si="0">C3/100000</f>
        <v>990.42619000000002</v>
      </c>
      <c r="C3" s="4">
        <v>99042619</v>
      </c>
    </row>
    <row r="4" spans="1:3" x14ac:dyDescent="0.35">
      <c r="A4">
        <v>2020</v>
      </c>
      <c r="B4" s="4">
        <f t="shared" si="0"/>
        <v>921.35744999999997</v>
      </c>
      <c r="C4" s="4">
        <v>92135745</v>
      </c>
    </row>
    <row r="5" spans="1:3" x14ac:dyDescent="0.35">
      <c r="A5">
        <v>2020</v>
      </c>
      <c r="B5" s="4">
        <f t="shared" si="0"/>
        <v>891.25840000000005</v>
      </c>
      <c r="C5" s="4">
        <v>89125840</v>
      </c>
    </row>
    <row r="6" spans="1:3" x14ac:dyDescent="0.35">
      <c r="A6">
        <v>2020</v>
      </c>
      <c r="B6" s="4">
        <f t="shared" si="0"/>
        <v>864.24306000000001</v>
      </c>
      <c r="C6" s="4">
        <v>86424306</v>
      </c>
    </row>
    <row r="7" spans="1:3" x14ac:dyDescent="0.35">
      <c r="A7">
        <v>2020</v>
      </c>
      <c r="B7" s="4">
        <f t="shared" si="0"/>
        <v>714.83696999999995</v>
      </c>
      <c r="C7" s="4">
        <v>71483697</v>
      </c>
    </row>
    <row r="8" spans="1:3" x14ac:dyDescent="0.35">
      <c r="A8">
        <v>2020</v>
      </c>
      <c r="B8" s="4">
        <f t="shared" si="0"/>
        <v>679.84857999999997</v>
      </c>
      <c r="C8" s="4">
        <v>67984858</v>
      </c>
    </row>
    <row r="9" spans="1:3" x14ac:dyDescent="0.35">
      <c r="A9">
        <v>2020</v>
      </c>
      <c r="B9" s="4">
        <f t="shared" si="0"/>
        <v>518.9837</v>
      </c>
      <c r="C9" s="4">
        <v>51898370</v>
      </c>
    </row>
    <row r="10" spans="1:3" x14ac:dyDescent="0.35">
      <c r="A10">
        <v>2020</v>
      </c>
      <c r="B10" s="4">
        <f t="shared" si="0"/>
        <v>513.96924000000001</v>
      </c>
      <c r="C10" s="4">
        <v>51396924</v>
      </c>
    </row>
    <row r="11" spans="1:3" x14ac:dyDescent="0.35">
      <c r="A11">
        <v>2020</v>
      </c>
      <c r="B11" s="4">
        <f t="shared" si="0"/>
        <v>366.37686000000002</v>
      </c>
      <c r="C11" s="4">
        <v>36637686</v>
      </c>
    </row>
    <row r="12" spans="1:3" x14ac:dyDescent="0.35">
      <c r="A12">
        <v>2020</v>
      </c>
      <c r="B12" s="4">
        <f t="shared" si="0"/>
        <v>339.23939000000001</v>
      </c>
      <c r="C12" s="4">
        <v>33923939</v>
      </c>
    </row>
    <row r="13" spans="1:3" x14ac:dyDescent="0.35">
      <c r="A13">
        <v>2020</v>
      </c>
      <c r="B13" s="4">
        <f t="shared" si="0"/>
        <v>337.05230999999998</v>
      </c>
      <c r="C13" s="4">
        <v>33705231</v>
      </c>
    </row>
    <row r="14" spans="1:3" x14ac:dyDescent="0.35">
      <c r="A14">
        <v>2020</v>
      </c>
      <c r="B14" s="4">
        <f t="shared" si="0"/>
        <v>328.19029999999998</v>
      </c>
      <c r="C14" s="4">
        <v>32819030</v>
      </c>
    </row>
    <row r="15" spans="1:3" x14ac:dyDescent="0.35">
      <c r="A15">
        <v>2020</v>
      </c>
      <c r="B15" s="4">
        <f t="shared" si="0"/>
        <v>306.40564999999998</v>
      </c>
      <c r="C15" s="4">
        <v>30640565</v>
      </c>
    </row>
    <row r="16" spans="1:3" x14ac:dyDescent="0.35">
      <c r="A16">
        <v>2020</v>
      </c>
      <c r="B16" s="4">
        <f t="shared" si="0"/>
        <v>301.97717999999998</v>
      </c>
      <c r="C16" s="4">
        <v>30197718</v>
      </c>
    </row>
    <row r="17" spans="1:3" x14ac:dyDescent="0.35">
      <c r="A17">
        <v>2020</v>
      </c>
      <c r="B17" s="4">
        <f t="shared" si="0"/>
        <v>298.35198000000003</v>
      </c>
      <c r="C17" s="4">
        <v>29835198</v>
      </c>
    </row>
    <row r="18" spans="1:3" x14ac:dyDescent="0.35">
      <c r="A18">
        <v>2020</v>
      </c>
      <c r="B18" s="4">
        <f t="shared" si="0"/>
        <v>287.08321999999998</v>
      </c>
      <c r="C18" s="4">
        <v>28708322</v>
      </c>
    </row>
    <row r="19" spans="1:3" x14ac:dyDescent="0.35">
      <c r="A19">
        <v>2020</v>
      </c>
      <c r="B19" s="4">
        <f t="shared" si="0"/>
        <v>283.05277000000001</v>
      </c>
      <c r="C19" s="4">
        <v>28305277</v>
      </c>
    </row>
    <row r="20" spans="1:3" x14ac:dyDescent="0.35">
      <c r="A20">
        <v>2020</v>
      </c>
      <c r="B20" s="4">
        <f t="shared" si="0"/>
        <v>282.25011000000001</v>
      </c>
      <c r="C20" s="4">
        <v>28225011</v>
      </c>
    </row>
    <row r="21" spans="1:3" x14ac:dyDescent="0.35">
      <c r="A21">
        <v>2020</v>
      </c>
      <c r="B21" s="4">
        <f t="shared" si="0"/>
        <v>275.62745000000001</v>
      </c>
      <c r="C21" s="4">
        <v>27562745</v>
      </c>
    </row>
    <row r="22" spans="1:3" x14ac:dyDescent="0.35">
      <c r="A22">
        <v>2020</v>
      </c>
      <c r="B22" s="4">
        <f t="shared" si="0"/>
        <v>253.41290000000001</v>
      </c>
      <c r="C22" s="4">
        <v>25341290</v>
      </c>
    </row>
    <row r="23" spans="1:3" x14ac:dyDescent="0.35">
      <c r="A23">
        <v>2020</v>
      </c>
      <c r="B23" s="4">
        <f t="shared" si="0"/>
        <v>252.87405999999999</v>
      </c>
      <c r="C23" s="4">
        <v>25287406</v>
      </c>
    </row>
    <row r="24" spans="1:3" x14ac:dyDescent="0.35">
      <c r="A24">
        <v>2020</v>
      </c>
      <c r="B24" s="4">
        <f t="shared" si="0"/>
        <v>251.40831</v>
      </c>
      <c r="C24" s="4">
        <v>25140831</v>
      </c>
    </row>
    <row r="25" spans="1:3" x14ac:dyDescent="0.35">
      <c r="A25">
        <v>2020</v>
      </c>
      <c r="B25" s="4">
        <f t="shared" si="0"/>
        <v>245.80936</v>
      </c>
      <c r="C25" s="4">
        <v>24580936</v>
      </c>
    </row>
    <row r="26" spans="1:3" x14ac:dyDescent="0.35">
      <c r="A26">
        <v>2020</v>
      </c>
      <c r="B26" s="4">
        <f t="shared" si="0"/>
        <v>230.26284000000001</v>
      </c>
      <c r="C26" s="4">
        <v>23026284</v>
      </c>
    </row>
    <row r="27" spans="1:3" x14ac:dyDescent="0.35">
      <c r="A27">
        <v>2020</v>
      </c>
      <c r="B27" s="4">
        <f t="shared" si="0"/>
        <v>226.68344999999999</v>
      </c>
      <c r="C27" s="4">
        <v>22668345</v>
      </c>
    </row>
    <row r="28" spans="1:3" x14ac:dyDescent="0.35">
      <c r="A28">
        <v>2020</v>
      </c>
      <c r="B28" s="4">
        <f t="shared" si="0"/>
        <v>222.11693</v>
      </c>
      <c r="C28" s="4">
        <v>22211693</v>
      </c>
    </row>
    <row r="29" spans="1:3" x14ac:dyDescent="0.35">
      <c r="A29">
        <v>2020</v>
      </c>
      <c r="B29" s="4">
        <f t="shared" si="0"/>
        <v>220.4</v>
      </c>
      <c r="C29" s="4">
        <v>22040000</v>
      </c>
    </row>
    <row r="30" spans="1:3" x14ac:dyDescent="0.35">
      <c r="A30">
        <v>2020</v>
      </c>
      <c r="B30" s="4">
        <f t="shared" si="0"/>
        <v>217.79728</v>
      </c>
      <c r="C30" s="4">
        <v>21779728</v>
      </c>
    </row>
    <row r="31" spans="1:3" x14ac:dyDescent="0.35">
      <c r="A31">
        <v>2020</v>
      </c>
      <c r="B31" s="4">
        <f t="shared" si="0"/>
        <v>217.02383</v>
      </c>
      <c r="C31" s="4">
        <v>21702383</v>
      </c>
    </row>
    <row r="32" spans="1:3" x14ac:dyDescent="0.35">
      <c r="A32">
        <v>2020</v>
      </c>
      <c r="B32" s="4">
        <f t="shared" si="0"/>
        <v>214.11736999999999</v>
      </c>
      <c r="C32" s="4">
        <v>21411737</v>
      </c>
    </row>
    <row r="33" spans="1:3" x14ac:dyDescent="0.35">
      <c r="A33">
        <v>2020</v>
      </c>
      <c r="B33" s="4">
        <f t="shared" si="0"/>
        <v>204.81917000000001</v>
      </c>
      <c r="C33" s="4">
        <v>20481917</v>
      </c>
    </row>
    <row r="34" spans="1:3" x14ac:dyDescent="0.35">
      <c r="A34">
        <v>2020</v>
      </c>
      <c r="B34" s="4">
        <f t="shared" si="0"/>
        <v>194.95871</v>
      </c>
      <c r="C34" s="4">
        <v>19495871</v>
      </c>
    </row>
    <row r="35" spans="1:3" x14ac:dyDescent="0.35">
      <c r="A35">
        <v>2020</v>
      </c>
      <c r="B35" s="4">
        <f t="shared" si="0"/>
        <v>193.53161</v>
      </c>
      <c r="C35" s="4">
        <v>19353161</v>
      </c>
    </row>
    <row r="36" spans="1:3" x14ac:dyDescent="0.35">
      <c r="A36">
        <v>2020</v>
      </c>
      <c r="B36" s="4">
        <f t="shared" si="0"/>
        <v>192.18575000000001</v>
      </c>
      <c r="C36" s="4">
        <v>19218575</v>
      </c>
    </row>
    <row r="37" spans="1:3" x14ac:dyDescent="0.35">
      <c r="A37">
        <v>2020</v>
      </c>
      <c r="B37" s="4">
        <f t="shared" si="0"/>
        <v>187.65506999999999</v>
      </c>
      <c r="C37" s="4">
        <v>18765507</v>
      </c>
    </row>
    <row r="38" spans="1:3" x14ac:dyDescent="0.35">
      <c r="A38">
        <v>2020</v>
      </c>
      <c r="B38" s="4">
        <f t="shared" si="0"/>
        <v>181.89447000000001</v>
      </c>
      <c r="C38" s="4">
        <v>18189447</v>
      </c>
    </row>
    <row r="39" spans="1:3" x14ac:dyDescent="0.35">
      <c r="A39">
        <v>2020</v>
      </c>
      <c r="B39" s="4">
        <f t="shared" si="0"/>
        <v>180.58404999999999</v>
      </c>
      <c r="C39" s="4">
        <v>18058405</v>
      </c>
    </row>
    <row r="40" spans="1:3" x14ac:dyDescent="0.35">
      <c r="A40">
        <v>2020</v>
      </c>
      <c r="B40" s="4">
        <f t="shared" si="0"/>
        <v>172.17078000000001</v>
      </c>
      <c r="C40" s="4">
        <v>17217078</v>
      </c>
    </row>
    <row r="41" spans="1:3" x14ac:dyDescent="0.35">
      <c r="A41">
        <v>2020</v>
      </c>
      <c r="B41" s="4">
        <f t="shared" si="0"/>
        <v>164.94367</v>
      </c>
      <c r="C41" s="4">
        <v>16494367</v>
      </c>
    </row>
    <row r="42" spans="1:3" x14ac:dyDescent="0.35">
      <c r="A42">
        <v>2020</v>
      </c>
      <c r="B42" s="4">
        <f t="shared" si="0"/>
        <v>162.2998</v>
      </c>
      <c r="C42" s="4">
        <v>16229980</v>
      </c>
    </row>
    <row r="43" spans="1:3" x14ac:dyDescent="0.35">
      <c r="A43">
        <v>2020</v>
      </c>
      <c r="B43" s="4">
        <f t="shared" si="0"/>
        <v>161.9812</v>
      </c>
      <c r="C43" s="4">
        <v>16198120</v>
      </c>
    </row>
    <row r="44" spans="1:3" x14ac:dyDescent="0.35">
      <c r="A44">
        <v>2020</v>
      </c>
      <c r="B44" s="4">
        <f t="shared" si="0"/>
        <v>158.93138999999999</v>
      </c>
      <c r="C44" s="4">
        <v>15893139</v>
      </c>
    </row>
    <row r="45" spans="1:3" x14ac:dyDescent="0.35">
      <c r="A45">
        <v>2020</v>
      </c>
      <c r="B45" s="4">
        <f t="shared" si="0"/>
        <v>153.34334000000001</v>
      </c>
      <c r="C45" s="4">
        <v>15334334</v>
      </c>
    </row>
    <row r="46" spans="1:3" x14ac:dyDescent="0.35">
      <c r="A46">
        <v>2020</v>
      </c>
      <c r="B46" s="4">
        <f t="shared" si="0"/>
        <v>149.73339000000001</v>
      </c>
      <c r="C46" s="4">
        <v>14973339</v>
      </c>
    </row>
    <row r="47" spans="1:3" x14ac:dyDescent="0.35">
      <c r="A47">
        <v>2020</v>
      </c>
      <c r="B47" s="4">
        <f t="shared" si="0"/>
        <v>139.88390999999999</v>
      </c>
      <c r="C47" s="4">
        <v>13988391</v>
      </c>
    </row>
    <row r="48" spans="1:3" x14ac:dyDescent="0.35">
      <c r="A48">
        <v>2020</v>
      </c>
      <c r="B48" s="4">
        <f t="shared" si="0"/>
        <v>139.06820999999999</v>
      </c>
      <c r="C48" s="4">
        <v>13906821</v>
      </c>
    </row>
    <row r="49" spans="1:3" x14ac:dyDescent="0.35">
      <c r="A49">
        <v>2020</v>
      </c>
      <c r="B49" s="4">
        <f t="shared" si="0"/>
        <v>135.98303000000001</v>
      </c>
      <c r="C49" s="4">
        <v>13598303</v>
      </c>
    </row>
    <row r="50" spans="1:3" x14ac:dyDescent="0.35">
      <c r="A50">
        <v>2020</v>
      </c>
      <c r="B50" s="4">
        <f t="shared" si="0"/>
        <v>133.36972</v>
      </c>
      <c r="C50" s="4">
        <v>13336972</v>
      </c>
    </row>
    <row r="51" spans="1:3" x14ac:dyDescent="0.35">
      <c r="A51">
        <v>2020</v>
      </c>
      <c r="B51" s="4">
        <f t="shared" si="0"/>
        <v>131.73496</v>
      </c>
      <c r="C51" s="4">
        <v>13173496</v>
      </c>
    </row>
    <row r="52" spans="1:3" x14ac:dyDescent="0.35">
      <c r="A52">
        <v>2020</v>
      </c>
      <c r="B52" s="4">
        <f t="shared" si="0"/>
        <v>129.03663</v>
      </c>
      <c r="C52" s="4">
        <v>12903663</v>
      </c>
    </row>
    <row r="53" spans="1:3" x14ac:dyDescent="0.35">
      <c r="A53">
        <v>2020</v>
      </c>
      <c r="B53" s="4">
        <f t="shared" si="0"/>
        <v>126.98165</v>
      </c>
      <c r="C53" s="4">
        <v>12698165</v>
      </c>
    </row>
    <row r="54" spans="1:3" x14ac:dyDescent="0.35">
      <c r="A54">
        <v>2020</v>
      </c>
      <c r="B54" s="4">
        <f t="shared" si="0"/>
        <v>126.18138</v>
      </c>
      <c r="C54" s="4">
        <v>12618138</v>
      </c>
    </row>
    <row r="55" spans="1:3" x14ac:dyDescent="0.35">
      <c r="A55">
        <v>2020</v>
      </c>
      <c r="B55" s="4">
        <f t="shared" si="0"/>
        <v>124.00085</v>
      </c>
      <c r="C55" s="4">
        <v>12400085</v>
      </c>
    </row>
    <row r="56" spans="1:3" x14ac:dyDescent="0.35">
      <c r="A56">
        <v>2020</v>
      </c>
      <c r="B56" s="4">
        <f t="shared" si="0"/>
        <v>119.88061999999999</v>
      </c>
      <c r="C56" s="4">
        <v>11988062</v>
      </c>
    </row>
    <row r="57" spans="1:3" x14ac:dyDescent="0.35">
      <c r="A57">
        <v>2020</v>
      </c>
      <c r="B57" s="4">
        <f t="shared" si="0"/>
        <v>117.29356</v>
      </c>
      <c r="C57" s="4">
        <v>11729356</v>
      </c>
    </row>
    <row r="58" spans="1:3" x14ac:dyDescent="0.35">
      <c r="A58">
        <v>2020</v>
      </c>
      <c r="B58" s="4">
        <f t="shared" si="0"/>
        <v>116.19441</v>
      </c>
      <c r="C58" s="4">
        <v>11619441</v>
      </c>
    </row>
    <row r="59" spans="1:3" x14ac:dyDescent="0.35">
      <c r="A59">
        <v>2020</v>
      </c>
      <c r="B59" s="4">
        <f t="shared" si="0"/>
        <v>115.21632</v>
      </c>
      <c r="C59" s="4">
        <v>11521632</v>
      </c>
    </row>
    <row r="60" spans="1:3" x14ac:dyDescent="0.35">
      <c r="A60">
        <v>2020</v>
      </c>
      <c r="B60" s="4">
        <f t="shared" si="0"/>
        <v>113.46199</v>
      </c>
      <c r="C60" s="4">
        <v>11346199</v>
      </c>
    </row>
    <row r="61" spans="1:3" x14ac:dyDescent="0.35">
      <c r="A61">
        <v>2020</v>
      </c>
      <c r="B61" s="4">
        <f t="shared" si="0"/>
        <v>112.34519</v>
      </c>
      <c r="C61" s="4">
        <v>11234519</v>
      </c>
    </row>
    <row r="62" spans="1:3" x14ac:dyDescent="0.35">
      <c r="A62">
        <v>2020</v>
      </c>
      <c r="B62" s="4">
        <f t="shared" si="0"/>
        <v>111.6263</v>
      </c>
      <c r="C62" s="4">
        <v>11162630</v>
      </c>
    </row>
    <row r="63" spans="1:3" x14ac:dyDescent="0.35">
      <c r="A63">
        <v>2020</v>
      </c>
      <c r="B63" s="4">
        <f t="shared" si="0"/>
        <v>104.62547000000001</v>
      </c>
      <c r="C63" s="4">
        <v>10462547</v>
      </c>
    </row>
    <row r="64" spans="1:3" x14ac:dyDescent="0.35">
      <c r="A64">
        <v>2020</v>
      </c>
      <c r="B64" s="4">
        <f t="shared" si="0"/>
        <v>104.00895</v>
      </c>
      <c r="C64" s="4">
        <v>10400895</v>
      </c>
    </row>
    <row r="65" spans="1:3" x14ac:dyDescent="0.35">
      <c r="A65">
        <v>2020</v>
      </c>
      <c r="B65" s="4">
        <f t="shared" si="0"/>
        <v>103.10777</v>
      </c>
      <c r="C65" s="4">
        <v>10310777</v>
      </c>
    </row>
    <row r="66" spans="1:3" x14ac:dyDescent="0.35">
      <c r="A66">
        <v>2020</v>
      </c>
      <c r="B66" s="4">
        <f t="shared" si="0"/>
        <v>101.71173</v>
      </c>
      <c r="C66" s="4">
        <v>10171173</v>
      </c>
    </row>
    <row r="67" spans="1:3" x14ac:dyDescent="0.35">
      <c r="A67">
        <v>2020</v>
      </c>
      <c r="B67" s="4">
        <f t="shared" ref="B67:B130" si="1">C67/100000</f>
        <v>95.369730000000004</v>
      </c>
      <c r="C67" s="4">
        <v>9536973</v>
      </c>
    </row>
    <row r="68" spans="1:3" x14ac:dyDescent="0.35">
      <c r="A68">
        <v>2020</v>
      </c>
      <c r="B68" s="4">
        <f t="shared" si="1"/>
        <v>90.695750000000004</v>
      </c>
      <c r="C68" s="4">
        <v>9069575</v>
      </c>
    </row>
    <row r="69" spans="1:3" x14ac:dyDescent="0.35">
      <c r="A69">
        <v>2020</v>
      </c>
      <c r="B69" s="4">
        <f t="shared" si="1"/>
        <v>84.458330000000004</v>
      </c>
      <c r="C69" s="4">
        <v>8445833</v>
      </c>
    </row>
    <row r="70" spans="1:3" x14ac:dyDescent="0.35">
      <c r="A70">
        <v>2020</v>
      </c>
      <c r="B70" s="4">
        <f t="shared" si="1"/>
        <v>75.301509999999993</v>
      </c>
      <c r="C70" s="4">
        <v>7530151</v>
      </c>
    </row>
    <row r="71" spans="1:3" x14ac:dyDescent="0.35">
      <c r="A71">
        <v>2020</v>
      </c>
      <c r="B71" s="4">
        <f t="shared" si="1"/>
        <v>74.157499999999999</v>
      </c>
      <c r="C71" s="4">
        <v>7415750</v>
      </c>
    </row>
    <row r="72" spans="1:3" x14ac:dyDescent="0.35">
      <c r="A72">
        <v>2020</v>
      </c>
      <c r="B72" s="4">
        <f t="shared" si="1"/>
        <v>71.196029999999993</v>
      </c>
      <c r="C72" s="4">
        <v>7119603</v>
      </c>
    </row>
    <row r="73" spans="1:3" x14ac:dyDescent="0.35">
      <c r="A73">
        <v>2020</v>
      </c>
      <c r="B73" s="4">
        <f t="shared" si="1"/>
        <v>69.674289999999999</v>
      </c>
      <c r="C73" s="4">
        <v>6967429</v>
      </c>
    </row>
    <row r="74" spans="1:3" x14ac:dyDescent="0.35">
      <c r="A74">
        <v>2020</v>
      </c>
      <c r="B74" s="4">
        <f t="shared" si="1"/>
        <v>67.192059999999998</v>
      </c>
      <c r="C74" s="4">
        <v>6719206</v>
      </c>
    </row>
    <row r="75" spans="1:3" x14ac:dyDescent="0.35">
      <c r="A75">
        <v>2020</v>
      </c>
      <c r="B75" s="4">
        <f t="shared" si="1"/>
        <v>66.385739999999998</v>
      </c>
      <c r="C75" s="4">
        <v>6638574</v>
      </c>
    </row>
    <row r="76" spans="1:3" x14ac:dyDescent="0.35">
      <c r="A76">
        <v>2020</v>
      </c>
      <c r="B76" s="4">
        <f t="shared" si="1"/>
        <v>65.322720000000004</v>
      </c>
      <c r="C76" s="4">
        <v>6532272</v>
      </c>
    </row>
    <row r="77" spans="1:3" x14ac:dyDescent="0.35">
      <c r="A77">
        <v>2020</v>
      </c>
      <c r="B77" s="4">
        <f t="shared" si="1"/>
        <v>63.820889999999999</v>
      </c>
      <c r="C77" s="4">
        <v>6382089</v>
      </c>
    </row>
    <row r="78" spans="1:3" x14ac:dyDescent="0.35">
      <c r="A78">
        <v>2020</v>
      </c>
      <c r="B78" s="4">
        <f t="shared" si="1"/>
        <v>63.39546</v>
      </c>
      <c r="C78" s="4">
        <v>6339546</v>
      </c>
    </row>
    <row r="79" spans="1:3" x14ac:dyDescent="0.35">
      <c r="A79">
        <v>2020</v>
      </c>
      <c r="B79" s="4">
        <f t="shared" si="1"/>
        <v>62.753639999999997</v>
      </c>
      <c r="C79" s="4">
        <v>6275364</v>
      </c>
    </row>
    <row r="80" spans="1:3" x14ac:dyDescent="0.35">
      <c r="A80">
        <v>2020</v>
      </c>
      <c r="B80" s="4">
        <f t="shared" si="1"/>
        <v>61.817999999999998</v>
      </c>
      <c r="C80" s="4">
        <v>6181800</v>
      </c>
    </row>
    <row r="81" spans="1:3" x14ac:dyDescent="0.35">
      <c r="A81">
        <v>2020</v>
      </c>
      <c r="B81" s="4">
        <f t="shared" si="1"/>
        <v>61.565359999999998</v>
      </c>
      <c r="C81" s="4">
        <v>6156536</v>
      </c>
    </row>
    <row r="82" spans="1:3" x14ac:dyDescent="0.35">
      <c r="A82">
        <v>2020</v>
      </c>
      <c r="B82" s="4">
        <f t="shared" si="1"/>
        <v>59.012230000000002</v>
      </c>
      <c r="C82" s="4">
        <v>5901223</v>
      </c>
    </row>
    <row r="83" spans="1:3" x14ac:dyDescent="0.35">
      <c r="A83">
        <v>2020</v>
      </c>
      <c r="B83" s="4">
        <f t="shared" si="1"/>
        <v>57.557920000000003</v>
      </c>
      <c r="C83" s="4">
        <v>5755792</v>
      </c>
    </row>
    <row r="84" spans="1:3" x14ac:dyDescent="0.35">
      <c r="A84">
        <v>2020</v>
      </c>
      <c r="B84" s="4">
        <f t="shared" si="1"/>
        <v>57.475239999999999</v>
      </c>
      <c r="C84" s="4">
        <v>5747524</v>
      </c>
    </row>
    <row r="85" spans="1:3" x14ac:dyDescent="0.35">
      <c r="A85">
        <v>2020</v>
      </c>
      <c r="B85" s="4">
        <f t="shared" si="1"/>
        <v>53.566070000000003</v>
      </c>
      <c r="C85" s="4">
        <v>5356607</v>
      </c>
    </row>
    <row r="86" spans="1:3" x14ac:dyDescent="0.35">
      <c r="A86">
        <v>2020</v>
      </c>
      <c r="B86" s="4">
        <f t="shared" si="1"/>
        <v>53.345799999999997</v>
      </c>
      <c r="C86" s="4">
        <v>5334580</v>
      </c>
    </row>
    <row r="87" spans="1:3" x14ac:dyDescent="0.35">
      <c r="A87">
        <v>2020</v>
      </c>
      <c r="B87" s="4">
        <f t="shared" si="1"/>
        <v>49.545079999999999</v>
      </c>
      <c r="C87" s="4">
        <v>4954508</v>
      </c>
    </row>
    <row r="88" spans="1:3" x14ac:dyDescent="0.35">
      <c r="A88">
        <v>2020</v>
      </c>
      <c r="B88" s="4">
        <f t="shared" si="1"/>
        <v>48.838749999999997</v>
      </c>
      <c r="C88" s="4">
        <v>4883875</v>
      </c>
    </row>
    <row r="89" spans="1:3" x14ac:dyDescent="0.35">
      <c r="A89">
        <v>2020</v>
      </c>
      <c r="B89" s="4">
        <f t="shared" si="1"/>
        <v>47.51041</v>
      </c>
      <c r="C89" s="4">
        <v>4751041</v>
      </c>
    </row>
    <row r="90" spans="1:3" x14ac:dyDescent="0.35">
      <c r="A90">
        <v>2020</v>
      </c>
      <c r="B90" s="4">
        <f t="shared" si="1"/>
        <v>46.917079999999999</v>
      </c>
      <c r="C90" s="4">
        <v>4691708</v>
      </c>
    </row>
    <row r="91" spans="1:3" x14ac:dyDescent="0.35">
      <c r="A91">
        <v>2020</v>
      </c>
      <c r="B91" s="4">
        <f t="shared" si="1"/>
        <v>46.431159999999998</v>
      </c>
      <c r="C91" s="4">
        <v>4643116</v>
      </c>
    </row>
    <row r="92" spans="1:3" x14ac:dyDescent="0.35">
      <c r="A92">
        <v>2020</v>
      </c>
      <c r="B92" s="4">
        <f t="shared" si="1"/>
        <v>44.51932</v>
      </c>
      <c r="C92" s="4">
        <v>4451932</v>
      </c>
    </row>
    <row r="93" spans="1:3" x14ac:dyDescent="0.35">
      <c r="A93">
        <v>2020</v>
      </c>
      <c r="B93" s="4">
        <f t="shared" si="1"/>
        <v>43.259729999999998</v>
      </c>
      <c r="C93" s="4">
        <v>4325973</v>
      </c>
    </row>
    <row r="94" spans="1:3" x14ac:dyDescent="0.35">
      <c r="A94">
        <v>2020</v>
      </c>
      <c r="B94" s="4">
        <f t="shared" si="1"/>
        <v>39.981299999999997</v>
      </c>
      <c r="C94" s="4">
        <v>3998130</v>
      </c>
    </row>
    <row r="95" spans="1:3" x14ac:dyDescent="0.35">
      <c r="A95">
        <v>2020</v>
      </c>
      <c r="B95" s="4">
        <f t="shared" si="1"/>
        <v>38.26146</v>
      </c>
      <c r="C95" s="4">
        <v>3826146</v>
      </c>
    </row>
    <row r="96" spans="1:3" x14ac:dyDescent="0.35">
      <c r="A96">
        <v>2020</v>
      </c>
      <c r="B96" s="4">
        <f t="shared" si="1"/>
        <v>37.041469999999997</v>
      </c>
      <c r="C96" s="4">
        <v>3704147</v>
      </c>
    </row>
    <row r="97" spans="1:3" x14ac:dyDescent="0.35">
      <c r="A97">
        <v>2020</v>
      </c>
      <c r="B97" s="4">
        <f t="shared" si="1"/>
        <v>33.521650000000001</v>
      </c>
      <c r="C97" s="4">
        <v>3352165</v>
      </c>
    </row>
    <row r="98" spans="1:3" x14ac:dyDescent="0.35">
      <c r="A98">
        <v>2020</v>
      </c>
      <c r="B98" s="4">
        <f t="shared" si="1"/>
        <v>33.21696</v>
      </c>
      <c r="C98" s="4">
        <v>3321696</v>
      </c>
    </row>
    <row r="99" spans="1:3" x14ac:dyDescent="0.35">
      <c r="A99">
        <v>2020</v>
      </c>
      <c r="B99" s="4">
        <f t="shared" si="1"/>
        <v>16.73771</v>
      </c>
      <c r="C99" s="4">
        <v>1673771</v>
      </c>
    </row>
    <row r="100" spans="1:3" x14ac:dyDescent="0.35">
      <c r="A100">
        <v>2020</v>
      </c>
      <c r="B100" s="4">
        <f t="shared" si="1"/>
        <v>9.3407499999999999</v>
      </c>
      <c r="C100" s="4">
        <v>934075</v>
      </c>
    </row>
    <row r="101" spans="1:3" x14ac:dyDescent="0.35">
      <c r="A101">
        <v>2020</v>
      </c>
      <c r="B101" s="4">
        <f t="shared" si="1"/>
        <v>4.5035699999999999</v>
      </c>
      <c r="C101" s="4">
        <v>450357</v>
      </c>
    </row>
    <row r="102" spans="1:3" x14ac:dyDescent="0.35">
      <c r="A102">
        <v>2020</v>
      </c>
      <c r="B102" s="4">
        <f t="shared" si="1"/>
        <v>3.8311099999999998</v>
      </c>
      <c r="C102" s="4">
        <v>383111</v>
      </c>
    </row>
    <row r="103" spans="1:3" x14ac:dyDescent="0.35">
      <c r="A103">
        <v>2018</v>
      </c>
      <c r="B103" s="4">
        <f t="shared" si="1"/>
        <v>452.60806000000002</v>
      </c>
      <c r="C103" s="4">
        <v>45260806</v>
      </c>
    </row>
    <row r="104" spans="1:3" x14ac:dyDescent="0.35">
      <c r="A104">
        <v>2018</v>
      </c>
      <c r="B104" s="4">
        <f t="shared" si="1"/>
        <v>389.34451999999999</v>
      </c>
      <c r="C104" s="4">
        <v>38934452</v>
      </c>
    </row>
    <row r="105" spans="1:3" x14ac:dyDescent="0.35">
      <c r="A105">
        <v>2018</v>
      </c>
      <c r="B105" s="4">
        <f t="shared" si="1"/>
        <v>348.97111000000001</v>
      </c>
      <c r="C105" s="4">
        <v>34897111</v>
      </c>
    </row>
    <row r="106" spans="1:3" x14ac:dyDescent="0.35">
      <c r="A106">
        <v>2018</v>
      </c>
      <c r="B106" s="4">
        <f t="shared" si="1"/>
        <v>336.28769</v>
      </c>
      <c r="C106" s="4">
        <v>33628769</v>
      </c>
    </row>
    <row r="107" spans="1:3" x14ac:dyDescent="0.35">
      <c r="A107">
        <v>2018</v>
      </c>
      <c r="B107" s="4">
        <f t="shared" si="1"/>
        <v>310.25853999999998</v>
      </c>
      <c r="C107" s="4">
        <v>31025854</v>
      </c>
    </row>
    <row r="108" spans="1:3" x14ac:dyDescent="0.35">
      <c r="A108">
        <v>2018</v>
      </c>
      <c r="B108" s="4">
        <f t="shared" si="1"/>
        <v>308.98415999999997</v>
      </c>
      <c r="C108" s="4">
        <v>30898416</v>
      </c>
    </row>
    <row r="109" spans="1:3" x14ac:dyDescent="0.35">
      <c r="A109">
        <v>2018</v>
      </c>
      <c r="B109" s="4">
        <f t="shared" si="1"/>
        <v>306.38132999999999</v>
      </c>
      <c r="C109" s="4">
        <v>30638133</v>
      </c>
    </row>
    <row r="110" spans="1:3" x14ac:dyDescent="0.35">
      <c r="A110">
        <v>2018</v>
      </c>
      <c r="B110" s="4">
        <f t="shared" si="1"/>
        <v>286.59987000000001</v>
      </c>
      <c r="C110" s="4">
        <v>28659987</v>
      </c>
    </row>
    <row r="111" spans="1:3" x14ac:dyDescent="0.35">
      <c r="A111">
        <v>2018</v>
      </c>
      <c r="B111" s="4">
        <f t="shared" si="1"/>
        <v>263.28525000000002</v>
      </c>
      <c r="C111" s="4">
        <v>26328525</v>
      </c>
    </row>
    <row r="112" spans="1:3" x14ac:dyDescent="0.35">
      <c r="A112">
        <v>2018</v>
      </c>
      <c r="B112" s="4">
        <f t="shared" si="1"/>
        <v>262.25398999999999</v>
      </c>
      <c r="C112" s="4">
        <v>26225399</v>
      </c>
    </row>
    <row r="113" spans="1:3" x14ac:dyDescent="0.35">
      <c r="A113">
        <v>2018</v>
      </c>
      <c r="B113" s="4">
        <f t="shared" si="1"/>
        <v>261.99871999999999</v>
      </c>
      <c r="C113" s="4">
        <v>26199872</v>
      </c>
    </row>
    <row r="114" spans="1:3" x14ac:dyDescent="0.35">
      <c r="A114">
        <v>2018</v>
      </c>
      <c r="B114" s="4">
        <f t="shared" si="1"/>
        <v>250.29181</v>
      </c>
      <c r="C114" s="4">
        <v>25029181</v>
      </c>
    </row>
    <row r="115" spans="1:3" x14ac:dyDescent="0.35">
      <c r="A115">
        <v>2018</v>
      </c>
      <c r="B115" s="4">
        <f t="shared" si="1"/>
        <v>240.78285</v>
      </c>
      <c r="C115" s="4">
        <v>24078285</v>
      </c>
    </row>
    <row r="116" spans="1:3" x14ac:dyDescent="0.35">
      <c r="A116">
        <v>2018</v>
      </c>
      <c r="B116" s="4">
        <f t="shared" si="1"/>
        <v>227.56387000000001</v>
      </c>
      <c r="C116" s="4">
        <v>22756387</v>
      </c>
    </row>
    <row r="117" spans="1:3" x14ac:dyDescent="0.35">
      <c r="A117">
        <v>2018</v>
      </c>
      <c r="B117" s="4">
        <f t="shared" si="1"/>
        <v>226.56695999999999</v>
      </c>
      <c r="C117" s="4">
        <v>22656696</v>
      </c>
    </row>
    <row r="118" spans="1:3" x14ac:dyDescent="0.35">
      <c r="A118">
        <v>2018</v>
      </c>
      <c r="B118" s="4">
        <f t="shared" si="1"/>
        <v>217.72595000000001</v>
      </c>
      <c r="C118" s="4">
        <v>21772595</v>
      </c>
    </row>
    <row r="119" spans="1:3" x14ac:dyDescent="0.35">
      <c r="A119">
        <v>2018</v>
      </c>
      <c r="B119" s="4">
        <f t="shared" si="1"/>
        <v>214.72986</v>
      </c>
      <c r="C119" s="4">
        <v>21472986</v>
      </c>
    </row>
    <row r="120" spans="1:3" x14ac:dyDescent="0.35">
      <c r="A120">
        <v>2018</v>
      </c>
      <c r="B120" s="4">
        <f t="shared" si="1"/>
        <v>212.66619</v>
      </c>
      <c r="C120" s="4">
        <v>21266619</v>
      </c>
    </row>
    <row r="121" spans="1:3" x14ac:dyDescent="0.35">
      <c r="A121">
        <v>2018</v>
      </c>
      <c r="B121" s="4">
        <f t="shared" si="1"/>
        <v>210.69087999999999</v>
      </c>
      <c r="C121" s="4">
        <v>21069088</v>
      </c>
    </row>
    <row r="122" spans="1:3" x14ac:dyDescent="0.35">
      <c r="A122">
        <v>2018</v>
      </c>
      <c r="B122" s="4">
        <f t="shared" si="1"/>
        <v>209.44242</v>
      </c>
      <c r="C122" s="4">
        <v>20944242</v>
      </c>
    </row>
    <row r="123" spans="1:3" x14ac:dyDescent="0.35">
      <c r="A123">
        <v>2018</v>
      </c>
      <c r="B123" s="4">
        <f t="shared" si="1"/>
        <v>203.60118</v>
      </c>
      <c r="C123" s="4">
        <v>20360118</v>
      </c>
    </row>
    <row r="124" spans="1:3" x14ac:dyDescent="0.35">
      <c r="A124">
        <v>2018</v>
      </c>
      <c r="B124" s="4">
        <f t="shared" si="1"/>
        <v>202.48896999999999</v>
      </c>
      <c r="C124" s="4">
        <v>20248897</v>
      </c>
    </row>
    <row r="125" spans="1:3" x14ac:dyDescent="0.35">
      <c r="A125">
        <v>2018</v>
      </c>
      <c r="B125" s="4">
        <f t="shared" si="1"/>
        <v>198.29218</v>
      </c>
      <c r="C125" s="4">
        <v>19829218</v>
      </c>
    </row>
    <row r="126" spans="1:3" x14ac:dyDescent="0.35">
      <c r="A126">
        <v>2018</v>
      </c>
      <c r="B126" s="4">
        <f t="shared" si="1"/>
        <v>194.89268999999999</v>
      </c>
      <c r="C126" s="4">
        <v>19489269</v>
      </c>
    </row>
    <row r="127" spans="1:3" x14ac:dyDescent="0.35">
      <c r="A127">
        <v>2018</v>
      </c>
      <c r="B127" s="4">
        <f t="shared" si="1"/>
        <v>185.60735</v>
      </c>
      <c r="C127" s="4">
        <v>18560735</v>
      </c>
    </row>
    <row r="128" spans="1:3" x14ac:dyDescent="0.35">
      <c r="A128">
        <v>2018</v>
      </c>
      <c r="B128" s="4">
        <f t="shared" si="1"/>
        <v>185.42241999999999</v>
      </c>
      <c r="C128" s="4">
        <v>18542242</v>
      </c>
    </row>
    <row r="129" spans="1:3" x14ac:dyDescent="0.35">
      <c r="A129">
        <v>2018</v>
      </c>
      <c r="B129" s="4">
        <f t="shared" si="1"/>
        <v>175.79297</v>
      </c>
      <c r="C129" s="4">
        <v>17579297</v>
      </c>
    </row>
    <row r="130" spans="1:3" x14ac:dyDescent="0.35">
      <c r="A130">
        <v>2018</v>
      </c>
      <c r="B130" s="4">
        <f t="shared" si="1"/>
        <v>175.70218</v>
      </c>
      <c r="C130" s="4">
        <v>17570218</v>
      </c>
    </row>
    <row r="131" spans="1:3" x14ac:dyDescent="0.35">
      <c r="A131">
        <v>2018</v>
      </c>
      <c r="B131" s="4">
        <f t="shared" ref="B131:B194" si="2">C131/100000</f>
        <v>174.54785999999999</v>
      </c>
      <c r="C131" s="4">
        <v>17454786</v>
      </c>
    </row>
    <row r="132" spans="1:3" x14ac:dyDescent="0.35">
      <c r="A132">
        <v>2018</v>
      </c>
      <c r="B132" s="4">
        <f t="shared" si="2"/>
        <v>171.74180000000001</v>
      </c>
      <c r="C132" s="4">
        <v>17174180</v>
      </c>
    </row>
    <row r="133" spans="1:3" x14ac:dyDescent="0.35">
      <c r="A133">
        <v>2018</v>
      </c>
      <c r="B133" s="4">
        <f t="shared" si="2"/>
        <v>170.60003</v>
      </c>
      <c r="C133" s="4">
        <v>17060003</v>
      </c>
    </row>
    <row r="134" spans="1:3" x14ac:dyDescent="0.35">
      <c r="A134">
        <v>2018</v>
      </c>
      <c r="B134" s="4">
        <f t="shared" si="2"/>
        <v>169.71655000000001</v>
      </c>
      <c r="C134" s="4">
        <v>16971655</v>
      </c>
    </row>
    <row r="135" spans="1:3" x14ac:dyDescent="0.35">
      <c r="A135">
        <v>2018</v>
      </c>
      <c r="B135" s="4">
        <f t="shared" si="2"/>
        <v>166.63863000000001</v>
      </c>
      <c r="C135" s="4">
        <v>16663863</v>
      </c>
    </row>
    <row r="136" spans="1:3" x14ac:dyDescent="0.35">
      <c r="A136">
        <v>2018</v>
      </c>
      <c r="B136" s="4">
        <f t="shared" si="2"/>
        <v>162.51751999999999</v>
      </c>
      <c r="C136" s="4">
        <v>16251752</v>
      </c>
    </row>
    <row r="137" spans="1:3" x14ac:dyDescent="0.35">
      <c r="A137">
        <v>2018</v>
      </c>
      <c r="B137" s="4">
        <f t="shared" si="2"/>
        <v>160.92232999999999</v>
      </c>
      <c r="C137" s="4">
        <v>16092233</v>
      </c>
    </row>
    <row r="138" spans="1:3" x14ac:dyDescent="0.35">
      <c r="A138">
        <v>2018</v>
      </c>
      <c r="B138" s="4">
        <f t="shared" si="2"/>
        <v>150.90763999999999</v>
      </c>
      <c r="C138" s="4">
        <v>15090764</v>
      </c>
    </row>
    <row r="139" spans="1:3" x14ac:dyDescent="0.35">
      <c r="A139">
        <v>2018</v>
      </c>
      <c r="B139" s="4">
        <f t="shared" si="2"/>
        <v>150.32337999999999</v>
      </c>
      <c r="C139" s="4">
        <v>15032338</v>
      </c>
    </row>
    <row r="140" spans="1:3" x14ac:dyDescent="0.35">
      <c r="A140">
        <v>2018</v>
      </c>
      <c r="B140" s="4">
        <f t="shared" si="2"/>
        <v>147.66949</v>
      </c>
      <c r="C140" s="4">
        <v>14766949</v>
      </c>
    </row>
    <row r="141" spans="1:3" x14ac:dyDescent="0.35">
      <c r="A141">
        <v>2018</v>
      </c>
      <c r="B141" s="4">
        <f t="shared" si="2"/>
        <v>146.49046000000001</v>
      </c>
      <c r="C141" s="4">
        <v>14649046</v>
      </c>
    </row>
    <row r="142" spans="1:3" x14ac:dyDescent="0.35">
      <c r="A142">
        <v>2018</v>
      </c>
      <c r="B142" s="4">
        <f t="shared" si="2"/>
        <v>145.21092999999999</v>
      </c>
      <c r="C142" s="4">
        <v>14521093</v>
      </c>
    </row>
    <row r="143" spans="1:3" x14ac:dyDescent="0.35">
      <c r="A143">
        <v>2018</v>
      </c>
      <c r="B143" s="4">
        <f t="shared" si="2"/>
        <v>144.39587</v>
      </c>
      <c r="C143" s="4">
        <v>14439587</v>
      </c>
    </row>
    <row r="144" spans="1:3" x14ac:dyDescent="0.35">
      <c r="A144">
        <v>2018</v>
      </c>
      <c r="B144" s="4">
        <f t="shared" si="2"/>
        <v>143.34118000000001</v>
      </c>
      <c r="C144" s="4">
        <v>14334118</v>
      </c>
    </row>
    <row r="145" spans="1:3" x14ac:dyDescent="0.35">
      <c r="A145">
        <v>2018</v>
      </c>
      <c r="B145" s="4">
        <f t="shared" si="2"/>
        <v>139.19227000000001</v>
      </c>
      <c r="C145" s="4">
        <v>13919227</v>
      </c>
    </row>
    <row r="146" spans="1:3" x14ac:dyDescent="0.35">
      <c r="A146">
        <v>2018</v>
      </c>
      <c r="B146" s="4">
        <f t="shared" si="2"/>
        <v>137.05547999999999</v>
      </c>
      <c r="C146" s="4">
        <v>13705548</v>
      </c>
    </row>
    <row r="147" spans="1:3" x14ac:dyDescent="0.35">
      <c r="A147">
        <v>2018</v>
      </c>
      <c r="B147" s="4">
        <f t="shared" si="2"/>
        <v>128.25613999999999</v>
      </c>
      <c r="C147" s="4">
        <v>12825614</v>
      </c>
    </row>
    <row r="148" spans="1:3" x14ac:dyDescent="0.35">
      <c r="A148">
        <v>2018</v>
      </c>
      <c r="B148" s="4">
        <f t="shared" si="2"/>
        <v>124.98595</v>
      </c>
      <c r="C148" s="4">
        <v>12498595</v>
      </c>
    </row>
    <row r="149" spans="1:3" x14ac:dyDescent="0.35">
      <c r="A149">
        <v>2018</v>
      </c>
      <c r="B149" s="4">
        <f t="shared" si="2"/>
        <v>122.71086</v>
      </c>
      <c r="C149" s="4">
        <v>12271086</v>
      </c>
    </row>
    <row r="150" spans="1:3" x14ac:dyDescent="0.35">
      <c r="A150">
        <v>2018</v>
      </c>
      <c r="B150" s="4">
        <f t="shared" si="2"/>
        <v>122.33691</v>
      </c>
      <c r="C150" s="4">
        <v>12233691</v>
      </c>
    </row>
    <row r="151" spans="1:3" x14ac:dyDescent="0.35">
      <c r="A151">
        <v>2018</v>
      </c>
      <c r="B151" s="4">
        <f t="shared" si="2"/>
        <v>118.73430999999999</v>
      </c>
      <c r="C151" s="4">
        <v>11873431</v>
      </c>
    </row>
    <row r="152" spans="1:3" x14ac:dyDescent="0.35">
      <c r="A152">
        <v>2018</v>
      </c>
      <c r="B152" s="4">
        <f t="shared" si="2"/>
        <v>117.95106</v>
      </c>
      <c r="C152" s="4">
        <v>11795106</v>
      </c>
    </row>
    <row r="153" spans="1:3" x14ac:dyDescent="0.35">
      <c r="A153">
        <v>2018</v>
      </c>
      <c r="B153" s="4">
        <f t="shared" si="2"/>
        <v>116.67704999999999</v>
      </c>
      <c r="C153" s="4">
        <v>11667705</v>
      </c>
    </row>
    <row r="154" spans="1:3" x14ac:dyDescent="0.35">
      <c r="A154">
        <v>2018</v>
      </c>
      <c r="B154" s="4">
        <f t="shared" si="2"/>
        <v>113.52366000000001</v>
      </c>
      <c r="C154" s="4">
        <v>11352366</v>
      </c>
    </row>
    <row r="155" spans="1:3" x14ac:dyDescent="0.35">
      <c r="A155">
        <v>2018</v>
      </c>
      <c r="B155" s="4">
        <f t="shared" si="2"/>
        <v>111.08033</v>
      </c>
      <c r="C155" s="4">
        <v>11108033</v>
      </c>
    </row>
    <row r="156" spans="1:3" x14ac:dyDescent="0.35">
      <c r="A156">
        <v>2018</v>
      </c>
      <c r="B156" s="4">
        <f t="shared" si="2"/>
        <v>108.86839999999999</v>
      </c>
      <c r="C156" s="4">
        <v>10886840</v>
      </c>
    </row>
    <row r="157" spans="1:3" x14ac:dyDescent="0.35">
      <c r="A157">
        <v>2018</v>
      </c>
      <c r="B157" s="4">
        <f t="shared" si="2"/>
        <v>108.53661</v>
      </c>
      <c r="C157" s="4">
        <v>10853661</v>
      </c>
    </row>
    <row r="158" spans="1:3" x14ac:dyDescent="0.35">
      <c r="A158">
        <v>2018</v>
      </c>
      <c r="B158" s="4">
        <f t="shared" si="2"/>
        <v>107.62336000000001</v>
      </c>
      <c r="C158" s="4">
        <v>10762336</v>
      </c>
    </row>
    <row r="159" spans="1:3" x14ac:dyDescent="0.35">
      <c r="A159">
        <v>2018</v>
      </c>
      <c r="B159" s="4">
        <f t="shared" si="2"/>
        <v>106.81536</v>
      </c>
      <c r="C159" s="4">
        <v>10681536</v>
      </c>
    </row>
    <row r="160" spans="1:3" x14ac:dyDescent="0.35">
      <c r="A160">
        <v>2018</v>
      </c>
      <c r="B160" s="4">
        <f t="shared" si="2"/>
        <v>104.67075</v>
      </c>
      <c r="C160" s="4">
        <v>10467075</v>
      </c>
    </row>
    <row r="161" spans="1:3" x14ac:dyDescent="0.35">
      <c r="A161">
        <v>2018</v>
      </c>
      <c r="B161" s="4">
        <f t="shared" si="2"/>
        <v>98.831010000000006</v>
      </c>
      <c r="C161" s="4">
        <v>9883101</v>
      </c>
    </row>
    <row r="162" spans="1:3" x14ac:dyDescent="0.35">
      <c r="A162">
        <v>2018</v>
      </c>
      <c r="B162" s="4">
        <f t="shared" si="2"/>
        <v>95.259190000000004</v>
      </c>
      <c r="C162" s="4">
        <v>9525919</v>
      </c>
    </row>
    <row r="163" spans="1:3" x14ac:dyDescent="0.35">
      <c r="A163">
        <v>2018</v>
      </c>
      <c r="B163" s="4">
        <f t="shared" si="2"/>
        <v>93.754109999999997</v>
      </c>
      <c r="C163" s="4">
        <v>9375411</v>
      </c>
    </row>
    <row r="164" spans="1:3" x14ac:dyDescent="0.35">
      <c r="A164">
        <v>2018</v>
      </c>
      <c r="B164" s="4">
        <f t="shared" si="2"/>
        <v>91.471789999999999</v>
      </c>
      <c r="C164" s="4">
        <v>9147179</v>
      </c>
    </row>
    <row r="165" spans="1:3" x14ac:dyDescent="0.35">
      <c r="A165">
        <v>2018</v>
      </c>
      <c r="B165" s="4">
        <f t="shared" si="2"/>
        <v>90.494280000000003</v>
      </c>
      <c r="C165" s="4">
        <v>9049428</v>
      </c>
    </row>
    <row r="166" spans="1:3" x14ac:dyDescent="0.35">
      <c r="A166">
        <v>2018</v>
      </c>
      <c r="B166" s="4">
        <f t="shared" si="2"/>
        <v>90.292829999999995</v>
      </c>
      <c r="C166" s="4">
        <v>9029283</v>
      </c>
    </row>
    <row r="167" spans="1:3" x14ac:dyDescent="0.35">
      <c r="A167">
        <v>2018</v>
      </c>
      <c r="B167" s="4">
        <f t="shared" si="2"/>
        <v>88.549300000000002</v>
      </c>
      <c r="C167" s="4">
        <v>8854930</v>
      </c>
    </row>
    <row r="168" spans="1:3" x14ac:dyDescent="0.35">
      <c r="A168">
        <v>2018</v>
      </c>
      <c r="B168" s="4">
        <f t="shared" si="2"/>
        <v>86.878039999999999</v>
      </c>
      <c r="C168" s="4">
        <v>8687804</v>
      </c>
    </row>
    <row r="169" spans="1:3" x14ac:dyDescent="0.35">
      <c r="A169">
        <v>2018</v>
      </c>
      <c r="B169" s="4">
        <f t="shared" si="2"/>
        <v>85.666060000000002</v>
      </c>
      <c r="C169" s="4">
        <v>8566606</v>
      </c>
    </row>
    <row r="170" spans="1:3" x14ac:dyDescent="0.35">
      <c r="A170">
        <v>2018</v>
      </c>
      <c r="B170" s="4">
        <f t="shared" si="2"/>
        <v>85.528930000000003</v>
      </c>
      <c r="C170" s="4">
        <v>8552893</v>
      </c>
    </row>
    <row r="171" spans="1:3" x14ac:dyDescent="0.35">
      <c r="A171">
        <v>2018</v>
      </c>
      <c r="B171" s="4">
        <f t="shared" si="2"/>
        <v>84.766949999999994</v>
      </c>
      <c r="C171" s="4">
        <v>8476695</v>
      </c>
    </row>
    <row r="172" spans="1:3" x14ac:dyDescent="0.35">
      <c r="A172">
        <v>2018</v>
      </c>
      <c r="B172" s="4">
        <f t="shared" si="2"/>
        <v>81.810900000000004</v>
      </c>
      <c r="C172" s="4">
        <v>8181090</v>
      </c>
    </row>
    <row r="173" spans="1:3" x14ac:dyDescent="0.35">
      <c r="A173">
        <v>2018</v>
      </c>
      <c r="B173" s="4">
        <f t="shared" si="2"/>
        <v>80.314310000000006</v>
      </c>
      <c r="C173" s="4">
        <v>8031431</v>
      </c>
    </row>
    <row r="174" spans="1:3" x14ac:dyDescent="0.35">
      <c r="A174">
        <v>2018</v>
      </c>
      <c r="B174" s="4">
        <f t="shared" si="2"/>
        <v>78.702020000000005</v>
      </c>
      <c r="C174" s="4">
        <v>7870202</v>
      </c>
    </row>
    <row r="175" spans="1:3" x14ac:dyDescent="0.35">
      <c r="A175">
        <v>2018</v>
      </c>
      <c r="B175" s="4">
        <f t="shared" si="2"/>
        <v>76.463480000000004</v>
      </c>
      <c r="C175" s="4">
        <v>7646348</v>
      </c>
    </row>
    <row r="176" spans="1:3" x14ac:dyDescent="0.35">
      <c r="A176">
        <v>2018</v>
      </c>
      <c r="B176" s="4">
        <f t="shared" si="2"/>
        <v>73.809970000000007</v>
      </c>
      <c r="C176" s="4">
        <v>7380997</v>
      </c>
    </row>
    <row r="177" spans="1:3" x14ac:dyDescent="0.35">
      <c r="A177">
        <v>2018</v>
      </c>
      <c r="B177" s="4">
        <f t="shared" si="2"/>
        <v>68.722449999999995</v>
      </c>
      <c r="C177" s="4">
        <v>6872245</v>
      </c>
    </row>
    <row r="178" spans="1:3" x14ac:dyDescent="0.35">
      <c r="A178">
        <v>2018</v>
      </c>
      <c r="B178" s="4">
        <f t="shared" si="2"/>
        <v>66.080269999999999</v>
      </c>
      <c r="C178" s="4">
        <v>6608027</v>
      </c>
    </row>
    <row r="179" spans="1:3" x14ac:dyDescent="0.35">
      <c r="A179">
        <v>2018</v>
      </c>
      <c r="B179" s="4">
        <f t="shared" si="2"/>
        <v>65.923360000000002</v>
      </c>
      <c r="C179" s="4">
        <v>6592336</v>
      </c>
    </row>
    <row r="180" spans="1:3" x14ac:dyDescent="0.35">
      <c r="A180">
        <v>2018</v>
      </c>
      <c r="B180" s="4">
        <f t="shared" si="2"/>
        <v>65.68817</v>
      </c>
      <c r="C180" s="4">
        <v>6568817</v>
      </c>
    </row>
    <row r="181" spans="1:3" x14ac:dyDescent="0.35">
      <c r="A181">
        <v>2018</v>
      </c>
      <c r="B181" s="4">
        <f t="shared" si="2"/>
        <v>63.891190000000002</v>
      </c>
      <c r="C181" s="4">
        <v>6389119</v>
      </c>
    </row>
    <row r="182" spans="1:3" x14ac:dyDescent="0.35">
      <c r="A182">
        <v>2018</v>
      </c>
      <c r="B182" s="4">
        <f t="shared" si="2"/>
        <v>62.940399999999997</v>
      </c>
      <c r="C182" s="4">
        <v>6294040</v>
      </c>
    </row>
    <row r="183" spans="1:3" x14ac:dyDescent="0.35">
      <c r="A183">
        <v>2018</v>
      </c>
      <c r="B183" s="4">
        <f t="shared" si="2"/>
        <v>61.051189999999998</v>
      </c>
      <c r="C183" s="4">
        <v>6105119</v>
      </c>
    </row>
    <row r="184" spans="1:3" x14ac:dyDescent="0.35">
      <c r="A184">
        <v>2018</v>
      </c>
      <c r="B184" s="4">
        <f t="shared" si="2"/>
        <v>60.485039999999998</v>
      </c>
      <c r="C184" s="4">
        <v>6048504</v>
      </c>
    </row>
    <row r="185" spans="1:3" x14ac:dyDescent="0.35">
      <c r="A185">
        <v>2018</v>
      </c>
      <c r="B185" s="4">
        <f t="shared" si="2"/>
        <v>58.722760000000001</v>
      </c>
      <c r="C185" s="4">
        <v>5872276</v>
      </c>
    </row>
    <row r="186" spans="1:3" x14ac:dyDescent="0.35">
      <c r="A186">
        <v>2018</v>
      </c>
      <c r="B186" s="4">
        <f t="shared" si="2"/>
        <v>53.398380000000003</v>
      </c>
      <c r="C186" s="4">
        <v>5339838</v>
      </c>
    </row>
    <row r="187" spans="1:3" x14ac:dyDescent="0.35">
      <c r="A187">
        <v>2018</v>
      </c>
      <c r="B187" s="4">
        <f t="shared" si="2"/>
        <v>51.617980000000003</v>
      </c>
      <c r="C187" s="4">
        <v>5161798</v>
      </c>
    </row>
    <row r="188" spans="1:3" x14ac:dyDescent="0.35">
      <c r="A188">
        <v>2018</v>
      </c>
      <c r="B188" s="4">
        <f t="shared" si="2"/>
        <v>50.719639999999998</v>
      </c>
      <c r="C188" s="4">
        <v>5071964</v>
      </c>
    </row>
    <row r="189" spans="1:3" x14ac:dyDescent="0.35">
      <c r="A189">
        <v>2018</v>
      </c>
      <c r="B189" s="4">
        <f t="shared" si="2"/>
        <v>49.883450000000003</v>
      </c>
      <c r="C189" s="4">
        <v>4988345</v>
      </c>
    </row>
    <row r="190" spans="1:3" x14ac:dyDescent="0.35">
      <c r="A190">
        <v>2018</v>
      </c>
      <c r="B190" s="4">
        <f t="shared" si="2"/>
        <v>49.409840000000003</v>
      </c>
      <c r="C190" s="4">
        <v>4940984</v>
      </c>
    </row>
    <row r="191" spans="1:3" x14ac:dyDescent="0.35">
      <c r="A191">
        <v>2018</v>
      </c>
      <c r="B191" s="4">
        <f t="shared" si="2"/>
        <v>49.185490000000001</v>
      </c>
      <c r="C191" s="4">
        <v>4918549</v>
      </c>
    </row>
    <row r="192" spans="1:3" x14ac:dyDescent="0.35">
      <c r="A192">
        <v>2018</v>
      </c>
      <c r="B192" s="4">
        <f t="shared" si="2"/>
        <v>48.670050000000003</v>
      </c>
      <c r="C192" s="4">
        <v>4867005</v>
      </c>
    </row>
    <row r="193" spans="1:3" x14ac:dyDescent="0.35">
      <c r="A193">
        <v>2018</v>
      </c>
      <c r="B193" s="4">
        <f t="shared" si="2"/>
        <v>48.660820000000001</v>
      </c>
      <c r="C193" s="4">
        <v>4866082</v>
      </c>
    </row>
    <row r="194" spans="1:3" x14ac:dyDescent="0.35">
      <c r="A194">
        <v>2018</v>
      </c>
      <c r="B194" s="4">
        <f t="shared" si="2"/>
        <v>46.4694</v>
      </c>
      <c r="C194" s="4">
        <v>4646940</v>
      </c>
    </row>
    <row r="195" spans="1:3" x14ac:dyDescent="0.35">
      <c r="A195">
        <v>2018</v>
      </c>
      <c r="B195" s="4">
        <f t="shared" ref="B195:B258" si="3">C195/100000</f>
        <v>44.086129999999997</v>
      </c>
      <c r="C195" s="4">
        <v>4408613</v>
      </c>
    </row>
    <row r="196" spans="1:3" x14ac:dyDescent="0.35">
      <c r="A196">
        <v>2018</v>
      </c>
      <c r="B196" s="4">
        <f t="shared" si="3"/>
        <v>42.62961</v>
      </c>
      <c r="C196" s="4">
        <v>4262961</v>
      </c>
    </row>
    <row r="197" spans="1:3" x14ac:dyDescent="0.35">
      <c r="A197">
        <v>2018</v>
      </c>
      <c r="B197" s="4">
        <f t="shared" si="3"/>
        <v>41.417990000000003</v>
      </c>
      <c r="C197" s="4">
        <v>4141799</v>
      </c>
    </row>
    <row r="198" spans="1:3" x14ac:dyDescent="0.35">
      <c r="A198">
        <v>2018</v>
      </c>
      <c r="B198" s="4">
        <f t="shared" si="3"/>
        <v>38.90166</v>
      </c>
      <c r="C198" s="4">
        <v>3890166</v>
      </c>
    </row>
    <row r="199" spans="1:3" x14ac:dyDescent="0.35">
      <c r="A199">
        <v>2018</v>
      </c>
      <c r="B199" s="4">
        <f t="shared" si="3"/>
        <v>36.145890000000001</v>
      </c>
      <c r="C199" s="4">
        <v>3614589</v>
      </c>
    </row>
    <row r="200" spans="1:3" x14ac:dyDescent="0.35">
      <c r="A200">
        <v>2018</v>
      </c>
      <c r="B200" s="4">
        <f t="shared" si="3"/>
        <v>24.35331</v>
      </c>
      <c r="C200" s="4">
        <v>2435331</v>
      </c>
    </row>
    <row r="201" spans="1:3" x14ac:dyDescent="0.35">
      <c r="A201">
        <v>2018</v>
      </c>
      <c r="B201" s="4">
        <f t="shared" si="3"/>
        <v>23.617450000000002</v>
      </c>
      <c r="C201" s="4">
        <v>2361745</v>
      </c>
    </row>
    <row r="202" spans="1:3" x14ac:dyDescent="0.35">
      <c r="A202">
        <v>2018</v>
      </c>
      <c r="B202" s="4">
        <f t="shared" si="3"/>
        <v>0</v>
      </c>
      <c r="C202" s="4">
        <v>0</v>
      </c>
    </row>
    <row r="203" spans="1:3" x14ac:dyDescent="0.35">
      <c r="A203">
        <v>2016</v>
      </c>
      <c r="B203" s="4">
        <f t="shared" si="3"/>
        <v>514.31098999999995</v>
      </c>
      <c r="C203" s="4">
        <v>51431099</v>
      </c>
    </row>
    <row r="204" spans="1:3" x14ac:dyDescent="0.35">
      <c r="A204">
        <v>2016</v>
      </c>
      <c r="B204" s="4">
        <f t="shared" si="3"/>
        <v>308.41273999999999</v>
      </c>
      <c r="C204" s="4">
        <v>30841274</v>
      </c>
    </row>
    <row r="205" spans="1:3" x14ac:dyDescent="0.35">
      <c r="A205">
        <v>2016</v>
      </c>
      <c r="B205" s="4">
        <f t="shared" si="3"/>
        <v>301.67646999999999</v>
      </c>
      <c r="C205" s="4">
        <v>30167647</v>
      </c>
    </row>
    <row r="206" spans="1:3" x14ac:dyDescent="0.35">
      <c r="A206">
        <v>2016</v>
      </c>
      <c r="B206" s="4">
        <f t="shared" si="3"/>
        <v>274.92595</v>
      </c>
      <c r="C206" s="4">
        <v>27492595</v>
      </c>
    </row>
    <row r="207" spans="1:3" x14ac:dyDescent="0.35">
      <c r="A207">
        <v>2016</v>
      </c>
      <c r="B207" s="4">
        <f t="shared" si="3"/>
        <v>268.08891</v>
      </c>
      <c r="C207" s="4">
        <v>26808891</v>
      </c>
    </row>
    <row r="208" spans="1:3" x14ac:dyDescent="0.35">
      <c r="A208">
        <v>2016</v>
      </c>
      <c r="B208" s="4">
        <f t="shared" si="3"/>
        <v>254.28560999999999</v>
      </c>
      <c r="C208" s="4">
        <v>25428561</v>
      </c>
    </row>
    <row r="209" spans="1:3" x14ac:dyDescent="0.35">
      <c r="A209">
        <v>2016</v>
      </c>
      <c r="B209" s="4">
        <f t="shared" si="3"/>
        <v>252.54738</v>
      </c>
      <c r="C209" s="4">
        <v>25254738</v>
      </c>
    </row>
    <row r="210" spans="1:3" x14ac:dyDescent="0.35">
      <c r="A210">
        <v>2016</v>
      </c>
      <c r="B210" s="4">
        <f t="shared" si="3"/>
        <v>248.65826999999999</v>
      </c>
      <c r="C210" s="4">
        <v>24865827</v>
      </c>
    </row>
    <row r="211" spans="1:3" x14ac:dyDescent="0.35">
      <c r="A211">
        <v>2016</v>
      </c>
      <c r="B211" s="4">
        <f t="shared" si="3"/>
        <v>245.86000999999999</v>
      </c>
      <c r="C211" s="4">
        <v>24586001</v>
      </c>
    </row>
    <row r="212" spans="1:3" x14ac:dyDescent="0.35">
      <c r="A212">
        <v>2016</v>
      </c>
      <c r="B212" s="4">
        <f t="shared" si="3"/>
        <v>228.15221</v>
      </c>
      <c r="C212" s="4">
        <v>22815221</v>
      </c>
    </row>
    <row r="213" spans="1:3" x14ac:dyDescent="0.35">
      <c r="A213">
        <v>2016</v>
      </c>
      <c r="B213" s="4">
        <f t="shared" si="3"/>
        <v>205.32221999999999</v>
      </c>
      <c r="C213" s="4">
        <v>20532222</v>
      </c>
    </row>
    <row r="214" spans="1:3" x14ac:dyDescent="0.35">
      <c r="A214">
        <v>2016</v>
      </c>
      <c r="B214" s="4">
        <f t="shared" si="3"/>
        <v>203.08834999999999</v>
      </c>
      <c r="C214" s="4">
        <v>20308835</v>
      </c>
    </row>
    <row r="215" spans="1:3" x14ac:dyDescent="0.35">
      <c r="A215">
        <v>2016</v>
      </c>
      <c r="B215" s="4">
        <f t="shared" si="3"/>
        <v>202.92875000000001</v>
      </c>
      <c r="C215" s="4">
        <v>20292875</v>
      </c>
    </row>
    <row r="216" spans="1:3" x14ac:dyDescent="0.35">
      <c r="A216">
        <v>2016</v>
      </c>
      <c r="B216" s="4">
        <f t="shared" si="3"/>
        <v>190.68227999999999</v>
      </c>
      <c r="C216" s="4">
        <v>19068228</v>
      </c>
    </row>
    <row r="217" spans="1:3" x14ac:dyDescent="0.35">
      <c r="A217">
        <v>2016</v>
      </c>
      <c r="B217" s="4">
        <f t="shared" si="3"/>
        <v>186.57971000000001</v>
      </c>
      <c r="C217" s="4">
        <v>18657971</v>
      </c>
    </row>
    <row r="218" spans="1:3" x14ac:dyDescent="0.35">
      <c r="A218">
        <v>2016</v>
      </c>
      <c r="B218" s="4">
        <f t="shared" si="3"/>
        <v>184.28</v>
      </c>
      <c r="C218" s="4">
        <v>18428000</v>
      </c>
    </row>
    <row r="219" spans="1:3" x14ac:dyDescent="0.35">
      <c r="A219">
        <v>2016</v>
      </c>
      <c r="B219" s="4">
        <f t="shared" si="3"/>
        <v>182.14086</v>
      </c>
      <c r="C219" s="4">
        <v>18214086</v>
      </c>
    </row>
    <row r="220" spans="1:3" x14ac:dyDescent="0.35">
      <c r="A220">
        <v>2016</v>
      </c>
      <c r="B220" s="4">
        <f t="shared" si="3"/>
        <v>178.01104000000001</v>
      </c>
      <c r="C220" s="4">
        <v>17801104</v>
      </c>
    </row>
    <row r="221" spans="1:3" x14ac:dyDescent="0.35">
      <c r="A221">
        <v>2016</v>
      </c>
      <c r="B221" s="4">
        <f t="shared" si="3"/>
        <v>167.86930000000001</v>
      </c>
      <c r="C221" s="4">
        <v>16786930</v>
      </c>
    </row>
    <row r="222" spans="1:3" x14ac:dyDescent="0.35">
      <c r="A222">
        <v>2016</v>
      </c>
      <c r="B222" s="4">
        <f t="shared" si="3"/>
        <v>166.99968999999999</v>
      </c>
      <c r="C222" s="4">
        <v>16699969</v>
      </c>
    </row>
    <row r="223" spans="1:3" x14ac:dyDescent="0.35">
      <c r="A223">
        <v>2016</v>
      </c>
      <c r="B223" s="4">
        <f t="shared" si="3"/>
        <v>165.08412999999999</v>
      </c>
      <c r="C223" s="4">
        <v>16508413</v>
      </c>
    </row>
    <row r="224" spans="1:3" x14ac:dyDescent="0.35">
      <c r="A224">
        <v>2016</v>
      </c>
      <c r="B224" s="4">
        <f t="shared" si="3"/>
        <v>159.00955999999999</v>
      </c>
      <c r="C224" s="4">
        <v>15900956</v>
      </c>
    </row>
    <row r="225" spans="1:3" x14ac:dyDescent="0.35">
      <c r="A225">
        <v>2016</v>
      </c>
      <c r="B225" s="4">
        <f t="shared" si="3"/>
        <v>158.93492000000001</v>
      </c>
      <c r="C225" s="4">
        <v>15893492</v>
      </c>
    </row>
    <row r="226" spans="1:3" x14ac:dyDescent="0.35">
      <c r="A226">
        <v>2016</v>
      </c>
      <c r="B226" s="4">
        <f t="shared" si="3"/>
        <v>149.58912000000001</v>
      </c>
      <c r="C226" s="4">
        <v>14958912</v>
      </c>
    </row>
    <row r="227" spans="1:3" x14ac:dyDescent="0.35">
      <c r="A227">
        <v>2016</v>
      </c>
      <c r="B227" s="4">
        <f t="shared" si="3"/>
        <v>149.29608999999999</v>
      </c>
      <c r="C227" s="4">
        <v>14929609</v>
      </c>
    </row>
    <row r="228" spans="1:3" x14ac:dyDescent="0.35">
      <c r="A228">
        <v>2016</v>
      </c>
      <c r="B228" s="4">
        <f t="shared" si="3"/>
        <v>148.56681</v>
      </c>
      <c r="C228" s="4">
        <v>14856681</v>
      </c>
    </row>
    <row r="229" spans="1:3" x14ac:dyDescent="0.35">
      <c r="A229">
        <v>2016</v>
      </c>
      <c r="B229" s="4">
        <f t="shared" si="3"/>
        <v>147.96428</v>
      </c>
      <c r="C229" s="4">
        <v>14796428</v>
      </c>
    </row>
    <row r="230" spans="1:3" x14ac:dyDescent="0.35">
      <c r="A230">
        <v>2016</v>
      </c>
      <c r="B230" s="4">
        <f t="shared" si="3"/>
        <v>147.89447000000001</v>
      </c>
      <c r="C230" s="4">
        <v>14789447</v>
      </c>
    </row>
    <row r="231" spans="1:3" x14ac:dyDescent="0.35">
      <c r="A231">
        <v>2016</v>
      </c>
      <c r="B231" s="4">
        <f t="shared" si="3"/>
        <v>147.84852000000001</v>
      </c>
      <c r="C231" s="4">
        <v>14784852</v>
      </c>
    </row>
    <row r="232" spans="1:3" x14ac:dyDescent="0.35">
      <c r="A232">
        <v>2016</v>
      </c>
      <c r="B232" s="4">
        <f t="shared" si="3"/>
        <v>146.42696000000001</v>
      </c>
      <c r="C232" s="4">
        <v>14642696</v>
      </c>
    </row>
    <row r="233" spans="1:3" x14ac:dyDescent="0.35">
      <c r="A233">
        <v>2016</v>
      </c>
      <c r="B233" s="4">
        <f t="shared" si="3"/>
        <v>142.54214999999999</v>
      </c>
      <c r="C233" s="4">
        <v>14254215</v>
      </c>
    </row>
    <row r="234" spans="1:3" x14ac:dyDescent="0.35">
      <c r="A234">
        <v>2016</v>
      </c>
      <c r="B234" s="4">
        <f t="shared" si="3"/>
        <v>135.24088</v>
      </c>
      <c r="C234" s="4">
        <v>13524088</v>
      </c>
    </row>
    <row r="235" spans="1:3" x14ac:dyDescent="0.35">
      <c r="A235">
        <v>2016</v>
      </c>
      <c r="B235" s="4">
        <f t="shared" si="3"/>
        <v>130.84020000000001</v>
      </c>
      <c r="C235" s="4">
        <v>13084020</v>
      </c>
    </row>
    <row r="236" spans="1:3" x14ac:dyDescent="0.35">
      <c r="A236">
        <v>2016</v>
      </c>
      <c r="B236" s="4">
        <f t="shared" si="3"/>
        <v>129.04554999999999</v>
      </c>
      <c r="C236" s="4">
        <v>12904555</v>
      </c>
    </row>
    <row r="237" spans="1:3" x14ac:dyDescent="0.35">
      <c r="A237">
        <v>2016</v>
      </c>
      <c r="B237" s="4">
        <f t="shared" si="3"/>
        <v>128.84110000000001</v>
      </c>
      <c r="C237" s="4">
        <v>12884110</v>
      </c>
    </row>
    <row r="238" spans="1:3" x14ac:dyDescent="0.35">
      <c r="A238">
        <v>2016</v>
      </c>
      <c r="B238" s="4">
        <f t="shared" si="3"/>
        <v>128.43924999999999</v>
      </c>
      <c r="C238" s="4">
        <v>12843925</v>
      </c>
    </row>
    <row r="239" spans="1:3" x14ac:dyDescent="0.35">
      <c r="A239">
        <v>2016</v>
      </c>
      <c r="B239" s="4">
        <f t="shared" si="3"/>
        <v>127.94494</v>
      </c>
      <c r="C239" s="4">
        <v>12794494</v>
      </c>
    </row>
    <row r="240" spans="1:3" x14ac:dyDescent="0.35">
      <c r="A240">
        <v>2016</v>
      </c>
      <c r="B240" s="4">
        <f t="shared" si="3"/>
        <v>127.0176</v>
      </c>
      <c r="C240" s="4">
        <v>12701760</v>
      </c>
    </row>
    <row r="241" spans="1:3" x14ac:dyDescent="0.35">
      <c r="A241">
        <v>2016</v>
      </c>
      <c r="B241" s="4">
        <f t="shared" si="3"/>
        <v>126.28463000000001</v>
      </c>
      <c r="C241" s="4">
        <v>12628463</v>
      </c>
    </row>
    <row r="242" spans="1:3" x14ac:dyDescent="0.35">
      <c r="A242">
        <v>2016</v>
      </c>
      <c r="B242" s="4">
        <f t="shared" si="3"/>
        <v>119.73173</v>
      </c>
      <c r="C242" s="4">
        <v>11973173</v>
      </c>
    </row>
    <row r="243" spans="1:3" x14ac:dyDescent="0.35">
      <c r="A243">
        <v>2016</v>
      </c>
      <c r="B243" s="4">
        <f t="shared" si="3"/>
        <v>119.1848</v>
      </c>
      <c r="C243" s="4">
        <v>11918480</v>
      </c>
    </row>
    <row r="244" spans="1:3" x14ac:dyDescent="0.35">
      <c r="A244">
        <v>2016</v>
      </c>
      <c r="B244" s="4">
        <f t="shared" si="3"/>
        <v>119.09056</v>
      </c>
      <c r="C244" s="4">
        <v>11909056</v>
      </c>
    </row>
    <row r="245" spans="1:3" x14ac:dyDescent="0.35">
      <c r="A245">
        <v>2016</v>
      </c>
      <c r="B245" s="4">
        <f t="shared" si="3"/>
        <v>117.96080000000001</v>
      </c>
      <c r="C245" s="4">
        <v>11796080</v>
      </c>
    </row>
    <row r="246" spans="1:3" x14ac:dyDescent="0.35">
      <c r="A246">
        <v>2016</v>
      </c>
      <c r="B246" s="4">
        <f t="shared" si="3"/>
        <v>116.91083</v>
      </c>
      <c r="C246" s="4">
        <v>11691083</v>
      </c>
    </row>
    <row r="247" spans="1:3" x14ac:dyDescent="0.35">
      <c r="A247">
        <v>2016</v>
      </c>
      <c r="B247" s="4">
        <f t="shared" si="3"/>
        <v>115.63094</v>
      </c>
      <c r="C247" s="4">
        <v>11563094</v>
      </c>
    </row>
    <row r="248" spans="1:3" x14ac:dyDescent="0.35">
      <c r="A248">
        <v>2016</v>
      </c>
      <c r="B248" s="4">
        <f t="shared" si="3"/>
        <v>113.80786000000001</v>
      </c>
      <c r="C248" s="4">
        <v>11380786</v>
      </c>
    </row>
    <row r="249" spans="1:3" x14ac:dyDescent="0.35">
      <c r="A249">
        <v>2016</v>
      </c>
      <c r="B249" s="4">
        <f t="shared" si="3"/>
        <v>110.53205</v>
      </c>
      <c r="C249" s="4">
        <v>11053205</v>
      </c>
    </row>
    <row r="250" spans="1:3" x14ac:dyDescent="0.35">
      <c r="A250">
        <v>2016</v>
      </c>
      <c r="B250" s="4">
        <f t="shared" si="3"/>
        <v>110.18641</v>
      </c>
      <c r="C250" s="4">
        <v>11018641</v>
      </c>
    </row>
    <row r="251" spans="1:3" x14ac:dyDescent="0.35">
      <c r="A251">
        <v>2016</v>
      </c>
      <c r="B251" s="4">
        <f t="shared" si="3"/>
        <v>108.15379</v>
      </c>
      <c r="C251" s="4">
        <v>10815379</v>
      </c>
    </row>
    <row r="252" spans="1:3" x14ac:dyDescent="0.35">
      <c r="A252">
        <v>2016</v>
      </c>
      <c r="B252" s="4">
        <f t="shared" si="3"/>
        <v>105.24093999999999</v>
      </c>
      <c r="C252" s="4">
        <v>10524094</v>
      </c>
    </row>
    <row r="253" spans="1:3" x14ac:dyDescent="0.35">
      <c r="A253">
        <v>2016</v>
      </c>
      <c r="B253" s="4">
        <f t="shared" si="3"/>
        <v>104.74952</v>
      </c>
      <c r="C253" s="4">
        <v>10474952</v>
      </c>
    </row>
    <row r="254" spans="1:3" x14ac:dyDescent="0.35">
      <c r="A254">
        <v>2016</v>
      </c>
      <c r="B254" s="4">
        <f t="shared" si="3"/>
        <v>103.18416000000001</v>
      </c>
      <c r="C254" s="4">
        <v>10318416</v>
      </c>
    </row>
    <row r="255" spans="1:3" x14ac:dyDescent="0.35">
      <c r="A255">
        <v>2016</v>
      </c>
      <c r="B255" s="4">
        <f t="shared" si="3"/>
        <v>102.35205999999999</v>
      </c>
      <c r="C255" s="4">
        <v>10235206</v>
      </c>
    </row>
    <row r="256" spans="1:3" x14ac:dyDescent="0.35">
      <c r="A256">
        <v>2016</v>
      </c>
      <c r="B256" s="4">
        <f t="shared" si="3"/>
        <v>98.585819999999998</v>
      </c>
      <c r="C256" s="4">
        <v>9858582</v>
      </c>
    </row>
    <row r="257" spans="1:3" x14ac:dyDescent="0.35">
      <c r="A257">
        <v>2016</v>
      </c>
      <c r="B257" s="4">
        <f t="shared" si="3"/>
        <v>98.411749999999998</v>
      </c>
      <c r="C257" s="4">
        <v>9841175</v>
      </c>
    </row>
    <row r="258" spans="1:3" x14ac:dyDescent="0.35">
      <c r="A258">
        <v>2016</v>
      </c>
      <c r="B258" s="4">
        <f t="shared" si="3"/>
        <v>98.285659999999993</v>
      </c>
      <c r="C258" s="4">
        <v>9828566</v>
      </c>
    </row>
    <row r="259" spans="1:3" x14ac:dyDescent="0.35">
      <c r="A259">
        <v>2016</v>
      </c>
      <c r="B259" s="4">
        <f t="shared" ref="B259:B322" si="4">C259/100000</f>
        <v>88.967780000000005</v>
      </c>
      <c r="C259" s="4">
        <v>8896778</v>
      </c>
    </row>
    <row r="260" spans="1:3" x14ac:dyDescent="0.35">
      <c r="A260">
        <v>2016</v>
      </c>
      <c r="B260" s="4">
        <f t="shared" si="4"/>
        <v>88.258399999999995</v>
      </c>
      <c r="C260" s="4">
        <v>8825840</v>
      </c>
    </row>
    <row r="261" spans="1:3" x14ac:dyDescent="0.35">
      <c r="A261">
        <v>2016</v>
      </c>
      <c r="B261" s="4">
        <f t="shared" si="4"/>
        <v>87.444569999999999</v>
      </c>
      <c r="C261" s="4">
        <v>8744457</v>
      </c>
    </row>
    <row r="262" spans="1:3" x14ac:dyDescent="0.35">
      <c r="A262">
        <v>2016</v>
      </c>
      <c r="B262" s="4">
        <f t="shared" si="4"/>
        <v>82.896690000000007</v>
      </c>
      <c r="C262" s="4">
        <v>8289669</v>
      </c>
    </row>
    <row r="263" spans="1:3" x14ac:dyDescent="0.35">
      <c r="A263">
        <v>2016</v>
      </c>
      <c r="B263" s="4">
        <f t="shared" si="4"/>
        <v>82.436170000000004</v>
      </c>
      <c r="C263" s="4">
        <v>8243617</v>
      </c>
    </row>
    <row r="264" spans="1:3" x14ac:dyDescent="0.35">
      <c r="A264">
        <v>2016</v>
      </c>
      <c r="B264" s="4">
        <f t="shared" si="4"/>
        <v>82.116990000000001</v>
      </c>
      <c r="C264" s="4">
        <v>8211699</v>
      </c>
    </row>
    <row r="265" spans="1:3" x14ac:dyDescent="0.35">
      <c r="A265">
        <v>2016</v>
      </c>
      <c r="B265" s="4">
        <f t="shared" si="4"/>
        <v>81.95523</v>
      </c>
      <c r="C265" s="4">
        <v>8195523</v>
      </c>
    </row>
    <row r="266" spans="1:3" x14ac:dyDescent="0.35">
      <c r="A266">
        <v>2016</v>
      </c>
      <c r="B266" s="4">
        <f t="shared" si="4"/>
        <v>79.760890000000003</v>
      </c>
      <c r="C266" s="4">
        <v>7976089</v>
      </c>
    </row>
    <row r="267" spans="1:3" x14ac:dyDescent="0.35">
      <c r="A267">
        <v>2016</v>
      </c>
      <c r="B267" s="4">
        <f t="shared" si="4"/>
        <v>79.201970000000003</v>
      </c>
      <c r="C267" s="4">
        <v>7920197</v>
      </c>
    </row>
    <row r="268" spans="1:3" x14ac:dyDescent="0.35">
      <c r="A268">
        <v>2016</v>
      </c>
      <c r="B268" s="4">
        <f t="shared" si="4"/>
        <v>78.93562</v>
      </c>
      <c r="C268" s="4">
        <v>7893562</v>
      </c>
    </row>
    <row r="269" spans="1:3" x14ac:dyDescent="0.35">
      <c r="A269">
        <v>2016</v>
      </c>
      <c r="B269" s="4">
        <f t="shared" si="4"/>
        <v>75.926339999999996</v>
      </c>
      <c r="C269" s="4">
        <v>7592634</v>
      </c>
    </row>
    <row r="270" spans="1:3" x14ac:dyDescent="0.35">
      <c r="A270">
        <v>2016</v>
      </c>
      <c r="B270" s="4">
        <f t="shared" si="4"/>
        <v>75.027000000000001</v>
      </c>
      <c r="C270" s="4">
        <v>7502700</v>
      </c>
    </row>
    <row r="271" spans="1:3" x14ac:dyDescent="0.35">
      <c r="A271">
        <v>2016</v>
      </c>
      <c r="B271" s="4">
        <f t="shared" si="4"/>
        <v>72.434119999999993</v>
      </c>
      <c r="C271" s="4">
        <v>7243412</v>
      </c>
    </row>
    <row r="272" spans="1:3" x14ac:dyDescent="0.35">
      <c r="A272">
        <v>2016</v>
      </c>
      <c r="B272" s="4">
        <f t="shared" si="4"/>
        <v>71.385390000000001</v>
      </c>
      <c r="C272" s="4">
        <v>7138539</v>
      </c>
    </row>
    <row r="273" spans="1:3" x14ac:dyDescent="0.35">
      <c r="A273">
        <v>2016</v>
      </c>
      <c r="B273" s="4">
        <f t="shared" si="4"/>
        <v>70.963989999999995</v>
      </c>
      <c r="C273" s="4">
        <v>7096399</v>
      </c>
    </row>
    <row r="274" spans="1:3" x14ac:dyDescent="0.35">
      <c r="A274">
        <v>2016</v>
      </c>
      <c r="B274" s="4">
        <f t="shared" si="4"/>
        <v>66.178479999999993</v>
      </c>
      <c r="C274" s="4">
        <v>6617848</v>
      </c>
    </row>
    <row r="275" spans="1:3" x14ac:dyDescent="0.35">
      <c r="A275">
        <v>2016</v>
      </c>
      <c r="B275" s="4">
        <f t="shared" si="4"/>
        <v>64.806560000000005</v>
      </c>
      <c r="C275" s="4">
        <v>6480656</v>
      </c>
    </row>
    <row r="276" spans="1:3" x14ac:dyDescent="0.35">
      <c r="A276">
        <v>2016</v>
      </c>
      <c r="B276" s="4">
        <f t="shared" si="4"/>
        <v>61.86833</v>
      </c>
      <c r="C276" s="4">
        <v>6186833</v>
      </c>
    </row>
    <row r="277" spans="1:3" x14ac:dyDescent="0.35">
      <c r="A277">
        <v>2016</v>
      </c>
      <c r="B277" s="4">
        <f t="shared" si="4"/>
        <v>61.473799999999997</v>
      </c>
      <c r="C277" s="4">
        <v>6147380</v>
      </c>
    </row>
    <row r="278" spans="1:3" x14ac:dyDescent="0.35">
      <c r="A278">
        <v>2016</v>
      </c>
      <c r="B278" s="4">
        <f t="shared" si="4"/>
        <v>60.584180000000003</v>
      </c>
      <c r="C278" s="4">
        <v>6058418</v>
      </c>
    </row>
    <row r="279" spans="1:3" x14ac:dyDescent="0.35">
      <c r="A279">
        <v>2016</v>
      </c>
      <c r="B279" s="4">
        <f t="shared" si="4"/>
        <v>58.750810000000001</v>
      </c>
      <c r="C279" s="4">
        <v>5875081</v>
      </c>
    </row>
    <row r="280" spans="1:3" x14ac:dyDescent="0.35">
      <c r="A280">
        <v>2016</v>
      </c>
      <c r="B280" s="4">
        <f t="shared" si="4"/>
        <v>58.55489</v>
      </c>
      <c r="C280" s="4">
        <v>5855489</v>
      </c>
    </row>
    <row r="281" spans="1:3" x14ac:dyDescent="0.35">
      <c r="A281">
        <v>2016</v>
      </c>
      <c r="B281" s="4">
        <f t="shared" si="4"/>
        <v>58.072009999999999</v>
      </c>
      <c r="C281" s="4">
        <v>5807201</v>
      </c>
    </row>
    <row r="282" spans="1:3" x14ac:dyDescent="0.35">
      <c r="A282">
        <v>2016</v>
      </c>
      <c r="B282" s="4">
        <f t="shared" si="4"/>
        <v>57.41086</v>
      </c>
      <c r="C282" s="4">
        <v>5741086</v>
      </c>
    </row>
    <row r="283" spans="1:3" x14ac:dyDescent="0.35">
      <c r="A283">
        <v>2016</v>
      </c>
      <c r="B283" s="4">
        <f t="shared" si="4"/>
        <v>55.206769999999999</v>
      </c>
      <c r="C283" s="4">
        <v>5520677</v>
      </c>
    </row>
    <row r="284" spans="1:3" x14ac:dyDescent="0.35">
      <c r="A284">
        <v>2016</v>
      </c>
      <c r="B284" s="4">
        <f t="shared" si="4"/>
        <v>49.128549999999997</v>
      </c>
      <c r="C284" s="4">
        <v>4912855</v>
      </c>
    </row>
    <row r="285" spans="1:3" x14ac:dyDescent="0.35">
      <c r="A285">
        <v>2016</v>
      </c>
      <c r="B285" s="4">
        <f t="shared" si="4"/>
        <v>48.902709999999999</v>
      </c>
      <c r="C285" s="4">
        <v>4890271</v>
      </c>
    </row>
    <row r="286" spans="1:3" x14ac:dyDescent="0.35">
      <c r="A286">
        <v>2016</v>
      </c>
      <c r="B286" s="4">
        <f t="shared" si="4"/>
        <v>48.888210000000001</v>
      </c>
      <c r="C286" s="4">
        <v>4888821</v>
      </c>
    </row>
    <row r="287" spans="1:3" x14ac:dyDescent="0.35">
      <c r="A287">
        <v>2016</v>
      </c>
      <c r="B287" s="4">
        <f t="shared" si="4"/>
        <v>47.709879999999998</v>
      </c>
      <c r="C287" s="4">
        <v>4770988</v>
      </c>
    </row>
    <row r="288" spans="1:3" x14ac:dyDescent="0.35">
      <c r="A288">
        <v>2016</v>
      </c>
      <c r="B288" s="4">
        <f t="shared" si="4"/>
        <v>46.03049</v>
      </c>
      <c r="C288" s="4">
        <v>4603049</v>
      </c>
    </row>
    <row r="289" spans="1:3" x14ac:dyDescent="0.35">
      <c r="A289">
        <v>2016</v>
      </c>
      <c r="B289" s="4">
        <f t="shared" si="4"/>
        <v>45.286000000000001</v>
      </c>
      <c r="C289" s="4">
        <v>4528600</v>
      </c>
    </row>
    <row r="290" spans="1:3" x14ac:dyDescent="0.35">
      <c r="A290">
        <v>2016</v>
      </c>
      <c r="B290" s="4">
        <f t="shared" si="4"/>
        <v>40.576889999999999</v>
      </c>
      <c r="C290" s="4">
        <v>4057689</v>
      </c>
    </row>
    <row r="291" spans="1:3" x14ac:dyDescent="0.35">
      <c r="A291">
        <v>2016</v>
      </c>
      <c r="B291" s="4">
        <f t="shared" si="4"/>
        <v>38.320839999999997</v>
      </c>
      <c r="C291" s="4">
        <v>3832084</v>
      </c>
    </row>
    <row r="292" spans="1:3" x14ac:dyDescent="0.35">
      <c r="A292">
        <v>2016</v>
      </c>
      <c r="B292" s="4">
        <f t="shared" si="4"/>
        <v>37.971240000000002</v>
      </c>
      <c r="C292" s="4">
        <v>3797124</v>
      </c>
    </row>
    <row r="293" spans="1:3" x14ac:dyDescent="0.35">
      <c r="A293">
        <v>2016</v>
      </c>
      <c r="B293" s="4">
        <f t="shared" si="4"/>
        <v>36.610379999999999</v>
      </c>
      <c r="C293" s="4">
        <v>3661038</v>
      </c>
    </row>
    <row r="294" spans="1:3" x14ac:dyDescent="0.35">
      <c r="A294">
        <v>2016</v>
      </c>
      <c r="B294" s="4">
        <f t="shared" si="4"/>
        <v>36.24597</v>
      </c>
      <c r="C294" s="4">
        <v>3624597</v>
      </c>
    </row>
    <row r="295" spans="1:3" x14ac:dyDescent="0.35">
      <c r="A295">
        <v>2016</v>
      </c>
      <c r="B295" s="4">
        <f t="shared" si="4"/>
        <v>35.58325</v>
      </c>
      <c r="C295" s="4">
        <v>3558325</v>
      </c>
    </row>
    <row r="296" spans="1:3" x14ac:dyDescent="0.35">
      <c r="A296">
        <v>2016</v>
      </c>
      <c r="B296" s="4">
        <f t="shared" si="4"/>
        <v>28.992180000000001</v>
      </c>
      <c r="C296" s="4">
        <v>2899218</v>
      </c>
    </row>
    <row r="297" spans="1:3" x14ac:dyDescent="0.35">
      <c r="A297">
        <v>2016</v>
      </c>
      <c r="B297" s="4">
        <f t="shared" si="4"/>
        <v>25.687329999999999</v>
      </c>
      <c r="C297" s="4">
        <v>2568733</v>
      </c>
    </row>
    <row r="298" spans="1:3" x14ac:dyDescent="0.35">
      <c r="A298">
        <v>2016</v>
      </c>
      <c r="B298" s="4">
        <f t="shared" si="4"/>
        <v>17.62236</v>
      </c>
      <c r="C298" s="4">
        <v>1762236</v>
      </c>
    </row>
    <row r="299" spans="1:3" x14ac:dyDescent="0.35">
      <c r="A299">
        <v>2016</v>
      </c>
      <c r="B299" s="4">
        <f t="shared" si="4"/>
        <v>12.479089999999999</v>
      </c>
      <c r="C299" s="4">
        <v>1247909</v>
      </c>
    </row>
    <row r="300" spans="1:3" x14ac:dyDescent="0.35">
      <c r="A300">
        <v>2016</v>
      </c>
      <c r="B300" s="4">
        <f t="shared" si="4"/>
        <v>11.50484</v>
      </c>
      <c r="C300" s="4">
        <v>1150484</v>
      </c>
    </row>
    <row r="301" spans="1:3" x14ac:dyDescent="0.35">
      <c r="A301">
        <v>2016</v>
      </c>
      <c r="B301" s="4">
        <f t="shared" si="4"/>
        <v>11.236599999999999</v>
      </c>
      <c r="C301" s="4">
        <v>1123660</v>
      </c>
    </row>
    <row r="302" spans="1:3" x14ac:dyDescent="0.35">
      <c r="A302">
        <v>2016</v>
      </c>
      <c r="B302" s="4">
        <f t="shared" si="4"/>
        <v>6.9052699999999998</v>
      </c>
      <c r="C302" s="4">
        <v>690527</v>
      </c>
    </row>
    <row r="303" spans="1:3" x14ac:dyDescent="0.35">
      <c r="A303">
        <v>2014</v>
      </c>
      <c r="B303" s="4">
        <f t="shared" si="4"/>
        <v>459.64247</v>
      </c>
      <c r="C303" s="4">
        <v>45964247</v>
      </c>
    </row>
    <row r="304" spans="1:3" x14ac:dyDescent="0.35">
      <c r="A304">
        <v>2014</v>
      </c>
      <c r="B304" s="4">
        <f t="shared" si="4"/>
        <v>308.45825000000002</v>
      </c>
      <c r="C304" s="4">
        <v>30845825</v>
      </c>
    </row>
    <row r="305" spans="1:3" x14ac:dyDescent="0.35">
      <c r="A305">
        <v>2014</v>
      </c>
      <c r="B305" s="4">
        <f t="shared" si="4"/>
        <v>307.70855999999998</v>
      </c>
      <c r="C305" s="4">
        <v>30770856</v>
      </c>
    </row>
    <row r="306" spans="1:3" x14ac:dyDescent="0.35">
      <c r="A306">
        <v>2014</v>
      </c>
      <c r="B306" s="4">
        <f t="shared" si="4"/>
        <v>305.54421000000002</v>
      </c>
      <c r="C306" s="4">
        <v>30554421</v>
      </c>
    </row>
    <row r="307" spans="1:3" x14ac:dyDescent="0.35">
      <c r="A307">
        <v>2014</v>
      </c>
      <c r="B307" s="4">
        <f t="shared" si="4"/>
        <v>303.22284999999999</v>
      </c>
      <c r="C307" s="4">
        <v>30322285</v>
      </c>
    </row>
    <row r="308" spans="1:3" x14ac:dyDescent="0.35">
      <c r="A308">
        <v>2014</v>
      </c>
      <c r="B308" s="4">
        <f t="shared" si="4"/>
        <v>266.10307999999998</v>
      </c>
      <c r="C308" s="4">
        <v>26610308</v>
      </c>
    </row>
    <row r="309" spans="1:3" x14ac:dyDescent="0.35">
      <c r="A309">
        <v>2014</v>
      </c>
      <c r="B309" s="4">
        <f t="shared" si="4"/>
        <v>255.78359</v>
      </c>
      <c r="C309" s="4">
        <v>25578359</v>
      </c>
    </row>
    <row r="310" spans="1:3" x14ac:dyDescent="0.35">
      <c r="A310">
        <v>2014</v>
      </c>
      <c r="B310" s="4">
        <f t="shared" si="4"/>
        <v>254.06082000000001</v>
      </c>
      <c r="C310" s="4">
        <v>25406082</v>
      </c>
    </row>
    <row r="311" spans="1:3" x14ac:dyDescent="0.35">
      <c r="A311">
        <v>2014</v>
      </c>
      <c r="B311" s="4">
        <f t="shared" si="4"/>
        <v>248.49812</v>
      </c>
      <c r="C311" s="4">
        <v>24849812</v>
      </c>
    </row>
    <row r="312" spans="1:3" x14ac:dyDescent="0.35">
      <c r="A312">
        <v>2014</v>
      </c>
      <c r="B312" s="4">
        <f t="shared" si="4"/>
        <v>238.12691000000001</v>
      </c>
      <c r="C312" s="4">
        <v>23812691</v>
      </c>
    </row>
    <row r="313" spans="1:3" x14ac:dyDescent="0.35">
      <c r="A313">
        <v>2014</v>
      </c>
      <c r="B313" s="4">
        <f t="shared" si="4"/>
        <v>215.81038000000001</v>
      </c>
      <c r="C313" s="4">
        <v>21581038</v>
      </c>
    </row>
    <row r="314" spans="1:3" x14ac:dyDescent="0.35">
      <c r="A314">
        <v>2014</v>
      </c>
      <c r="B314" s="4">
        <f t="shared" si="4"/>
        <v>210.55466999999999</v>
      </c>
      <c r="C314" s="4">
        <v>21055467</v>
      </c>
    </row>
    <row r="315" spans="1:3" x14ac:dyDescent="0.35">
      <c r="A315">
        <v>2014</v>
      </c>
      <c r="B315" s="4">
        <f t="shared" si="4"/>
        <v>205.59470999999999</v>
      </c>
      <c r="C315" s="4">
        <v>20559471</v>
      </c>
    </row>
    <row r="316" spans="1:3" x14ac:dyDescent="0.35">
      <c r="A316">
        <v>2014</v>
      </c>
      <c r="B316" s="4">
        <f t="shared" si="4"/>
        <v>200.15536</v>
      </c>
      <c r="C316" s="4">
        <v>20015536</v>
      </c>
    </row>
    <row r="317" spans="1:3" x14ac:dyDescent="0.35">
      <c r="A317">
        <v>2014</v>
      </c>
      <c r="B317" s="4">
        <f t="shared" si="4"/>
        <v>191.37106</v>
      </c>
      <c r="C317" s="4">
        <v>19137106</v>
      </c>
    </row>
    <row r="318" spans="1:3" x14ac:dyDescent="0.35">
      <c r="A318">
        <v>2014</v>
      </c>
      <c r="B318" s="4">
        <f t="shared" si="4"/>
        <v>190.44379000000001</v>
      </c>
      <c r="C318" s="4">
        <v>19044379</v>
      </c>
    </row>
    <row r="319" spans="1:3" x14ac:dyDescent="0.35">
      <c r="A319">
        <v>2014</v>
      </c>
      <c r="B319" s="4">
        <f t="shared" si="4"/>
        <v>186.31192999999999</v>
      </c>
      <c r="C319" s="4">
        <v>18631193</v>
      </c>
    </row>
    <row r="320" spans="1:3" x14ac:dyDescent="0.35">
      <c r="A320">
        <v>2014</v>
      </c>
      <c r="B320" s="4">
        <f t="shared" si="4"/>
        <v>186.24052</v>
      </c>
      <c r="C320" s="4">
        <v>18624052</v>
      </c>
    </row>
    <row r="321" spans="1:3" x14ac:dyDescent="0.35">
      <c r="A321">
        <v>2014</v>
      </c>
      <c r="B321" s="4">
        <f t="shared" si="4"/>
        <v>183.83144999999999</v>
      </c>
      <c r="C321" s="4">
        <v>18383145</v>
      </c>
    </row>
    <row r="322" spans="1:3" x14ac:dyDescent="0.35">
      <c r="A322">
        <v>2014</v>
      </c>
      <c r="B322" s="4">
        <f t="shared" si="4"/>
        <v>179.66561999999999</v>
      </c>
      <c r="C322" s="4">
        <v>17966562</v>
      </c>
    </row>
    <row r="323" spans="1:3" x14ac:dyDescent="0.35">
      <c r="A323">
        <v>2014</v>
      </c>
      <c r="B323" s="4">
        <f t="shared" ref="B323:B386" si="5">C323/100000</f>
        <v>177.18138999999999</v>
      </c>
      <c r="C323" s="4">
        <v>17718139</v>
      </c>
    </row>
    <row r="324" spans="1:3" x14ac:dyDescent="0.35">
      <c r="A324">
        <v>2014</v>
      </c>
      <c r="B324" s="4">
        <f t="shared" si="5"/>
        <v>172.23562999999999</v>
      </c>
      <c r="C324" s="4">
        <v>17223563</v>
      </c>
    </row>
    <row r="325" spans="1:3" x14ac:dyDescent="0.35">
      <c r="A325">
        <v>2014</v>
      </c>
      <c r="B325" s="4">
        <f t="shared" si="5"/>
        <v>170.98544000000001</v>
      </c>
      <c r="C325" s="4">
        <v>17098544</v>
      </c>
    </row>
    <row r="326" spans="1:3" x14ac:dyDescent="0.35">
      <c r="A326">
        <v>2014</v>
      </c>
      <c r="B326" s="4">
        <f t="shared" si="5"/>
        <v>167.54723999999999</v>
      </c>
      <c r="C326" s="4">
        <v>16754724</v>
      </c>
    </row>
    <row r="327" spans="1:3" x14ac:dyDescent="0.35">
      <c r="A327">
        <v>2014</v>
      </c>
      <c r="B327" s="4">
        <f t="shared" si="5"/>
        <v>166.94426000000001</v>
      </c>
      <c r="C327" s="4">
        <v>16694426</v>
      </c>
    </row>
    <row r="328" spans="1:3" x14ac:dyDescent="0.35">
      <c r="A328">
        <v>2014</v>
      </c>
      <c r="B328" s="4">
        <f t="shared" si="5"/>
        <v>165.15173999999999</v>
      </c>
      <c r="C328" s="4">
        <v>16515174</v>
      </c>
    </row>
    <row r="329" spans="1:3" x14ac:dyDescent="0.35">
      <c r="A329">
        <v>2014</v>
      </c>
      <c r="B329" s="4">
        <f t="shared" si="5"/>
        <v>161.72399999999999</v>
      </c>
      <c r="C329" s="4">
        <v>16172400</v>
      </c>
    </row>
    <row r="330" spans="1:3" x14ac:dyDescent="0.35">
      <c r="A330">
        <v>2014</v>
      </c>
      <c r="B330" s="4">
        <f t="shared" si="5"/>
        <v>160.22045</v>
      </c>
      <c r="C330" s="4">
        <v>16022045</v>
      </c>
    </row>
    <row r="331" spans="1:3" x14ac:dyDescent="0.35">
      <c r="A331">
        <v>2014</v>
      </c>
      <c r="B331" s="4">
        <f t="shared" si="5"/>
        <v>160.07428999999999</v>
      </c>
      <c r="C331" s="4">
        <v>16007429</v>
      </c>
    </row>
    <row r="332" spans="1:3" x14ac:dyDescent="0.35">
      <c r="A332">
        <v>2014</v>
      </c>
      <c r="B332" s="4">
        <f t="shared" si="5"/>
        <v>157.60874000000001</v>
      </c>
      <c r="C332" s="4">
        <v>15760874</v>
      </c>
    </row>
    <row r="333" spans="1:3" x14ac:dyDescent="0.35">
      <c r="A333">
        <v>2014</v>
      </c>
      <c r="B333" s="4">
        <f t="shared" si="5"/>
        <v>146.81759</v>
      </c>
      <c r="C333" s="4">
        <v>14681759</v>
      </c>
    </row>
    <row r="334" spans="1:3" x14ac:dyDescent="0.35">
      <c r="A334">
        <v>2014</v>
      </c>
      <c r="B334" s="4">
        <f t="shared" si="5"/>
        <v>141.61784</v>
      </c>
      <c r="C334" s="4">
        <v>14161784</v>
      </c>
    </row>
    <row r="335" spans="1:3" x14ac:dyDescent="0.35">
      <c r="A335">
        <v>2014</v>
      </c>
      <c r="B335" s="4">
        <f t="shared" si="5"/>
        <v>140.09888000000001</v>
      </c>
      <c r="C335" s="4">
        <v>14009888</v>
      </c>
    </row>
    <row r="336" spans="1:3" x14ac:dyDescent="0.35">
      <c r="A336">
        <v>2014</v>
      </c>
      <c r="B336" s="4">
        <f t="shared" si="5"/>
        <v>139.30410000000001</v>
      </c>
      <c r="C336" s="4">
        <v>13930410</v>
      </c>
    </row>
    <row r="337" spans="1:3" x14ac:dyDescent="0.35">
      <c r="A337">
        <v>2014</v>
      </c>
      <c r="B337" s="4">
        <f t="shared" si="5"/>
        <v>139.06926000000001</v>
      </c>
      <c r="C337" s="4">
        <v>13906926</v>
      </c>
    </row>
    <row r="338" spans="1:3" x14ac:dyDescent="0.35">
      <c r="A338">
        <v>2014</v>
      </c>
      <c r="B338" s="4">
        <f t="shared" si="5"/>
        <v>126.84881</v>
      </c>
      <c r="C338" s="4">
        <v>12684881</v>
      </c>
    </row>
    <row r="339" spans="1:3" x14ac:dyDescent="0.35">
      <c r="A339">
        <v>2014</v>
      </c>
      <c r="B339" s="4">
        <f t="shared" si="5"/>
        <v>125.90156</v>
      </c>
      <c r="C339" s="4">
        <v>12590156</v>
      </c>
    </row>
    <row r="340" spans="1:3" x14ac:dyDescent="0.35">
      <c r="A340">
        <v>2014</v>
      </c>
      <c r="B340" s="4">
        <f t="shared" si="5"/>
        <v>125.28098</v>
      </c>
      <c r="C340" s="4">
        <v>12528098</v>
      </c>
    </row>
    <row r="341" spans="1:3" x14ac:dyDescent="0.35">
      <c r="A341">
        <v>2014</v>
      </c>
      <c r="B341" s="4">
        <f t="shared" si="5"/>
        <v>120.18377</v>
      </c>
      <c r="C341" s="4">
        <v>12018377</v>
      </c>
    </row>
    <row r="342" spans="1:3" x14ac:dyDescent="0.35">
      <c r="A342">
        <v>2014</v>
      </c>
      <c r="B342" s="4">
        <f t="shared" si="5"/>
        <v>119.85182</v>
      </c>
      <c r="C342" s="4">
        <v>11985182</v>
      </c>
    </row>
    <row r="343" spans="1:3" x14ac:dyDescent="0.35">
      <c r="A343">
        <v>2014</v>
      </c>
      <c r="B343" s="4">
        <f t="shared" si="5"/>
        <v>118.87918000000001</v>
      </c>
      <c r="C343" s="4">
        <v>11887918</v>
      </c>
    </row>
    <row r="344" spans="1:3" x14ac:dyDescent="0.35">
      <c r="A344">
        <v>2014</v>
      </c>
      <c r="B344" s="4">
        <f t="shared" si="5"/>
        <v>115.10330999999999</v>
      </c>
      <c r="C344" s="4">
        <v>11510331</v>
      </c>
    </row>
    <row r="345" spans="1:3" x14ac:dyDescent="0.35">
      <c r="A345">
        <v>2014</v>
      </c>
      <c r="B345" s="4">
        <f t="shared" si="5"/>
        <v>114.38682</v>
      </c>
      <c r="C345" s="4">
        <v>11438682</v>
      </c>
    </row>
    <row r="346" spans="1:3" x14ac:dyDescent="0.35">
      <c r="A346">
        <v>2014</v>
      </c>
      <c r="B346" s="4">
        <f t="shared" si="5"/>
        <v>111.97394</v>
      </c>
      <c r="C346" s="4">
        <v>11197394</v>
      </c>
    </row>
    <row r="347" spans="1:3" x14ac:dyDescent="0.35">
      <c r="A347">
        <v>2014</v>
      </c>
      <c r="B347" s="4">
        <f t="shared" si="5"/>
        <v>110.56889</v>
      </c>
      <c r="C347" s="4">
        <v>11056889</v>
      </c>
    </row>
    <row r="348" spans="1:3" x14ac:dyDescent="0.35">
      <c r="A348">
        <v>2014</v>
      </c>
      <c r="B348" s="4">
        <f t="shared" si="5"/>
        <v>109.77987</v>
      </c>
      <c r="C348" s="4">
        <v>10977987</v>
      </c>
    </row>
    <row r="349" spans="1:3" x14ac:dyDescent="0.35">
      <c r="A349">
        <v>2014</v>
      </c>
      <c r="B349" s="4">
        <f t="shared" si="5"/>
        <v>103.20048</v>
      </c>
      <c r="C349" s="4">
        <v>10320048</v>
      </c>
    </row>
    <row r="350" spans="1:3" x14ac:dyDescent="0.35">
      <c r="A350">
        <v>2014</v>
      </c>
      <c r="B350" s="4">
        <f t="shared" si="5"/>
        <v>102.9669</v>
      </c>
      <c r="C350" s="4">
        <v>10296690</v>
      </c>
    </row>
    <row r="351" spans="1:3" x14ac:dyDescent="0.35">
      <c r="A351">
        <v>2014</v>
      </c>
      <c r="B351" s="4">
        <f t="shared" si="5"/>
        <v>101.73295</v>
      </c>
      <c r="C351" s="4">
        <v>10173295</v>
      </c>
    </row>
    <row r="352" spans="1:3" x14ac:dyDescent="0.35">
      <c r="A352">
        <v>2014</v>
      </c>
      <c r="B352" s="4">
        <f t="shared" si="5"/>
        <v>100.70791</v>
      </c>
      <c r="C352" s="4">
        <v>10070791</v>
      </c>
    </row>
    <row r="353" spans="1:3" x14ac:dyDescent="0.35">
      <c r="A353">
        <v>2014</v>
      </c>
      <c r="B353" s="4">
        <f t="shared" si="5"/>
        <v>99.497370000000004</v>
      </c>
      <c r="C353" s="4">
        <v>9949737</v>
      </c>
    </row>
    <row r="354" spans="1:3" x14ac:dyDescent="0.35">
      <c r="A354">
        <v>2014</v>
      </c>
      <c r="B354" s="4">
        <f t="shared" si="5"/>
        <v>98.087519999999998</v>
      </c>
      <c r="C354" s="4">
        <v>9808752</v>
      </c>
    </row>
    <row r="355" spans="1:3" x14ac:dyDescent="0.35">
      <c r="A355">
        <v>2014</v>
      </c>
      <c r="B355" s="4">
        <f t="shared" si="5"/>
        <v>96.762460000000004</v>
      </c>
      <c r="C355" s="4">
        <v>9676246</v>
      </c>
    </row>
    <row r="356" spans="1:3" x14ac:dyDescent="0.35">
      <c r="A356">
        <v>2014</v>
      </c>
      <c r="B356" s="4">
        <f t="shared" si="5"/>
        <v>95.042659999999998</v>
      </c>
      <c r="C356" s="4">
        <v>9504266</v>
      </c>
    </row>
    <row r="357" spans="1:3" x14ac:dyDescent="0.35">
      <c r="A357">
        <v>2014</v>
      </c>
      <c r="B357" s="4">
        <f t="shared" si="5"/>
        <v>94.225589999999997</v>
      </c>
      <c r="C357" s="4">
        <v>9422559</v>
      </c>
    </row>
    <row r="358" spans="1:3" x14ac:dyDescent="0.35">
      <c r="A358">
        <v>2014</v>
      </c>
      <c r="B358" s="4">
        <f t="shared" si="5"/>
        <v>89.105329999999995</v>
      </c>
      <c r="C358" s="4">
        <v>8910533</v>
      </c>
    </row>
    <row r="359" spans="1:3" x14ac:dyDescent="0.35">
      <c r="A359">
        <v>2014</v>
      </c>
      <c r="B359" s="4">
        <f t="shared" si="5"/>
        <v>86.56729</v>
      </c>
      <c r="C359" s="4">
        <v>8656729</v>
      </c>
    </row>
    <row r="360" spans="1:3" x14ac:dyDescent="0.35">
      <c r="A360">
        <v>2014</v>
      </c>
      <c r="B360" s="4">
        <f t="shared" si="5"/>
        <v>84.411159999999995</v>
      </c>
      <c r="C360" s="4">
        <v>8441116</v>
      </c>
    </row>
    <row r="361" spans="1:3" x14ac:dyDescent="0.35">
      <c r="A361">
        <v>2014</v>
      </c>
      <c r="B361" s="4">
        <f t="shared" si="5"/>
        <v>82.010670000000005</v>
      </c>
      <c r="C361" s="4">
        <v>8201067</v>
      </c>
    </row>
    <row r="362" spans="1:3" x14ac:dyDescent="0.35">
      <c r="A362">
        <v>2014</v>
      </c>
      <c r="B362" s="4">
        <f t="shared" si="5"/>
        <v>81.739149999999995</v>
      </c>
      <c r="C362" s="4">
        <v>8173915</v>
      </c>
    </row>
    <row r="363" spans="1:3" x14ac:dyDescent="0.35">
      <c r="A363">
        <v>2014</v>
      </c>
      <c r="B363" s="4">
        <f t="shared" si="5"/>
        <v>80.405439999999999</v>
      </c>
      <c r="C363" s="4">
        <v>8040544</v>
      </c>
    </row>
    <row r="364" spans="1:3" x14ac:dyDescent="0.35">
      <c r="A364">
        <v>2014</v>
      </c>
      <c r="B364" s="4">
        <f t="shared" si="5"/>
        <v>73.880539999999996</v>
      </c>
      <c r="C364" s="4">
        <v>7388054</v>
      </c>
    </row>
    <row r="365" spans="1:3" x14ac:dyDescent="0.35">
      <c r="A365">
        <v>2014</v>
      </c>
      <c r="B365" s="4">
        <f t="shared" si="5"/>
        <v>73.114869999999996</v>
      </c>
      <c r="C365" s="4">
        <v>7311487</v>
      </c>
    </row>
    <row r="366" spans="1:3" x14ac:dyDescent="0.35">
      <c r="A366">
        <v>2014</v>
      </c>
      <c r="B366" s="4">
        <f t="shared" si="5"/>
        <v>68.389619999999994</v>
      </c>
      <c r="C366" s="4">
        <v>6838962</v>
      </c>
    </row>
    <row r="367" spans="1:3" x14ac:dyDescent="0.35">
      <c r="A367">
        <v>2014</v>
      </c>
      <c r="B367" s="4">
        <f t="shared" si="5"/>
        <v>68.095169999999996</v>
      </c>
      <c r="C367" s="4">
        <v>6809517</v>
      </c>
    </row>
    <row r="368" spans="1:3" x14ac:dyDescent="0.35">
      <c r="A368">
        <v>2014</v>
      </c>
      <c r="B368" s="4">
        <f t="shared" si="5"/>
        <v>67.974230000000006</v>
      </c>
      <c r="C368" s="4">
        <v>6797423</v>
      </c>
    </row>
    <row r="369" spans="1:3" x14ac:dyDescent="0.35">
      <c r="A369">
        <v>2014</v>
      </c>
      <c r="B369" s="4">
        <f t="shared" si="5"/>
        <v>67.524649999999994</v>
      </c>
      <c r="C369" s="4">
        <v>6752465</v>
      </c>
    </row>
    <row r="370" spans="1:3" x14ac:dyDescent="0.35">
      <c r="A370">
        <v>2014</v>
      </c>
      <c r="B370" s="4">
        <f t="shared" si="5"/>
        <v>67.346140000000005</v>
      </c>
      <c r="C370" s="4">
        <v>6734614</v>
      </c>
    </row>
    <row r="371" spans="1:3" x14ac:dyDescent="0.35">
      <c r="A371">
        <v>2014</v>
      </c>
      <c r="B371" s="4">
        <f t="shared" si="5"/>
        <v>65.307090000000002</v>
      </c>
      <c r="C371" s="4">
        <v>6530709</v>
      </c>
    </row>
    <row r="372" spans="1:3" x14ac:dyDescent="0.35">
      <c r="A372">
        <v>2014</v>
      </c>
      <c r="B372" s="4">
        <f t="shared" si="5"/>
        <v>63.92794</v>
      </c>
      <c r="C372" s="4">
        <v>6392794</v>
      </c>
    </row>
    <row r="373" spans="1:3" x14ac:dyDescent="0.35">
      <c r="A373">
        <v>2014</v>
      </c>
      <c r="B373" s="4">
        <f t="shared" si="5"/>
        <v>62.509079999999997</v>
      </c>
      <c r="C373" s="4">
        <v>6250908</v>
      </c>
    </row>
    <row r="374" spans="1:3" x14ac:dyDescent="0.35">
      <c r="A374">
        <v>2014</v>
      </c>
      <c r="B374" s="4">
        <f t="shared" si="5"/>
        <v>62.281590000000001</v>
      </c>
      <c r="C374" s="4">
        <v>6228159</v>
      </c>
    </row>
    <row r="375" spans="1:3" x14ac:dyDescent="0.35">
      <c r="A375">
        <v>2014</v>
      </c>
      <c r="B375" s="4">
        <f t="shared" si="5"/>
        <v>61.524659999999997</v>
      </c>
      <c r="C375" s="4">
        <v>6152466</v>
      </c>
    </row>
    <row r="376" spans="1:3" x14ac:dyDescent="0.35">
      <c r="A376">
        <v>2014</v>
      </c>
      <c r="B376" s="4">
        <f t="shared" si="5"/>
        <v>61.099359999999997</v>
      </c>
      <c r="C376" s="4">
        <v>6109936</v>
      </c>
    </row>
    <row r="377" spans="1:3" x14ac:dyDescent="0.35">
      <c r="A377">
        <v>2014</v>
      </c>
      <c r="B377" s="4">
        <f t="shared" si="5"/>
        <v>58.310270000000003</v>
      </c>
      <c r="C377" s="4">
        <v>5831027</v>
      </c>
    </row>
    <row r="378" spans="1:3" x14ac:dyDescent="0.35">
      <c r="A378">
        <v>2014</v>
      </c>
      <c r="B378" s="4">
        <f t="shared" si="5"/>
        <v>58.117980000000003</v>
      </c>
      <c r="C378" s="4">
        <v>5811798</v>
      </c>
    </row>
    <row r="379" spans="1:3" x14ac:dyDescent="0.35">
      <c r="A379">
        <v>2014</v>
      </c>
      <c r="B379" s="4">
        <f t="shared" si="5"/>
        <v>53.79607</v>
      </c>
      <c r="C379" s="4">
        <v>5379607</v>
      </c>
    </row>
    <row r="380" spans="1:3" x14ac:dyDescent="0.35">
      <c r="A380">
        <v>2014</v>
      </c>
      <c r="B380" s="4">
        <f t="shared" si="5"/>
        <v>53.043610000000001</v>
      </c>
      <c r="C380" s="4">
        <v>5304361</v>
      </c>
    </row>
    <row r="381" spans="1:3" x14ac:dyDescent="0.35">
      <c r="A381">
        <v>2014</v>
      </c>
      <c r="B381" s="4">
        <f t="shared" si="5"/>
        <v>52.851840000000003</v>
      </c>
      <c r="C381" s="4">
        <v>5285184</v>
      </c>
    </row>
    <row r="382" spans="1:3" x14ac:dyDescent="0.35">
      <c r="A382">
        <v>2014</v>
      </c>
      <c r="B382" s="4">
        <f t="shared" si="5"/>
        <v>49.291910000000001</v>
      </c>
      <c r="C382" s="4">
        <v>4929191</v>
      </c>
    </row>
    <row r="383" spans="1:3" x14ac:dyDescent="0.35">
      <c r="A383">
        <v>2014</v>
      </c>
      <c r="B383" s="4">
        <f t="shared" si="5"/>
        <v>48.412849999999999</v>
      </c>
      <c r="C383" s="4">
        <v>4841285</v>
      </c>
    </row>
    <row r="384" spans="1:3" x14ac:dyDescent="0.35">
      <c r="A384">
        <v>2014</v>
      </c>
      <c r="B384" s="4">
        <f t="shared" si="5"/>
        <v>48.163359999999997</v>
      </c>
      <c r="C384" s="4">
        <v>4816336</v>
      </c>
    </row>
    <row r="385" spans="1:3" x14ac:dyDescent="0.35">
      <c r="A385">
        <v>2014</v>
      </c>
      <c r="B385" s="4">
        <f t="shared" si="5"/>
        <v>46.966709999999999</v>
      </c>
      <c r="C385" s="4">
        <v>4696671</v>
      </c>
    </row>
    <row r="386" spans="1:3" x14ac:dyDescent="0.35">
      <c r="A386">
        <v>2014</v>
      </c>
      <c r="B386" s="4">
        <f t="shared" si="5"/>
        <v>45.990169999999999</v>
      </c>
      <c r="C386" s="4">
        <v>4599017</v>
      </c>
    </row>
    <row r="387" spans="1:3" x14ac:dyDescent="0.35">
      <c r="A387">
        <v>2014</v>
      </c>
      <c r="B387" s="4">
        <f t="shared" ref="B387:B450" si="6">C387/100000</f>
        <v>45.834229999999998</v>
      </c>
      <c r="C387" s="4">
        <v>4583423</v>
      </c>
    </row>
    <row r="388" spans="1:3" x14ac:dyDescent="0.35">
      <c r="A388">
        <v>2014</v>
      </c>
      <c r="B388" s="4">
        <f t="shared" si="6"/>
        <v>44.21143</v>
      </c>
      <c r="C388" s="4">
        <v>4421143</v>
      </c>
    </row>
    <row r="389" spans="1:3" x14ac:dyDescent="0.35">
      <c r="A389">
        <v>2014</v>
      </c>
      <c r="B389" s="4">
        <f t="shared" si="6"/>
        <v>39.603349999999999</v>
      </c>
      <c r="C389" s="4">
        <v>3960335</v>
      </c>
    </row>
    <row r="390" spans="1:3" x14ac:dyDescent="0.35">
      <c r="A390">
        <v>2014</v>
      </c>
      <c r="B390" s="4">
        <f t="shared" si="6"/>
        <v>38.603760000000001</v>
      </c>
      <c r="C390" s="4">
        <v>3860376</v>
      </c>
    </row>
    <row r="391" spans="1:3" x14ac:dyDescent="0.35">
      <c r="A391">
        <v>2014</v>
      </c>
      <c r="B391" s="4">
        <f t="shared" si="6"/>
        <v>37.72045</v>
      </c>
      <c r="C391" s="4">
        <v>3772045</v>
      </c>
    </row>
    <row r="392" spans="1:3" x14ac:dyDescent="0.35">
      <c r="A392">
        <v>2014</v>
      </c>
      <c r="B392" s="4">
        <f t="shared" si="6"/>
        <v>30.981680000000001</v>
      </c>
      <c r="C392" s="4">
        <v>3098168</v>
      </c>
    </row>
    <row r="393" spans="1:3" x14ac:dyDescent="0.35">
      <c r="A393">
        <v>2014</v>
      </c>
      <c r="B393" s="4">
        <f t="shared" si="6"/>
        <v>29.9726</v>
      </c>
      <c r="C393" s="4">
        <v>2997260</v>
      </c>
    </row>
    <row r="394" spans="1:3" x14ac:dyDescent="0.35">
      <c r="A394">
        <v>2014</v>
      </c>
      <c r="B394" s="4">
        <f t="shared" si="6"/>
        <v>29.028549999999999</v>
      </c>
      <c r="C394" s="4">
        <v>2902855</v>
      </c>
    </row>
    <row r="395" spans="1:3" x14ac:dyDescent="0.35">
      <c r="A395">
        <v>2014</v>
      </c>
      <c r="B395" s="4">
        <f t="shared" si="6"/>
        <v>25.827819999999999</v>
      </c>
      <c r="C395" s="4">
        <v>2582782</v>
      </c>
    </row>
    <row r="396" spans="1:3" x14ac:dyDescent="0.35">
      <c r="A396">
        <v>2014</v>
      </c>
      <c r="B396" s="4">
        <f t="shared" si="6"/>
        <v>24.57357</v>
      </c>
      <c r="C396" s="4">
        <v>2457357</v>
      </c>
    </row>
    <row r="397" spans="1:3" x14ac:dyDescent="0.35">
      <c r="A397">
        <v>2014</v>
      </c>
      <c r="B397" s="4">
        <f t="shared" si="6"/>
        <v>21.04355</v>
      </c>
      <c r="C397" s="4">
        <v>2104355</v>
      </c>
    </row>
    <row r="398" spans="1:3" x14ac:dyDescent="0.35">
      <c r="A398">
        <v>2014</v>
      </c>
      <c r="B398" s="4">
        <f t="shared" si="6"/>
        <v>17.122530000000001</v>
      </c>
      <c r="C398" s="4">
        <v>1712253</v>
      </c>
    </row>
    <row r="399" spans="1:3" x14ac:dyDescent="0.35">
      <c r="A399">
        <v>2014</v>
      </c>
      <c r="B399" s="4">
        <f t="shared" si="6"/>
        <v>16.225629999999999</v>
      </c>
      <c r="C399" s="4">
        <v>1622563</v>
      </c>
    </row>
    <row r="400" spans="1:3" x14ac:dyDescent="0.35">
      <c r="A400">
        <v>2014</v>
      </c>
      <c r="B400" s="4">
        <f t="shared" si="6"/>
        <v>10.444520000000001</v>
      </c>
      <c r="C400" s="4">
        <v>1044452</v>
      </c>
    </row>
    <row r="401" spans="1:3" x14ac:dyDescent="0.35">
      <c r="A401">
        <v>2014</v>
      </c>
      <c r="B401" s="4">
        <f t="shared" si="6"/>
        <v>7.1620799999999996</v>
      </c>
      <c r="C401" s="4">
        <v>716208</v>
      </c>
    </row>
    <row r="402" spans="1:3" x14ac:dyDescent="0.35">
      <c r="A402">
        <v>2014</v>
      </c>
      <c r="B402" s="4">
        <f t="shared" si="6"/>
        <v>1.16028</v>
      </c>
      <c r="C402" s="4">
        <v>116028</v>
      </c>
    </row>
    <row r="403" spans="1:3" x14ac:dyDescent="0.35">
      <c r="A403">
        <v>2012</v>
      </c>
      <c r="B403" s="4">
        <f t="shared" si="6"/>
        <v>328.52600000000001</v>
      </c>
      <c r="C403" s="4">
        <v>32852600</v>
      </c>
    </row>
    <row r="404" spans="1:3" x14ac:dyDescent="0.35">
      <c r="A404">
        <v>2012</v>
      </c>
      <c r="B404" s="4">
        <f t="shared" si="6"/>
        <v>281.59602000000001</v>
      </c>
      <c r="C404" s="4">
        <v>28159602</v>
      </c>
    </row>
    <row r="405" spans="1:3" x14ac:dyDescent="0.35">
      <c r="A405">
        <v>2012</v>
      </c>
      <c r="B405" s="4">
        <f t="shared" si="6"/>
        <v>274.68016999999998</v>
      </c>
      <c r="C405" s="4">
        <v>27468017</v>
      </c>
    </row>
    <row r="406" spans="1:3" x14ac:dyDescent="0.35">
      <c r="A406">
        <v>2012</v>
      </c>
      <c r="B406" s="4">
        <f t="shared" si="6"/>
        <v>264.49563999999998</v>
      </c>
      <c r="C406" s="4">
        <v>26449564</v>
      </c>
    </row>
    <row r="407" spans="1:3" x14ac:dyDescent="0.35">
      <c r="A407">
        <v>2012</v>
      </c>
      <c r="B407" s="4">
        <f t="shared" si="6"/>
        <v>258.69150000000002</v>
      </c>
      <c r="C407" s="4">
        <v>25869150</v>
      </c>
    </row>
    <row r="408" spans="1:3" x14ac:dyDescent="0.35">
      <c r="A408">
        <v>2012</v>
      </c>
      <c r="B408" s="4">
        <f t="shared" si="6"/>
        <v>248.40222</v>
      </c>
      <c r="C408" s="4">
        <v>24840222</v>
      </c>
    </row>
    <row r="409" spans="1:3" x14ac:dyDescent="0.35">
      <c r="A409">
        <v>2012</v>
      </c>
      <c r="B409" s="4">
        <f t="shared" si="6"/>
        <v>211.31809999999999</v>
      </c>
      <c r="C409" s="4">
        <v>21131810</v>
      </c>
    </row>
    <row r="410" spans="1:3" x14ac:dyDescent="0.35">
      <c r="A410">
        <v>2012</v>
      </c>
      <c r="B410" s="4">
        <f t="shared" si="6"/>
        <v>209.32496</v>
      </c>
      <c r="C410" s="4">
        <v>20932496</v>
      </c>
    </row>
    <row r="411" spans="1:3" x14ac:dyDescent="0.35">
      <c r="A411">
        <v>2012</v>
      </c>
      <c r="B411" s="4">
        <f t="shared" si="6"/>
        <v>206.45268999999999</v>
      </c>
      <c r="C411" s="4">
        <v>20645269</v>
      </c>
    </row>
    <row r="412" spans="1:3" x14ac:dyDescent="0.35">
      <c r="A412">
        <v>2012</v>
      </c>
      <c r="B412" s="4">
        <f t="shared" si="6"/>
        <v>204.72488000000001</v>
      </c>
      <c r="C412" s="4">
        <v>20472488</v>
      </c>
    </row>
    <row r="413" spans="1:3" x14ac:dyDescent="0.35">
      <c r="A413">
        <v>2012</v>
      </c>
      <c r="B413" s="4">
        <f t="shared" si="6"/>
        <v>185.49424999999999</v>
      </c>
      <c r="C413" s="4">
        <v>18549425</v>
      </c>
    </row>
    <row r="414" spans="1:3" x14ac:dyDescent="0.35">
      <c r="A414">
        <v>2012</v>
      </c>
      <c r="B414" s="4">
        <f t="shared" si="6"/>
        <v>180.60692</v>
      </c>
      <c r="C414" s="4">
        <v>18060692</v>
      </c>
    </row>
    <row r="415" spans="1:3" x14ac:dyDescent="0.35">
      <c r="A415">
        <v>2012</v>
      </c>
      <c r="B415" s="4">
        <f t="shared" si="6"/>
        <v>177.25380999999999</v>
      </c>
      <c r="C415" s="4">
        <v>17725381</v>
      </c>
    </row>
    <row r="416" spans="1:3" x14ac:dyDescent="0.35">
      <c r="A416">
        <v>2012</v>
      </c>
      <c r="B416" s="4">
        <f t="shared" si="6"/>
        <v>173.44783000000001</v>
      </c>
      <c r="C416" s="4">
        <v>17344783</v>
      </c>
    </row>
    <row r="417" spans="1:3" x14ac:dyDescent="0.35">
      <c r="A417">
        <v>2012</v>
      </c>
      <c r="B417" s="4">
        <f t="shared" si="6"/>
        <v>168.03512000000001</v>
      </c>
      <c r="C417" s="4">
        <v>16803512</v>
      </c>
    </row>
    <row r="418" spans="1:3" x14ac:dyDescent="0.35">
      <c r="A418">
        <v>2012</v>
      </c>
      <c r="B418" s="4">
        <f t="shared" si="6"/>
        <v>165.85942</v>
      </c>
      <c r="C418" s="4">
        <v>16585942</v>
      </c>
    </row>
    <row r="419" spans="1:3" x14ac:dyDescent="0.35">
      <c r="A419">
        <v>2012</v>
      </c>
      <c r="B419" s="4">
        <f t="shared" si="6"/>
        <v>164.24386000000001</v>
      </c>
      <c r="C419" s="4">
        <v>16424386</v>
      </c>
    </row>
    <row r="420" spans="1:3" x14ac:dyDescent="0.35">
      <c r="A420">
        <v>2012</v>
      </c>
      <c r="B420" s="4">
        <f t="shared" si="6"/>
        <v>161.36291</v>
      </c>
      <c r="C420" s="4">
        <v>16136291</v>
      </c>
    </row>
    <row r="421" spans="1:3" x14ac:dyDescent="0.35">
      <c r="A421">
        <v>2012</v>
      </c>
      <c r="B421" s="4">
        <f t="shared" si="6"/>
        <v>157.35457</v>
      </c>
      <c r="C421" s="4">
        <v>15735457</v>
      </c>
    </row>
    <row r="422" spans="1:3" x14ac:dyDescent="0.35">
      <c r="A422">
        <v>2012</v>
      </c>
      <c r="B422" s="4">
        <f t="shared" si="6"/>
        <v>152.09036</v>
      </c>
      <c r="C422" s="4">
        <v>15209036</v>
      </c>
    </row>
    <row r="423" spans="1:3" x14ac:dyDescent="0.35">
      <c r="A423">
        <v>2012</v>
      </c>
      <c r="B423" s="4">
        <f t="shared" si="6"/>
        <v>148.14282</v>
      </c>
      <c r="C423" s="4">
        <v>14814282</v>
      </c>
    </row>
    <row r="424" spans="1:3" x14ac:dyDescent="0.35">
      <c r="A424">
        <v>2012</v>
      </c>
      <c r="B424" s="4">
        <f t="shared" si="6"/>
        <v>144.12168</v>
      </c>
      <c r="C424" s="4">
        <v>14412168</v>
      </c>
    </row>
    <row r="425" spans="1:3" x14ac:dyDescent="0.35">
      <c r="A425">
        <v>2012</v>
      </c>
      <c r="B425" s="4">
        <f t="shared" si="6"/>
        <v>143.76141999999999</v>
      </c>
      <c r="C425" s="4">
        <v>14376142</v>
      </c>
    </row>
    <row r="426" spans="1:3" x14ac:dyDescent="0.35">
      <c r="A426">
        <v>2012</v>
      </c>
      <c r="B426" s="4">
        <f t="shared" si="6"/>
        <v>141.90788000000001</v>
      </c>
      <c r="C426" s="4">
        <v>14190788</v>
      </c>
    </row>
    <row r="427" spans="1:3" x14ac:dyDescent="0.35">
      <c r="A427">
        <v>2012</v>
      </c>
      <c r="B427" s="4">
        <f t="shared" si="6"/>
        <v>141.78491</v>
      </c>
      <c r="C427" s="4">
        <v>14178491</v>
      </c>
    </row>
    <row r="428" spans="1:3" x14ac:dyDescent="0.35">
      <c r="A428">
        <v>2012</v>
      </c>
      <c r="B428" s="4">
        <f t="shared" si="6"/>
        <v>141.12753000000001</v>
      </c>
      <c r="C428" s="4">
        <v>14112753</v>
      </c>
    </row>
    <row r="429" spans="1:3" x14ac:dyDescent="0.35">
      <c r="A429">
        <v>2012</v>
      </c>
      <c r="B429" s="4">
        <f t="shared" si="6"/>
        <v>133.95778999999999</v>
      </c>
      <c r="C429" s="4">
        <v>13395779</v>
      </c>
    </row>
    <row r="430" spans="1:3" x14ac:dyDescent="0.35">
      <c r="A430">
        <v>2012</v>
      </c>
      <c r="B430" s="4">
        <f t="shared" si="6"/>
        <v>130.66786999999999</v>
      </c>
      <c r="C430" s="4">
        <v>13066787</v>
      </c>
    </row>
    <row r="431" spans="1:3" x14ac:dyDescent="0.35">
      <c r="A431">
        <v>2012</v>
      </c>
      <c r="B431" s="4">
        <f t="shared" si="6"/>
        <v>130.4777</v>
      </c>
      <c r="C431" s="4">
        <v>13047770</v>
      </c>
    </row>
    <row r="432" spans="1:3" x14ac:dyDescent="0.35">
      <c r="A432">
        <v>2012</v>
      </c>
      <c r="B432" s="4">
        <f t="shared" si="6"/>
        <v>125.31102</v>
      </c>
      <c r="C432" s="4">
        <v>12531102</v>
      </c>
    </row>
    <row r="433" spans="1:3" x14ac:dyDescent="0.35">
      <c r="A433">
        <v>2012</v>
      </c>
      <c r="B433" s="4">
        <f t="shared" si="6"/>
        <v>123.83551</v>
      </c>
      <c r="C433" s="4">
        <v>12383551</v>
      </c>
    </row>
    <row r="434" spans="1:3" x14ac:dyDescent="0.35">
      <c r="A434">
        <v>2012</v>
      </c>
      <c r="B434" s="4">
        <f t="shared" si="6"/>
        <v>122.75874</v>
      </c>
      <c r="C434" s="4">
        <v>12275874</v>
      </c>
    </row>
    <row r="435" spans="1:3" x14ac:dyDescent="0.35">
      <c r="A435">
        <v>2012</v>
      </c>
      <c r="B435" s="4">
        <f t="shared" si="6"/>
        <v>119.78158000000001</v>
      </c>
      <c r="C435" s="4">
        <v>11978158</v>
      </c>
    </row>
    <row r="436" spans="1:3" x14ac:dyDescent="0.35">
      <c r="A436">
        <v>2012</v>
      </c>
      <c r="B436" s="4">
        <f t="shared" si="6"/>
        <v>115.77851</v>
      </c>
      <c r="C436" s="4">
        <v>11577851</v>
      </c>
    </row>
    <row r="437" spans="1:3" x14ac:dyDescent="0.35">
      <c r="A437">
        <v>2012</v>
      </c>
      <c r="B437" s="4">
        <f t="shared" si="6"/>
        <v>108.86424</v>
      </c>
      <c r="C437" s="4">
        <v>10886424</v>
      </c>
    </row>
    <row r="438" spans="1:3" x14ac:dyDescent="0.35">
      <c r="A438">
        <v>2012</v>
      </c>
      <c r="B438" s="4">
        <f t="shared" si="6"/>
        <v>105.81956</v>
      </c>
      <c r="C438" s="4">
        <v>10581956</v>
      </c>
    </row>
    <row r="439" spans="1:3" x14ac:dyDescent="0.35">
      <c r="A439">
        <v>2012</v>
      </c>
      <c r="B439" s="4">
        <f t="shared" si="6"/>
        <v>104.15146</v>
      </c>
      <c r="C439" s="4">
        <v>10415146</v>
      </c>
    </row>
    <row r="440" spans="1:3" x14ac:dyDescent="0.35">
      <c r="A440">
        <v>2012</v>
      </c>
      <c r="B440" s="4">
        <f t="shared" si="6"/>
        <v>102.03513</v>
      </c>
      <c r="C440" s="4">
        <v>10203513</v>
      </c>
    </row>
    <row r="441" spans="1:3" x14ac:dyDescent="0.35">
      <c r="A441">
        <v>2012</v>
      </c>
      <c r="B441" s="4">
        <f t="shared" si="6"/>
        <v>97.97542</v>
      </c>
      <c r="C441" s="4">
        <v>9797542</v>
      </c>
    </row>
    <row r="442" spans="1:3" x14ac:dyDescent="0.35">
      <c r="A442">
        <v>2012</v>
      </c>
      <c r="B442" s="4">
        <f t="shared" si="6"/>
        <v>97.476060000000004</v>
      </c>
      <c r="C442" s="4">
        <v>9747606</v>
      </c>
    </row>
    <row r="443" spans="1:3" x14ac:dyDescent="0.35">
      <c r="A443">
        <v>2012</v>
      </c>
      <c r="B443" s="4">
        <f t="shared" si="6"/>
        <v>96.005350000000007</v>
      </c>
      <c r="C443" s="4">
        <v>9600535</v>
      </c>
    </row>
    <row r="444" spans="1:3" x14ac:dyDescent="0.35">
      <c r="A444">
        <v>2012</v>
      </c>
      <c r="B444" s="4">
        <f t="shared" si="6"/>
        <v>94.670029999999997</v>
      </c>
      <c r="C444" s="4">
        <v>9467003</v>
      </c>
    </row>
    <row r="445" spans="1:3" x14ac:dyDescent="0.35">
      <c r="A445">
        <v>2012</v>
      </c>
      <c r="B445" s="4">
        <f t="shared" si="6"/>
        <v>94.178110000000004</v>
      </c>
      <c r="C445" s="4">
        <v>9417811</v>
      </c>
    </row>
    <row r="446" spans="1:3" x14ac:dyDescent="0.35">
      <c r="A446">
        <v>2012</v>
      </c>
      <c r="B446" s="4">
        <f t="shared" si="6"/>
        <v>93.982259999999997</v>
      </c>
      <c r="C446" s="4">
        <v>9398226</v>
      </c>
    </row>
    <row r="447" spans="1:3" x14ac:dyDescent="0.35">
      <c r="A447">
        <v>2012</v>
      </c>
      <c r="B447" s="4">
        <f t="shared" si="6"/>
        <v>93.243780000000001</v>
      </c>
      <c r="C447" s="4">
        <v>9324378</v>
      </c>
    </row>
    <row r="448" spans="1:3" x14ac:dyDescent="0.35">
      <c r="A448">
        <v>2012</v>
      </c>
      <c r="B448" s="4">
        <f t="shared" si="6"/>
        <v>91.662890000000004</v>
      </c>
      <c r="C448" s="4">
        <v>9166289</v>
      </c>
    </row>
    <row r="449" spans="1:3" x14ac:dyDescent="0.35">
      <c r="A449">
        <v>2012</v>
      </c>
      <c r="B449" s="4">
        <f t="shared" si="6"/>
        <v>89.416640000000001</v>
      </c>
      <c r="C449" s="4">
        <v>8941664</v>
      </c>
    </row>
    <row r="450" spans="1:3" x14ac:dyDescent="0.35">
      <c r="A450">
        <v>2012</v>
      </c>
      <c r="B450" s="4">
        <f t="shared" si="6"/>
        <v>88.865200000000002</v>
      </c>
      <c r="C450" s="4">
        <v>8886520</v>
      </c>
    </row>
    <row r="451" spans="1:3" x14ac:dyDescent="0.35">
      <c r="A451">
        <v>2012</v>
      </c>
      <c r="B451" s="4">
        <f t="shared" ref="B451:B500" si="7">C451/100000</f>
        <v>87.918570000000003</v>
      </c>
      <c r="C451" s="4">
        <v>8791857</v>
      </c>
    </row>
    <row r="452" spans="1:3" x14ac:dyDescent="0.35">
      <c r="A452">
        <v>2012</v>
      </c>
      <c r="B452" s="4">
        <f t="shared" si="7"/>
        <v>86.616510000000005</v>
      </c>
      <c r="C452" s="4">
        <v>8661651</v>
      </c>
    </row>
    <row r="453" spans="1:3" x14ac:dyDescent="0.35">
      <c r="A453">
        <v>2012</v>
      </c>
      <c r="B453" s="4">
        <f t="shared" si="7"/>
        <v>85.386619999999994</v>
      </c>
      <c r="C453" s="4">
        <v>8538662</v>
      </c>
    </row>
    <row r="454" spans="1:3" x14ac:dyDescent="0.35">
      <c r="A454">
        <v>2012</v>
      </c>
      <c r="B454" s="4">
        <f t="shared" si="7"/>
        <v>83.925070000000005</v>
      </c>
      <c r="C454" s="4">
        <v>8392507</v>
      </c>
    </row>
    <row r="455" spans="1:3" x14ac:dyDescent="0.35">
      <c r="A455">
        <v>2012</v>
      </c>
      <c r="B455" s="4">
        <f t="shared" si="7"/>
        <v>80.811250000000001</v>
      </c>
      <c r="C455" s="4">
        <v>8081125</v>
      </c>
    </row>
    <row r="456" spans="1:3" x14ac:dyDescent="0.35">
      <c r="A456">
        <v>2012</v>
      </c>
      <c r="B456" s="4">
        <f t="shared" si="7"/>
        <v>76.544409999999999</v>
      </c>
      <c r="C456" s="4">
        <v>7654441</v>
      </c>
    </row>
    <row r="457" spans="1:3" x14ac:dyDescent="0.35">
      <c r="A457">
        <v>2012</v>
      </c>
      <c r="B457" s="4">
        <f t="shared" si="7"/>
        <v>76.302180000000007</v>
      </c>
      <c r="C457" s="4">
        <v>7630218</v>
      </c>
    </row>
    <row r="458" spans="1:3" x14ac:dyDescent="0.35">
      <c r="A458">
        <v>2012</v>
      </c>
      <c r="B458" s="4">
        <f t="shared" si="7"/>
        <v>74.415850000000006</v>
      </c>
      <c r="C458" s="4">
        <v>7441585</v>
      </c>
    </row>
    <row r="459" spans="1:3" x14ac:dyDescent="0.35">
      <c r="A459">
        <v>2012</v>
      </c>
      <c r="B459" s="4">
        <f t="shared" si="7"/>
        <v>73.74973</v>
      </c>
      <c r="C459" s="4">
        <v>7374973</v>
      </c>
    </row>
    <row r="460" spans="1:3" x14ac:dyDescent="0.35">
      <c r="A460">
        <v>2012</v>
      </c>
      <c r="B460" s="4">
        <f t="shared" si="7"/>
        <v>72.294920000000005</v>
      </c>
      <c r="C460" s="4">
        <v>7229492</v>
      </c>
    </row>
    <row r="461" spans="1:3" x14ac:dyDescent="0.35">
      <c r="A461">
        <v>2012</v>
      </c>
      <c r="B461" s="4">
        <f t="shared" si="7"/>
        <v>71.216729999999998</v>
      </c>
      <c r="C461" s="4">
        <v>7121673</v>
      </c>
    </row>
    <row r="462" spans="1:3" x14ac:dyDescent="0.35">
      <c r="A462">
        <v>2012</v>
      </c>
      <c r="B462" s="4">
        <f t="shared" si="7"/>
        <v>70.905799999999999</v>
      </c>
      <c r="C462" s="4">
        <v>7090580</v>
      </c>
    </row>
    <row r="463" spans="1:3" x14ac:dyDescent="0.35">
      <c r="A463">
        <v>2012</v>
      </c>
      <c r="B463" s="4">
        <f t="shared" si="7"/>
        <v>69.081429999999997</v>
      </c>
      <c r="C463" s="4">
        <v>6908143</v>
      </c>
    </row>
    <row r="464" spans="1:3" x14ac:dyDescent="0.35">
      <c r="A464">
        <v>2012</v>
      </c>
      <c r="B464" s="4">
        <f t="shared" si="7"/>
        <v>68.583830000000006</v>
      </c>
      <c r="C464" s="4">
        <v>6858383</v>
      </c>
    </row>
    <row r="465" spans="1:3" x14ac:dyDescent="0.35">
      <c r="A465">
        <v>2012</v>
      </c>
      <c r="B465" s="4">
        <f t="shared" si="7"/>
        <v>66.03913</v>
      </c>
      <c r="C465" s="4">
        <v>6603913</v>
      </c>
    </row>
    <row r="466" spans="1:3" x14ac:dyDescent="0.35">
      <c r="A466">
        <v>2012</v>
      </c>
      <c r="B466" s="4">
        <f t="shared" si="7"/>
        <v>65.507450000000006</v>
      </c>
      <c r="C466" s="4">
        <v>6550745</v>
      </c>
    </row>
    <row r="467" spans="1:3" x14ac:dyDescent="0.35">
      <c r="A467">
        <v>2012</v>
      </c>
      <c r="B467" s="4">
        <f t="shared" si="7"/>
        <v>63.72925</v>
      </c>
      <c r="C467" s="4">
        <v>6372925</v>
      </c>
    </row>
    <row r="468" spans="1:3" x14ac:dyDescent="0.35">
      <c r="A468">
        <v>2012</v>
      </c>
      <c r="B468" s="4">
        <f t="shared" si="7"/>
        <v>63.155909999999999</v>
      </c>
      <c r="C468" s="4">
        <v>6315591</v>
      </c>
    </row>
    <row r="469" spans="1:3" x14ac:dyDescent="0.35">
      <c r="A469">
        <v>2012</v>
      </c>
      <c r="B469" s="4">
        <f t="shared" si="7"/>
        <v>62.339129999999997</v>
      </c>
      <c r="C469" s="4">
        <v>6233913</v>
      </c>
    </row>
    <row r="470" spans="1:3" x14ac:dyDescent="0.35">
      <c r="A470">
        <v>2012</v>
      </c>
      <c r="B470" s="4">
        <f t="shared" si="7"/>
        <v>61.296860000000002</v>
      </c>
      <c r="C470" s="4">
        <v>6129686</v>
      </c>
    </row>
    <row r="471" spans="1:3" x14ac:dyDescent="0.35">
      <c r="A471">
        <v>2012</v>
      </c>
      <c r="B471" s="4">
        <f t="shared" si="7"/>
        <v>59.106119999999997</v>
      </c>
      <c r="C471" s="4">
        <v>5910612</v>
      </c>
    </row>
    <row r="472" spans="1:3" x14ac:dyDescent="0.35">
      <c r="A472">
        <v>2012</v>
      </c>
      <c r="B472" s="4">
        <f t="shared" si="7"/>
        <v>53.50206</v>
      </c>
      <c r="C472" s="4">
        <v>5350206</v>
      </c>
    </row>
    <row r="473" spans="1:3" x14ac:dyDescent="0.35">
      <c r="A473">
        <v>2012</v>
      </c>
      <c r="B473" s="4">
        <f t="shared" si="7"/>
        <v>53.000450000000001</v>
      </c>
      <c r="C473" s="4">
        <v>5300045</v>
      </c>
    </row>
    <row r="474" spans="1:3" x14ac:dyDescent="0.35">
      <c r="A474">
        <v>2012</v>
      </c>
      <c r="B474" s="4">
        <f t="shared" si="7"/>
        <v>52.725900000000003</v>
      </c>
      <c r="C474" s="4">
        <v>5272590</v>
      </c>
    </row>
    <row r="475" spans="1:3" x14ac:dyDescent="0.35">
      <c r="A475">
        <v>2012</v>
      </c>
      <c r="B475" s="4">
        <f t="shared" si="7"/>
        <v>52.661960000000001</v>
      </c>
      <c r="C475" s="4">
        <v>5266196</v>
      </c>
    </row>
    <row r="476" spans="1:3" x14ac:dyDescent="0.35">
      <c r="A476">
        <v>2012</v>
      </c>
      <c r="B476" s="4">
        <f t="shared" si="7"/>
        <v>52.613979999999998</v>
      </c>
      <c r="C476" s="4">
        <v>5261398</v>
      </c>
    </row>
    <row r="477" spans="1:3" x14ac:dyDescent="0.35">
      <c r="A477">
        <v>2012</v>
      </c>
      <c r="B477" s="4">
        <f t="shared" si="7"/>
        <v>49.168700000000001</v>
      </c>
      <c r="C477" s="4">
        <v>4916870</v>
      </c>
    </row>
    <row r="478" spans="1:3" x14ac:dyDescent="0.35">
      <c r="A478">
        <v>2012</v>
      </c>
      <c r="B478" s="4">
        <f t="shared" si="7"/>
        <v>49.08419</v>
      </c>
      <c r="C478" s="4">
        <v>4908419</v>
      </c>
    </row>
    <row r="479" spans="1:3" x14ac:dyDescent="0.35">
      <c r="A479">
        <v>2012</v>
      </c>
      <c r="B479" s="4">
        <f t="shared" si="7"/>
        <v>48.83464</v>
      </c>
      <c r="C479" s="4">
        <v>4883464</v>
      </c>
    </row>
    <row r="480" spans="1:3" x14ac:dyDescent="0.35">
      <c r="A480">
        <v>2012</v>
      </c>
      <c r="B480" s="4">
        <f t="shared" si="7"/>
        <v>48.825029999999998</v>
      </c>
      <c r="C480" s="4">
        <v>4882503</v>
      </c>
    </row>
    <row r="481" spans="1:3" x14ac:dyDescent="0.35">
      <c r="A481">
        <v>2012</v>
      </c>
      <c r="B481" s="4">
        <f t="shared" si="7"/>
        <v>48.511479999999999</v>
      </c>
      <c r="C481" s="4">
        <v>4851148</v>
      </c>
    </row>
    <row r="482" spans="1:3" x14ac:dyDescent="0.35">
      <c r="A482">
        <v>2012</v>
      </c>
      <c r="B482" s="4">
        <f t="shared" si="7"/>
        <v>46.239570000000001</v>
      </c>
      <c r="C482" s="4">
        <v>4623957</v>
      </c>
    </row>
    <row r="483" spans="1:3" x14ac:dyDescent="0.35">
      <c r="A483">
        <v>2012</v>
      </c>
      <c r="B483" s="4">
        <f t="shared" si="7"/>
        <v>45.607460000000003</v>
      </c>
      <c r="C483" s="4">
        <v>4560746</v>
      </c>
    </row>
    <row r="484" spans="1:3" x14ac:dyDescent="0.35">
      <c r="A484">
        <v>2012</v>
      </c>
      <c r="B484" s="4">
        <f t="shared" si="7"/>
        <v>44.313580000000002</v>
      </c>
      <c r="C484" s="4">
        <v>4431358</v>
      </c>
    </row>
    <row r="485" spans="1:3" x14ac:dyDescent="0.35">
      <c r="A485">
        <v>2012</v>
      </c>
      <c r="B485" s="4">
        <f t="shared" si="7"/>
        <v>40.834240000000001</v>
      </c>
      <c r="C485" s="4">
        <v>4083424</v>
      </c>
    </row>
    <row r="486" spans="1:3" x14ac:dyDescent="0.35">
      <c r="A486">
        <v>2012</v>
      </c>
      <c r="B486" s="4">
        <f t="shared" si="7"/>
        <v>39.577530000000003</v>
      </c>
      <c r="C486" s="4">
        <v>3957753</v>
      </c>
    </row>
    <row r="487" spans="1:3" x14ac:dyDescent="0.35">
      <c r="A487">
        <v>2012</v>
      </c>
      <c r="B487" s="4">
        <f t="shared" si="7"/>
        <v>39.27908</v>
      </c>
      <c r="C487" s="4">
        <v>3927908</v>
      </c>
    </row>
    <row r="488" spans="1:3" x14ac:dyDescent="0.35">
      <c r="A488">
        <v>2012</v>
      </c>
      <c r="B488" s="4">
        <f t="shared" si="7"/>
        <v>26.609929999999999</v>
      </c>
      <c r="C488" s="4">
        <v>2660993</v>
      </c>
    </row>
    <row r="489" spans="1:3" x14ac:dyDescent="0.35">
      <c r="A489">
        <v>2012</v>
      </c>
      <c r="B489" s="4">
        <f t="shared" si="7"/>
        <v>25.32574</v>
      </c>
      <c r="C489" s="4">
        <v>2532574</v>
      </c>
    </row>
    <row r="490" spans="1:3" x14ac:dyDescent="0.35">
      <c r="A490">
        <v>2012</v>
      </c>
      <c r="B490" s="4">
        <f t="shared" si="7"/>
        <v>22.984680000000001</v>
      </c>
      <c r="C490" s="4">
        <v>2298468</v>
      </c>
    </row>
    <row r="491" spans="1:3" x14ac:dyDescent="0.35">
      <c r="A491">
        <v>2012</v>
      </c>
      <c r="B491" s="4">
        <f t="shared" si="7"/>
        <v>22.16161</v>
      </c>
      <c r="C491" s="4">
        <v>2216161</v>
      </c>
    </row>
    <row r="492" spans="1:3" x14ac:dyDescent="0.35">
      <c r="A492">
        <v>2012</v>
      </c>
      <c r="B492" s="4">
        <f t="shared" si="7"/>
        <v>21.12134</v>
      </c>
      <c r="C492" s="4">
        <v>2112134</v>
      </c>
    </row>
    <row r="493" spans="1:3" x14ac:dyDescent="0.35">
      <c r="A493">
        <v>2012</v>
      </c>
      <c r="B493" s="4">
        <f t="shared" si="7"/>
        <v>15.95551</v>
      </c>
      <c r="C493" s="4">
        <v>1595551</v>
      </c>
    </row>
    <row r="494" spans="1:3" x14ac:dyDescent="0.35">
      <c r="A494">
        <v>2012</v>
      </c>
      <c r="B494" s="4">
        <f t="shared" si="7"/>
        <v>15.02492</v>
      </c>
      <c r="C494" s="4">
        <v>1502492</v>
      </c>
    </row>
    <row r="495" spans="1:3" x14ac:dyDescent="0.35">
      <c r="A495">
        <v>2012</v>
      </c>
      <c r="B495" s="4">
        <f t="shared" si="7"/>
        <v>12.39913</v>
      </c>
      <c r="C495" s="4">
        <v>1239913</v>
      </c>
    </row>
    <row r="496" spans="1:3" x14ac:dyDescent="0.35">
      <c r="A496">
        <v>2012</v>
      </c>
      <c r="B496" s="4">
        <f t="shared" si="7"/>
        <v>11.9436</v>
      </c>
      <c r="C496" s="4">
        <v>1194360</v>
      </c>
    </row>
    <row r="497" spans="1:3" x14ac:dyDescent="0.35">
      <c r="A497">
        <v>2012</v>
      </c>
      <c r="B497" s="4">
        <f t="shared" si="7"/>
        <v>11.189170000000001</v>
      </c>
      <c r="C497" s="4">
        <v>1118917</v>
      </c>
    </row>
    <row r="498" spans="1:3" x14ac:dyDescent="0.35">
      <c r="A498">
        <v>2012</v>
      </c>
      <c r="B498" s="4">
        <f t="shared" si="7"/>
        <v>9.2649000000000008</v>
      </c>
      <c r="C498" s="4">
        <v>926490</v>
      </c>
    </row>
    <row r="499" spans="1:3" x14ac:dyDescent="0.35">
      <c r="A499">
        <v>2012</v>
      </c>
      <c r="B499" s="4">
        <f t="shared" si="7"/>
        <v>6.31393</v>
      </c>
      <c r="C499" s="4">
        <v>631393</v>
      </c>
    </row>
    <row r="500" spans="1:3" x14ac:dyDescent="0.35">
      <c r="A500">
        <v>2012</v>
      </c>
      <c r="B500" s="4">
        <f t="shared" si="7"/>
        <v>2.7121</v>
      </c>
      <c r="C500" s="4">
        <v>271210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F4CF-F954-4889-BD3D-D5F1FD348147}">
  <dimension ref="A2:E72"/>
  <sheetViews>
    <sheetView topLeftCell="A19" zoomScaleNormal="100" workbookViewId="0">
      <selection activeCell="H72" sqref="H72"/>
    </sheetView>
  </sheetViews>
  <sheetFormatPr defaultColWidth="9.1796875" defaultRowHeight="14.5" x14ac:dyDescent="0.35"/>
  <cols>
    <col min="1" max="2" width="9.1796875" style="2"/>
    <col min="3" max="3" width="12.81640625" style="2" customWidth="1"/>
    <col min="4" max="4" width="17.54296875" style="2" customWidth="1"/>
    <col min="5" max="5" width="13.453125" style="2" customWidth="1"/>
    <col min="6" max="16384" width="9.1796875" style="2"/>
  </cols>
  <sheetData>
    <row r="2" spans="1:5" x14ac:dyDescent="0.35"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35">
      <c r="A3" s="1">
        <v>2008</v>
      </c>
      <c r="B3" s="2">
        <v>1</v>
      </c>
      <c r="C3" s="2">
        <v>7353034</v>
      </c>
      <c r="D3" s="2">
        <f>C3/1000000</f>
        <v>7.3530340000000001</v>
      </c>
      <c r="E3" s="8">
        <f>AVERAGE(D3:D12)</f>
        <v>5.5672997999999998</v>
      </c>
    </row>
    <row r="4" spans="1:5" x14ac:dyDescent="0.35">
      <c r="A4" s="1">
        <v>2008</v>
      </c>
      <c r="B4" s="2">
        <v>2</v>
      </c>
      <c r="C4" s="2">
        <v>7043425</v>
      </c>
      <c r="D4" s="2">
        <f t="shared" ref="D4:D67" si="0">C4/1000000</f>
        <v>7.043425</v>
      </c>
      <c r="E4" s="8"/>
    </row>
    <row r="5" spans="1:5" x14ac:dyDescent="0.35">
      <c r="A5" s="1">
        <v>2008</v>
      </c>
      <c r="B5" s="2">
        <v>3</v>
      </c>
      <c r="C5" s="2">
        <v>5451604</v>
      </c>
      <c r="D5" s="2">
        <f t="shared" si="0"/>
        <v>5.4516039999999997</v>
      </c>
      <c r="E5" s="8"/>
    </row>
    <row r="6" spans="1:5" x14ac:dyDescent="0.35">
      <c r="A6" s="1">
        <v>2008</v>
      </c>
      <c r="B6" s="2">
        <v>4</v>
      </c>
      <c r="C6" s="2">
        <v>5298178</v>
      </c>
      <c r="D6" s="2">
        <f t="shared" si="0"/>
        <v>5.2981780000000001</v>
      </c>
      <c r="E6" s="8"/>
    </row>
    <row r="7" spans="1:5" x14ac:dyDescent="0.35">
      <c r="A7" s="1">
        <v>2008</v>
      </c>
      <c r="B7" s="2">
        <v>5</v>
      </c>
      <c r="C7" s="2">
        <v>5268025</v>
      </c>
      <c r="D7" s="2">
        <f t="shared" si="0"/>
        <v>5.2680249999999997</v>
      </c>
      <c r="E7" s="8"/>
    </row>
    <row r="8" spans="1:5" x14ac:dyDescent="0.35">
      <c r="A8" s="1">
        <v>2008</v>
      </c>
      <c r="B8" s="2">
        <v>6</v>
      </c>
      <c r="C8" s="2">
        <v>5161985</v>
      </c>
      <c r="D8" s="2">
        <f t="shared" si="0"/>
        <v>5.1619849999999996</v>
      </c>
      <c r="E8" s="8"/>
    </row>
    <row r="9" spans="1:5" x14ac:dyDescent="0.35">
      <c r="A9" s="1">
        <v>2008</v>
      </c>
      <c r="B9" s="2">
        <v>7</v>
      </c>
      <c r="C9" s="2">
        <v>5093239</v>
      </c>
      <c r="D9" s="2">
        <f t="shared" si="0"/>
        <v>5.0932389999999996</v>
      </c>
      <c r="E9" s="8"/>
    </row>
    <row r="10" spans="1:5" x14ac:dyDescent="0.35">
      <c r="A10" s="1">
        <v>2008</v>
      </c>
      <c r="B10" s="2">
        <v>8</v>
      </c>
      <c r="C10" s="2">
        <v>5071510</v>
      </c>
      <c r="D10" s="2">
        <f t="shared" si="0"/>
        <v>5.07151</v>
      </c>
      <c r="E10" s="8"/>
    </row>
    <row r="11" spans="1:5" x14ac:dyDescent="0.35">
      <c r="A11" s="1">
        <v>2008</v>
      </c>
      <c r="B11" s="2">
        <v>9</v>
      </c>
      <c r="C11" s="2">
        <v>5014283</v>
      </c>
      <c r="D11" s="2">
        <f t="shared" si="0"/>
        <v>5.0142829999999998</v>
      </c>
      <c r="E11" s="8"/>
    </row>
    <row r="12" spans="1:5" x14ac:dyDescent="0.35">
      <c r="A12" s="1">
        <v>2008</v>
      </c>
      <c r="B12" s="2">
        <v>10</v>
      </c>
      <c r="C12" s="2">
        <v>4917715</v>
      </c>
      <c r="D12" s="2">
        <f t="shared" si="0"/>
        <v>4.9177150000000003</v>
      </c>
      <c r="E12" s="8"/>
    </row>
    <row r="13" spans="1:5" x14ac:dyDescent="0.35">
      <c r="A13" s="1">
        <v>2010</v>
      </c>
      <c r="B13" s="2">
        <v>1</v>
      </c>
      <c r="C13" s="2">
        <v>13562811</v>
      </c>
      <c r="D13" s="2">
        <f t="shared" si="0"/>
        <v>13.562811</v>
      </c>
      <c r="E13" s="8">
        <f t="shared" ref="E13" si="1">AVERAGE(D13:D22)</f>
        <v>6.6298010999999999</v>
      </c>
    </row>
    <row r="14" spans="1:5" x14ac:dyDescent="0.35">
      <c r="A14" s="1">
        <v>2010</v>
      </c>
      <c r="B14" s="2">
        <v>2</v>
      </c>
      <c r="C14" s="2">
        <v>9796947</v>
      </c>
      <c r="D14" s="2">
        <f t="shared" si="0"/>
        <v>9.7969469999999994</v>
      </c>
      <c r="E14" s="8"/>
    </row>
    <row r="15" spans="1:5" x14ac:dyDescent="0.35">
      <c r="A15" s="1">
        <v>2010</v>
      </c>
      <c r="B15" s="2">
        <v>3</v>
      </c>
      <c r="C15" s="2">
        <v>6542738</v>
      </c>
      <c r="D15" s="2">
        <f t="shared" si="0"/>
        <v>6.5427379999999999</v>
      </c>
      <c r="E15" s="8"/>
    </row>
    <row r="16" spans="1:5" x14ac:dyDescent="0.35">
      <c r="A16" s="1">
        <v>2010</v>
      </c>
      <c r="B16" s="2">
        <v>4</v>
      </c>
      <c r="C16" s="2">
        <v>5955025</v>
      </c>
      <c r="D16" s="2">
        <f t="shared" si="0"/>
        <v>5.955025</v>
      </c>
      <c r="E16" s="8"/>
    </row>
    <row r="17" spans="1:5" x14ac:dyDescent="0.35">
      <c r="A17" s="1">
        <v>2010</v>
      </c>
      <c r="B17" s="2">
        <v>5</v>
      </c>
      <c r="C17" s="2">
        <v>5928282</v>
      </c>
      <c r="D17" s="2">
        <f t="shared" si="0"/>
        <v>5.9282820000000003</v>
      </c>
      <c r="E17" s="8"/>
    </row>
    <row r="18" spans="1:5" x14ac:dyDescent="0.35">
      <c r="A18" s="1">
        <v>2010</v>
      </c>
      <c r="B18" s="2">
        <v>6</v>
      </c>
      <c r="C18" s="2">
        <v>5366128</v>
      </c>
      <c r="D18" s="2">
        <f t="shared" si="0"/>
        <v>5.3661279999999998</v>
      </c>
      <c r="E18" s="8"/>
    </row>
    <row r="19" spans="1:5" x14ac:dyDescent="0.35">
      <c r="A19" s="1">
        <v>2010</v>
      </c>
      <c r="B19" s="2">
        <v>7</v>
      </c>
      <c r="C19" s="2">
        <v>5085382</v>
      </c>
      <c r="D19" s="2">
        <f t="shared" si="0"/>
        <v>5.0853820000000001</v>
      </c>
      <c r="E19" s="8"/>
    </row>
    <row r="20" spans="1:5" x14ac:dyDescent="0.35">
      <c r="A20" s="1">
        <v>2010</v>
      </c>
      <c r="B20" s="2">
        <v>8</v>
      </c>
      <c r="C20" s="2">
        <v>4739095</v>
      </c>
      <c r="D20" s="2">
        <f t="shared" si="0"/>
        <v>4.7390949999999998</v>
      </c>
      <c r="E20" s="8"/>
    </row>
    <row r="21" spans="1:5" x14ac:dyDescent="0.35">
      <c r="A21" s="1">
        <v>2010</v>
      </c>
      <c r="B21" s="2">
        <v>9</v>
      </c>
      <c r="C21" s="2">
        <v>4718912</v>
      </c>
      <c r="D21" s="2">
        <f t="shared" si="0"/>
        <v>4.7189120000000004</v>
      </c>
      <c r="E21" s="8"/>
    </row>
    <row r="22" spans="1:5" x14ac:dyDescent="0.35">
      <c r="A22" s="1">
        <v>2010</v>
      </c>
      <c r="B22" s="2">
        <v>10</v>
      </c>
      <c r="C22" s="2">
        <v>4602691</v>
      </c>
      <c r="D22" s="2">
        <f t="shared" si="0"/>
        <v>4.6026910000000001</v>
      </c>
      <c r="E22" s="8"/>
    </row>
    <row r="23" spans="1:5" x14ac:dyDescent="0.35">
      <c r="A23" s="1">
        <v>2012</v>
      </c>
      <c r="B23" s="2">
        <v>1</v>
      </c>
      <c r="C23" s="2">
        <v>22024288</v>
      </c>
      <c r="D23" s="2">
        <f t="shared" si="0"/>
        <v>22.024287999999999</v>
      </c>
      <c r="E23" s="8">
        <f t="shared" ref="E23" si="2">AVERAGE(D23:D32)</f>
        <v>9.6468412000000008</v>
      </c>
    </row>
    <row r="24" spans="1:5" x14ac:dyDescent="0.35">
      <c r="A24" s="1">
        <v>2012</v>
      </c>
      <c r="B24" s="2">
        <v>2</v>
      </c>
      <c r="C24" s="2">
        <v>19359331</v>
      </c>
      <c r="D24" s="2">
        <f t="shared" si="0"/>
        <v>19.359331000000001</v>
      </c>
      <c r="E24" s="8"/>
    </row>
    <row r="25" spans="1:5" x14ac:dyDescent="0.35">
      <c r="A25" s="1">
        <v>2012</v>
      </c>
      <c r="B25" s="2">
        <v>3</v>
      </c>
      <c r="C25" s="2">
        <v>14995937</v>
      </c>
      <c r="D25" s="2">
        <f t="shared" si="0"/>
        <v>14.995937</v>
      </c>
      <c r="E25" s="8"/>
    </row>
    <row r="26" spans="1:5" x14ac:dyDescent="0.35">
      <c r="A26" s="1">
        <v>2012</v>
      </c>
      <c r="B26" s="2">
        <v>4</v>
      </c>
      <c r="C26" s="2">
        <v>7985574</v>
      </c>
      <c r="D26" s="2">
        <f t="shared" si="0"/>
        <v>7.9855739999999997</v>
      </c>
      <c r="E26" s="8"/>
    </row>
    <row r="27" spans="1:5" x14ac:dyDescent="0.35">
      <c r="A27" s="1">
        <v>2012</v>
      </c>
      <c r="B27" s="2">
        <v>5</v>
      </c>
      <c r="C27" s="2">
        <v>7632717</v>
      </c>
      <c r="D27" s="2">
        <f t="shared" si="0"/>
        <v>7.6327170000000004</v>
      </c>
      <c r="E27" s="8"/>
    </row>
    <row r="28" spans="1:5" x14ac:dyDescent="0.35">
      <c r="A28" s="1">
        <v>2012</v>
      </c>
      <c r="B28" s="2">
        <v>6</v>
      </c>
      <c r="C28" s="2">
        <v>5309495</v>
      </c>
      <c r="D28" s="2">
        <f t="shared" si="0"/>
        <v>5.3094950000000001</v>
      </c>
      <c r="E28" s="8"/>
    </row>
    <row r="29" spans="1:5" x14ac:dyDescent="0.35">
      <c r="A29" s="1">
        <v>2012</v>
      </c>
      <c r="B29" s="2">
        <v>7</v>
      </c>
      <c r="C29" s="2">
        <v>4884668</v>
      </c>
      <c r="D29" s="2">
        <f t="shared" si="0"/>
        <v>4.8846679999999996</v>
      </c>
      <c r="E29" s="8"/>
    </row>
    <row r="30" spans="1:5" x14ac:dyDescent="0.35">
      <c r="A30" s="1">
        <v>2012</v>
      </c>
      <c r="B30" s="2">
        <v>8</v>
      </c>
      <c r="C30" s="2">
        <v>4839422</v>
      </c>
      <c r="D30" s="2">
        <f t="shared" si="0"/>
        <v>4.8394219999999999</v>
      </c>
      <c r="E30" s="8"/>
    </row>
    <row r="31" spans="1:5" x14ac:dyDescent="0.35">
      <c r="A31" s="1">
        <v>2012</v>
      </c>
      <c r="B31" s="2">
        <v>9</v>
      </c>
      <c r="C31" s="2">
        <v>4752054</v>
      </c>
      <c r="D31" s="2">
        <f t="shared" si="0"/>
        <v>4.7520540000000002</v>
      </c>
      <c r="E31" s="8"/>
    </row>
    <row r="32" spans="1:5" x14ac:dyDescent="0.35">
      <c r="A32" s="1">
        <v>2012</v>
      </c>
      <c r="B32" s="2">
        <v>10</v>
      </c>
      <c r="C32" s="2">
        <v>4684926</v>
      </c>
      <c r="D32" s="2">
        <f t="shared" si="0"/>
        <v>4.6849259999999999</v>
      </c>
      <c r="E32" s="8"/>
    </row>
    <row r="33" spans="1:5" x14ac:dyDescent="0.35">
      <c r="A33" s="1">
        <v>2014</v>
      </c>
      <c r="B33" s="2">
        <v>1</v>
      </c>
      <c r="C33" s="2">
        <v>17446641</v>
      </c>
      <c r="D33" s="2">
        <f t="shared" si="0"/>
        <v>17.446641</v>
      </c>
      <c r="E33" s="8">
        <f t="shared" ref="E33" si="3">AVERAGE(D33:D42)</f>
        <v>7.1796097000000003</v>
      </c>
    </row>
    <row r="34" spans="1:5" x14ac:dyDescent="0.35">
      <c r="A34" s="1">
        <v>2014</v>
      </c>
      <c r="B34" s="2">
        <v>2</v>
      </c>
      <c r="C34" s="2">
        <v>9358582</v>
      </c>
      <c r="D34" s="2">
        <f t="shared" si="0"/>
        <v>9.3585820000000002</v>
      </c>
      <c r="E34" s="8"/>
    </row>
    <row r="35" spans="1:5" x14ac:dyDescent="0.35">
      <c r="A35" s="1">
        <v>2014</v>
      </c>
      <c r="B35" s="2">
        <v>3</v>
      </c>
      <c r="C35" s="2">
        <v>6432439</v>
      </c>
      <c r="D35" s="2">
        <f t="shared" si="0"/>
        <v>6.4324389999999996</v>
      </c>
      <c r="E35" s="8"/>
    </row>
    <row r="36" spans="1:5" x14ac:dyDescent="0.35">
      <c r="A36" s="1">
        <v>2014</v>
      </c>
      <c r="B36" s="2">
        <v>4</v>
      </c>
      <c r="C36" s="2">
        <v>6165587</v>
      </c>
      <c r="D36" s="2">
        <f t="shared" si="0"/>
        <v>6.1655870000000004</v>
      </c>
      <c r="E36" s="8"/>
    </row>
    <row r="37" spans="1:5" x14ac:dyDescent="0.35">
      <c r="A37" s="1">
        <v>2014</v>
      </c>
      <c r="B37" s="2">
        <v>5</v>
      </c>
      <c r="C37" s="2">
        <v>5943826</v>
      </c>
      <c r="D37" s="2">
        <f t="shared" si="0"/>
        <v>5.9438259999999996</v>
      </c>
      <c r="E37" s="8"/>
    </row>
    <row r="38" spans="1:5" x14ac:dyDescent="0.35">
      <c r="A38" s="1">
        <v>2014</v>
      </c>
      <c r="B38" s="2">
        <v>6</v>
      </c>
      <c r="C38" s="2">
        <v>5653128</v>
      </c>
      <c r="D38" s="2">
        <f t="shared" si="0"/>
        <v>5.6531279999999997</v>
      </c>
      <c r="E38" s="8"/>
    </row>
    <row r="39" spans="1:5" x14ac:dyDescent="0.35">
      <c r="A39" s="1">
        <v>2014</v>
      </c>
      <c r="B39" s="2">
        <v>7</v>
      </c>
      <c r="C39" s="2">
        <v>5315812</v>
      </c>
      <c r="D39" s="2">
        <f t="shared" si="0"/>
        <v>5.3158120000000002</v>
      </c>
      <c r="E39" s="8"/>
    </row>
    <row r="40" spans="1:5" x14ac:dyDescent="0.35">
      <c r="A40" s="1">
        <v>2014</v>
      </c>
      <c r="B40" s="2">
        <v>8</v>
      </c>
      <c r="C40" s="2">
        <v>5189701</v>
      </c>
      <c r="D40" s="2">
        <f t="shared" si="0"/>
        <v>5.1897010000000003</v>
      </c>
      <c r="E40" s="8"/>
    </row>
    <row r="41" spans="1:5" x14ac:dyDescent="0.35">
      <c r="A41" s="1">
        <v>2014</v>
      </c>
      <c r="B41" s="2">
        <v>9</v>
      </c>
      <c r="C41" s="2">
        <v>5145370</v>
      </c>
      <c r="D41" s="2">
        <f t="shared" si="0"/>
        <v>5.1453699999999998</v>
      </c>
      <c r="E41" s="8"/>
    </row>
    <row r="42" spans="1:5" x14ac:dyDescent="0.35">
      <c r="A42" s="1">
        <v>2014</v>
      </c>
      <c r="B42" s="2">
        <v>10</v>
      </c>
      <c r="C42" s="2">
        <v>5145011</v>
      </c>
      <c r="D42" s="2">
        <f t="shared" si="0"/>
        <v>5.1450110000000002</v>
      </c>
      <c r="E42" s="8"/>
    </row>
    <row r="43" spans="1:5" x14ac:dyDescent="0.35">
      <c r="A43" s="1">
        <v>2016</v>
      </c>
      <c r="B43" s="2">
        <v>1</v>
      </c>
      <c r="C43" s="2">
        <v>19811897</v>
      </c>
      <c r="D43" s="2">
        <f t="shared" si="0"/>
        <v>19.811896999999998</v>
      </c>
      <c r="E43" s="8">
        <f>AVERAGE(D43:D52)</f>
        <v>8.6275355000000005</v>
      </c>
    </row>
    <row r="44" spans="1:5" x14ac:dyDescent="0.35">
      <c r="A44" s="1">
        <v>2016</v>
      </c>
      <c r="B44" s="2">
        <v>2</v>
      </c>
      <c r="C44" s="2">
        <v>13421048</v>
      </c>
      <c r="D44" s="2">
        <f t="shared" si="0"/>
        <v>13.421048000000001</v>
      </c>
      <c r="E44" s="8"/>
    </row>
    <row r="45" spans="1:5" x14ac:dyDescent="0.35">
      <c r="A45" s="1">
        <v>2016</v>
      </c>
      <c r="B45" s="2">
        <v>3</v>
      </c>
      <c r="C45" s="2">
        <v>10838958</v>
      </c>
      <c r="D45" s="2">
        <f t="shared" si="0"/>
        <v>10.838958</v>
      </c>
      <c r="E45" s="8"/>
    </row>
    <row r="46" spans="1:5" x14ac:dyDescent="0.35">
      <c r="A46" s="1">
        <v>2016</v>
      </c>
      <c r="B46" s="2">
        <v>4</v>
      </c>
      <c r="C46" s="2">
        <v>7735577</v>
      </c>
      <c r="D46" s="2">
        <f t="shared" si="0"/>
        <v>7.7355770000000001</v>
      </c>
      <c r="E46" s="8"/>
    </row>
    <row r="47" spans="1:5" x14ac:dyDescent="0.35">
      <c r="A47" s="1">
        <v>2016</v>
      </c>
      <c r="B47" s="2">
        <v>5</v>
      </c>
      <c r="C47" s="2">
        <v>7699932</v>
      </c>
      <c r="D47" s="2">
        <f t="shared" si="0"/>
        <v>7.6999320000000004</v>
      </c>
      <c r="E47" s="8"/>
    </row>
    <row r="48" spans="1:5" x14ac:dyDescent="0.35">
      <c r="A48" s="1">
        <v>2016</v>
      </c>
      <c r="B48" s="2">
        <v>6</v>
      </c>
      <c r="C48" s="2">
        <v>5557720</v>
      </c>
      <c r="D48" s="2">
        <f t="shared" si="0"/>
        <v>5.5577199999999998</v>
      </c>
      <c r="E48" s="8"/>
    </row>
    <row r="49" spans="1:5" x14ac:dyDescent="0.35">
      <c r="A49" s="1">
        <v>2016</v>
      </c>
      <c r="B49" s="2">
        <v>7</v>
      </c>
      <c r="C49" s="2">
        <v>5410425</v>
      </c>
      <c r="D49" s="2">
        <f t="shared" si="0"/>
        <v>5.410425</v>
      </c>
      <c r="E49" s="8"/>
    </row>
    <row r="50" spans="1:5" x14ac:dyDescent="0.35">
      <c r="A50" s="1">
        <v>2016</v>
      </c>
      <c r="B50" s="2">
        <v>8</v>
      </c>
      <c r="C50" s="2">
        <v>5377438</v>
      </c>
      <c r="D50" s="2">
        <f t="shared" si="0"/>
        <v>5.3774379999999997</v>
      </c>
      <c r="E50" s="8"/>
    </row>
    <row r="51" spans="1:5" x14ac:dyDescent="0.35">
      <c r="A51" s="1">
        <v>2016</v>
      </c>
      <c r="B51" s="2">
        <v>9</v>
      </c>
      <c r="C51" s="2">
        <v>5279626</v>
      </c>
      <c r="D51" s="2">
        <f t="shared" si="0"/>
        <v>5.2796260000000004</v>
      </c>
      <c r="E51" s="8"/>
    </row>
    <row r="52" spans="1:5" x14ac:dyDescent="0.35">
      <c r="A52" s="1">
        <v>2016</v>
      </c>
      <c r="B52" s="2">
        <v>10</v>
      </c>
      <c r="C52" s="2">
        <v>5142734</v>
      </c>
      <c r="D52" s="2">
        <f t="shared" si="0"/>
        <v>5.1427339999999999</v>
      </c>
      <c r="E52" s="8"/>
    </row>
    <row r="53" spans="1:5" x14ac:dyDescent="0.35">
      <c r="A53" s="1">
        <v>2018</v>
      </c>
      <c r="B53" s="2">
        <v>1</v>
      </c>
      <c r="C53" s="2">
        <v>30484044</v>
      </c>
      <c r="D53" s="2">
        <f t="shared" si="0"/>
        <v>30.484044000000001</v>
      </c>
      <c r="E53" s="8">
        <f t="shared" ref="E53" si="4">AVERAGE(D53:D62)</f>
        <v>13.782782800000001</v>
      </c>
    </row>
    <row r="54" spans="1:5" x14ac:dyDescent="0.35">
      <c r="A54" s="1">
        <v>2018</v>
      </c>
      <c r="B54" s="2">
        <v>2</v>
      </c>
      <c r="C54" s="2">
        <v>18464580</v>
      </c>
      <c r="D54" s="2">
        <f t="shared" si="0"/>
        <v>18.464580000000002</v>
      </c>
      <c r="E54" s="8"/>
    </row>
    <row r="55" spans="1:5" x14ac:dyDescent="0.35">
      <c r="A55" s="1">
        <v>2018</v>
      </c>
      <c r="B55" s="2">
        <v>3</v>
      </c>
      <c r="C55" s="2">
        <v>14172465</v>
      </c>
      <c r="D55" s="2">
        <f t="shared" si="0"/>
        <v>14.172465000000001</v>
      </c>
      <c r="E55" s="8"/>
    </row>
    <row r="56" spans="1:5" x14ac:dyDescent="0.35">
      <c r="A56" s="1">
        <v>2018</v>
      </c>
      <c r="B56" s="2">
        <v>4</v>
      </c>
      <c r="C56" s="2">
        <v>13180265</v>
      </c>
      <c r="D56" s="2">
        <f t="shared" si="0"/>
        <v>13.180265</v>
      </c>
      <c r="E56" s="8"/>
    </row>
    <row r="57" spans="1:5" x14ac:dyDescent="0.35">
      <c r="A57" s="1">
        <v>2018</v>
      </c>
      <c r="B57" s="2">
        <v>5</v>
      </c>
      <c r="C57" s="2">
        <v>12619096</v>
      </c>
      <c r="D57" s="2">
        <f t="shared" si="0"/>
        <v>12.619096000000001</v>
      </c>
      <c r="E57" s="8"/>
    </row>
    <row r="58" spans="1:5" x14ac:dyDescent="0.35">
      <c r="A58" s="1">
        <v>2018</v>
      </c>
      <c r="B58" s="2">
        <v>6</v>
      </c>
      <c r="C58" s="2">
        <v>12111832</v>
      </c>
      <c r="D58" s="2">
        <f t="shared" si="0"/>
        <v>12.111832</v>
      </c>
      <c r="E58" s="8"/>
    </row>
    <row r="59" spans="1:5" x14ac:dyDescent="0.35">
      <c r="A59" s="1">
        <v>2018</v>
      </c>
      <c r="B59" s="2">
        <v>7</v>
      </c>
      <c r="C59" s="2">
        <v>9575312</v>
      </c>
      <c r="D59" s="2">
        <f t="shared" si="0"/>
        <v>9.5753120000000003</v>
      </c>
      <c r="E59" s="8"/>
    </row>
    <row r="60" spans="1:5" x14ac:dyDescent="0.35">
      <c r="A60" s="1">
        <v>2018</v>
      </c>
      <c r="B60" s="2">
        <v>8</v>
      </c>
      <c r="C60" s="2">
        <v>9143664</v>
      </c>
      <c r="D60" s="2">
        <f t="shared" si="0"/>
        <v>9.1436639999999993</v>
      </c>
      <c r="E60" s="8"/>
    </row>
    <row r="61" spans="1:5" x14ac:dyDescent="0.35">
      <c r="A61" s="1">
        <v>2018</v>
      </c>
      <c r="B61" s="2">
        <v>9</v>
      </c>
      <c r="C61" s="2">
        <v>9086681</v>
      </c>
      <c r="D61" s="2">
        <f t="shared" si="0"/>
        <v>9.0866810000000005</v>
      </c>
      <c r="E61" s="8"/>
    </row>
    <row r="62" spans="1:5" x14ac:dyDescent="0.35">
      <c r="A62" s="1">
        <v>2018</v>
      </c>
      <c r="B62" s="2">
        <v>10</v>
      </c>
      <c r="C62" s="2">
        <v>8989889</v>
      </c>
      <c r="D62" s="2">
        <f t="shared" si="0"/>
        <v>8.9898889999999998</v>
      </c>
      <c r="E62" s="8"/>
    </row>
    <row r="63" spans="1:5" x14ac:dyDescent="0.35">
      <c r="A63" s="1">
        <v>2020</v>
      </c>
      <c r="B63" s="2">
        <v>1</v>
      </c>
      <c r="C63" s="2">
        <v>34694044</v>
      </c>
      <c r="D63" s="2">
        <f t="shared" si="0"/>
        <v>34.694043999999998</v>
      </c>
      <c r="E63" s="8">
        <f t="shared" ref="E63" si="5">AVERAGE(D63:D72)</f>
        <v>21.753644999999995</v>
      </c>
    </row>
    <row r="64" spans="1:5" x14ac:dyDescent="0.35">
      <c r="A64" s="1">
        <v>2020</v>
      </c>
      <c r="B64" s="2">
        <v>2</v>
      </c>
      <c r="C64" s="2">
        <v>26817519</v>
      </c>
      <c r="D64" s="2">
        <f t="shared" si="0"/>
        <v>26.817519000000001</v>
      </c>
      <c r="E64" s="8"/>
    </row>
    <row r="65" spans="1:5" x14ac:dyDescent="0.35">
      <c r="A65" s="1">
        <v>2020</v>
      </c>
      <c r="B65" s="2">
        <v>3</v>
      </c>
      <c r="C65" s="2">
        <v>26284505</v>
      </c>
      <c r="D65" s="2">
        <f t="shared" si="0"/>
        <v>26.284504999999999</v>
      </c>
      <c r="E65" s="8"/>
    </row>
    <row r="66" spans="1:5" x14ac:dyDescent="0.35">
      <c r="A66" s="1">
        <v>2020</v>
      </c>
      <c r="B66" s="2">
        <v>4</v>
      </c>
      <c r="C66" s="2">
        <v>25583337</v>
      </c>
      <c r="D66" s="2">
        <f t="shared" si="0"/>
        <v>25.583337</v>
      </c>
      <c r="E66" s="8"/>
    </row>
    <row r="67" spans="1:5" x14ac:dyDescent="0.35">
      <c r="A67" s="1">
        <v>2020</v>
      </c>
      <c r="B67" s="2">
        <v>5</v>
      </c>
      <c r="C67" s="2">
        <v>19086840</v>
      </c>
      <c r="D67" s="2">
        <f t="shared" si="0"/>
        <v>19.086839999999999</v>
      </c>
      <c r="E67" s="8"/>
    </row>
    <row r="68" spans="1:5" x14ac:dyDescent="0.35">
      <c r="A68" s="1">
        <v>2020</v>
      </c>
      <c r="B68" s="2">
        <v>6</v>
      </c>
      <c r="C68" s="2">
        <v>18900658</v>
      </c>
      <c r="D68" s="2">
        <f t="shared" ref="D68:D72" si="6">C68/1000000</f>
        <v>18.900658</v>
      </c>
      <c r="E68" s="8"/>
    </row>
    <row r="69" spans="1:5" x14ac:dyDescent="0.35">
      <c r="A69" s="1">
        <v>2020</v>
      </c>
      <c r="B69" s="2">
        <v>7</v>
      </c>
      <c r="C69" s="2">
        <v>18853797</v>
      </c>
      <c r="D69" s="2">
        <f t="shared" si="6"/>
        <v>18.853797</v>
      </c>
      <c r="E69" s="8"/>
    </row>
    <row r="70" spans="1:5" x14ac:dyDescent="0.35">
      <c r="A70" s="1">
        <v>2020</v>
      </c>
      <c r="B70" s="2">
        <v>8</v>
      </c>
      <c r="C70" s="2">
        <v>18011763</v>
      </c>
      <c r="D70" s="2">
        <f t="shared" si="6"/>
        <v>18.011762999999998</v>
      </c>
      <c r="E70" s="8"/>
    </row>
    <row r="71" spans="1:5" x14ac:dyDescent="0.35">
      <c r="A71" s="1">
        <v>2020</v>
      </c>
      <c r="B71" s="2">
        <v>9</v>
      </c>
      <c r="C71" s="2">
        <v>16411500</v>
      </c>
      <c r="D71" s="2">
        <f t="shared" si="6"/>
        <v>16.4115</v>
      </c>
      <c r="E71" s="8"/>
    </row>
    <row r="72" spans="1:5" x14ac:dyDescent="0.35">
      <c r="A72" s="1">
        <v>2020</v>
      </c>
      <c r="B72" s="2">
        <v>10</v>
      </c>
      <c r="C72" s="2">
        <v>12892487</v>
      </c>
      <c r="D72" s="2">
        <f t="shared" si="6"/>
        <v>12.892486999999999</v>
      </c>
      <c r="E72" s="8"/>
    </row>
  </sheetData>
  <mergeCells count="7">
    <mergeCell ref="E63:E72"/>
    <mergeCell ref="E3:E12"/>
    <mergeCell ref="E13:E22"/>
    <mergeCell ref="E23:E32"/>
    <mergeCell ref="E33:E42"/>
    <mergeCell ref="E43:E52"/>
    <mergeCell ref="E53:E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SenateRaces</vt:lpstr>
      <vt:lpstr>SenateRacesTotal</vt:lpstr>
      <vt:lpstr>HouseRaces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 AKA ML72</dc:creator>
  <cp:lastModifiedBy>Michael Li</cp:lastModifiedBy>
  <dcterms:created xsi:type="dcterms:W3CDTF">2021-01-17T19:32:25Z</dcterms:created>
  <dcterms:modified xsi:type="dcterms:W3CDTF">2021-04-06T18:19:00Z</dcterms:modified>
</cp:coreProperties>
</file>