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AI Master Leerjaar 1\Periode 4\Knowledge Representation\KR-master\Results\"/>
    </mc:Choice>
  </mc:AlternateContent>
  <xr:revisionPtr revIDLastSave="0" documentId="13_ncr:1_{D14039C2-B1BD-4F83-8C93-2D79D92CF4A5}" xr6:coauthVersionLast="36" xr6:coauthVersionMax="36" xr10:uidLastSave="{00000000-0000-0000-0000-000000000000}"/>
  <bookViews>
    <workbookView xWindow="0" yWindow="0" windowWidth="23040" windowHeight="9060" activeTab="3" xr2:uid="{93DD1CA0-C9AA-406E-9598-3EEF381C6F1B}"/>
  </bookViews>
  <sheets>
    <sheet name="Blad1" sheetId="1" r:id="rId1"/>
    <sheet name="Blad4" sheetId="4" r:id="rId2"/>
    <sheet name="Blad5" sheetId="5" r:id="rId3"/>
    <sheet name="Blad3" sheetId="3" r:id="rId4"/>
    <sheet name="Blad2" sheetId="2" r:id="rId5"/>
  </sheets>
  <externalReferences>
    <externalReference r:id="rId6"/>
  </externalReferences>
  <definedNames>
    <definedName name="_xlchart.v1.0" hidden="1">Blad2!$C$2:$C$36</definedName>
    <definedName name="_xlchart.v1.1" hidden="1">Blad2!$E$2:$E$36</definedName>
    <definedName name="_xlchart.v1.10" hidden="1">Blad2!$C$2:$C$36</definedName>
    <definedName name="_xlchart.v1.11" hidden="1">Blad2!$G$2:$G$36</definedName>
    <definedName name="_xlchart.v1.12" hidden="1">Blad2!$H$2:$H$36</definedName>
    <definedName name="_xlchart.v1.13" hidden="1">Blad2!$H$2:$H$36</definedName>
    <definedName name="_xlchart.v1.14" hidden="1">Blad2!$I$2:$I$36</definedName>
    <definedName name="_xlchart.v1.2" hidden="1">Blad2!$C$2:$C$36</definedName>
    <definedName name="_xlchart.v1.3" hidden="1">Blad2!$D$2:$D$36</definedName>
    <definedName name="_xlchart.v1.4" hidden="1">Blad2!$E$2:$E$36</definedName>
    <definedName name="_xlchart.v1.5" hidden="1">Blad2!$F$2:$F$36</definedName>
    <definedName name="_xlchart.v1.6" hidden="1">Blad2!$C$2:$C$36</definedName>
    <definedName name="_xlchart.v1.7" hidden="1">Blad2!$D$2:$D$36</definedName>
    <definedName name="_xlchart.v1.8" hidden="1">Blad2!$F$2:$F$36</definedName>
    <definedName name="_xlchart.v1.9" hidden="1">Blad2!$G$2:$G$36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B9" i="1"/>
  <c r="A9" i="1"/>
</calcChain>
</file>

<file path=xl/sharedStrings.xml><?xml version="1.0" encoding="utf-8"?>
<sst xmlns="http://schemas.openxmlformats.org/spreadsheetml/2006/main" count="166" uniqueCount="93">
  <si>
    <t>Runtime</t>
  </si>
  <si>
    <t># Splits</t>
  </si>
  <si>
    <t># Backtracks</t>
  </si>
  <si>
    <t># Positive assignments</t>
  </si>
  <si>
    <t># Negative assignments</t>
  </si>
  <si>
    <t>Positive to negative assignments ratio</t>
  </si>
  <si>
    <t># Clauses learned</t>
  </si>
  <si>
    <t># Clauses at start</t>
  </si>
  <si>
    <t># Variables at start</t>
  </si>
  <si>
    <t># Initial filled</t>
  </si>
  <si>
    <t xml:space="preserve"># Clauses before loop </t>
  </si>
  <si>
    <t># Variables before loop</t>
  </si>
  <si>
    <t># Variables assigned before loop</t>
  </si>
  <si>
    <t>Heuristic</t>
  </si>
  <si>
    <t>Sudoku #</t>
  </si>
  <si>
    <t>Seed</t>
  </si>
  <si>
    <t>Solution Found</t>
  </si>
  <si>
    <t>2_ JW one sided</t>
  </si>
  <si>
    <t>4_ JW two sided</t>
  </si>
  <si>
    <t>7_ Our min len probabilistic JW one sided</t>
  </si>
  <si>
    <t>5_ Our min len JW one sided</t>
  </si>
  <si>
    <t>Damnhard mean of means, 35 puzzles with  3 seeds, overview results</t>
  </si>
  <si>
    <t>6_ Our min len JW two sided</t>
  </si>
  <si>
    <t>8_ Our min len probabilistic JW two sided</t>
  </si>
  <si>
    <t>h2</t>
  </si>
  <si>
    <t>h4</t>
  </si>
  <si>
    <t>h5</t>
  </si>
  <si>
    <t>h6</t>
  </si>
  <si>
    <t>h7</t>
  </si>
  <si>
    <t>h8</t>
  </si>
  <si>
    <t>backtracks h1</t>
  </si>
  <si>
    <t>Unifactoriële variantie-analyse</t>
  </si>
  <si>
    <t>SAMENVATTING</t>
  </si>
  <si>
    <t>Groepen</t>
  </si>
  <si>
    <t>Aantal</t>
  </si>
  <si>
    <t>Som</t>
  </si>
  <si>
    <t>Gemiddelde</t>
  </si>
  <si>
    <t>Variantie</t>
  </si>
  <si>
    <t>Kolom 1</t>
  </si>
  <si>
    <t>Kolom 2</t>
  </si>
  <si>
    <t>Kolom 3</t>
  </si>
  <si>
    <t>Kolom 4</t>
  </si>
  <si>
    <t>Kolom 5</t>
  </si>
  <si>
    <t>Kolom 6</t>
  </si>
  <si>
    <t>Kolom 7</t>
  </si>
  <si>
    <t>Variantie-analyse</t>
  </si>
  <si>
    <t>Bron van variatie</t>
  </si>
  <si>
    <t>Kwadratensom</t>
  </si>
  <si>
    <t>Vrijheidsgraden</t>
  </si>
  <si>
    <t>Gemiddelde kwadraten</t>
  </si>
  <si>
    <t>F</t>
  </si>
  <si>
    <t>P-waarde</t>
  </si>
  <si>
    <t>Kritische gebied van F-toets</t>
  </si>
  <si>
    <t>Tussen groepen</t>
  </si>
  <si>
    <t>Binnen groepen</t>
  </si>
  <si>
    <t>Totaal</t>
  </si>
  <si>
    <t>F &gt; F crit toet, thus we reject null hypothesis. The means of the populations are not equal. At least one is different.</t>
  </si>
  <si>
    <t xml:space="preserve">1 2 </t>
  </si>
  <si>
    <t>1 4</t>
  </si>
  <si>
    <t>1 5</t>
  </si>
  <si>
    <t>1 6</t>
  </si>
  <si>
    <t>1 7</t>
  </si>
  <si>
    <t>1 8</t>
  </si>
  <si>
    <t>2 4</t>
  </si>
  <si>
    <t>2 5</t>
  </si>
  <si>
    <t>2 7</t>
  </si>
  <si>
    <t>2 8</t>
  </si>
  <si>
    <t>4 5</t>
  </si>
  <si>
    <t>4 6</t>
  </si>
  <si>
    <t xml:space="preserve">4 7 </t>
  </si>
  <si>
    <t>4 8</t>
  </si>
  <si>
    <t>5 6</t>
  </si>
  <si>
    <t>5 7</t>
  </si>
  <si>
    <t>5 8</t>
  </si>
  <si>
    <t>6 7</t>
  </si>
  <si>
    <t>6 8</t>
  </si>
  <si>
    <t>7 8</t>
  </si>
  <si>
    <t>T-toets: twee steekproeven met ongelijke varianties</t>
  </si>
  <si>
    <t>Variabele 1</t>
  </si>
  <si>
    <t>Variabele 2</t>
  </si>
  <si>
    <t>Waarnemingen</t>
  </si>
  <si>
    <t>Schatting van verschil tussen gemiddelden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</si>
  <si>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</si>
  <si>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</si>
  <si>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</si>
  <si>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</si>
  <si>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</si>
  <si>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T-stat</t>
  </si>
  <si>
    <t>Reject null hypothese of equal</t>
  </si>
  <si>
    <t>Plus minus T-critical two tail value</t>
  </si>
  <si>
    <t>Yes</t>
  </si>
  <si>
    <t>No</t>
  </si>
  <si>
    <t xml:space="preserve">2 6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</si>
</sst>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Box plot of mean backtracks for the random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random heuristic for damnhard Sudokus</a:t>
          </a:r>
        </a:p>
      </cx:txPr>
    </cx:title>
    <cx:plotArea>
      <cx:plotAreaRegion>
        <cx:series layoutId="boxWhisker" uniqueId="{E47A3CC6-C3B7-4519-B648-88BC03B531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of backtracks for the JW1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backtracks for the JW1 heuristic for damnhard Sudokus</a:t>
          </a:r>
        </a:p>
      </cx:txPr>
    </cx:title>
    <cx:plotArea>
      <cx:plotAreaRegion>
        <cx:series layoutId="boxWhisker" uniqueId="{A1616508-E6DB-4A2A-9B5D-71FCE8397A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00"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mean backtracks for the JW2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JW2 heuristic for damnhard Sudokus</a:t>
          </a:r>
        </a:p>
      </cx:txPr>
    </cx:title>
    <cx:plotArea>
      <cx:plotAreaRegion>
        <cx:series layoutId="boxWhisker" uniqueId="{4C3C12B5-EEB9-4529-A99F-7D9452ED87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 of mean backtracks for the MCML1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MCML1 heuristic for damnhard Sudokus</a:t>
          </a:r>
        </a:p>
      </cx:txPr>
    </cx:title>
    <cx:plotArea>
      <cx:plotAreaRegion>
        <cx:series layoutId="boxWhisker" uniqueId="{98D81B96-2CA7-4C8D-A994-C6F81332E497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 of mean backtracks for the MCML2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MCML2 heuristic for damnhard Sudokus</a:t>
          </a:r>
        </a:p>
      </cx:txPr>
    </cx:title>
    <cx:plotArea>
      <cx:plotAreaRegion>
        <cx:series layoutId="boxWhisker" uniqueId="{DC72D9AB-A188-48B0-8C5C-B44F35C5BA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 plot of mean backtracks for the PMCML1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PMCML1 heuristic for damnhard Sudokus</a:t>
          </a:r>
        </a:p>
      </cx:txPr>
    </cx:title>
    <cx:plotArea>
      <cx:plotAreaRegion>
        <cx:series layoutId="boxWhisker" uniqueId="{64F9C03D-3FE8-443A-8802-8B15E3A6EF72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Box plot of mean backtracks for the PMCML2 heuristic for damnhard Sudokus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mean backtracks for the PMCML2 heuristic for damnhard Sudokus</a:t>
          </a:r>
        </a:p>
      </cx:txPr>
    </cx:title>
    <cx:plotArea>
      <cx:plotAreaRegion>
        <cx:series layoutId="boxWhisker" uniqueId="{1F5945A2-1CC5-4F4B-B0F9-A8E5C4FEA6A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Amount of backtracks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backtracks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76198</xdr:colOff>
      <xdr:row>0</xdr:row>
      <xdr:rowOff>121024</xdr:rowOff>
    </xdr:from>
    <xdr:to>
      <xdr:col>18</xdr:col>
      <xdr:colOff>546847</xdr:colOff>
      <xdr:row>20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fiek 12">
              <a:extLst>
                <a:ext uri="{FF2B5EF4-FFF2-40B4-BE49-F238E27FC236}">
                  <a16:creationId xmlns:a16="http://schemas.microsoft.com/office/drawing/2014/main" id="{3921D507-8A8D-4AED-AE70-2DC213382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198" y="121024"/>
              <a:ext cx="5347449" cy="3631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9</xdr:col>
      <xdr:colOff>564776</xdr:colOff>
      <xdr:row>20</xdr:row>
      <xdr:rowOff>170329</xdr:rowOff>
    </xdr:from>
    <xdr:to>
      <xdr:col>18</xdr:col>
      <xdr:colOff>537882</xdr:colOff>
      <xdr:row>36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fiek 13">
              <a:extLst>
                <a:ext uri="{FF2B5EF4-FFF2-40B4-BE49-F238E27FC236}">
                  <a16:creationId xmlns:a16="http://schemas.microsoft.com/office/drawing/2014/main" id="{61423E46-E5C5-422C-915E-9B293E3CD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176" y="3756211"/>
              <a:ext cx="54595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19</xdr:col>
      <xdr:colOff>524433</xdr:colOff>
      <xdr:row>0</xdr:row>
      <xdr:rowOff>94130</xdr:rowOff>
    </xdr:from>
    <xdr:to>
      <xdr:col>28</xdr:col>
      <xdr:colOff>385482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fiek 14">
              <a:extLst>
                <a:ext uri="{FF2B5EF4-FFF2-40B4-BE49-F238E27FC236}">
                  <a16:creationId xmlns:a16="http://schemas.microsoft.com/office/drawing/2014/main" id="{E9BC22C1-C994-4BED-AF08-AC48F2675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6833" y="94130"/>
              <a:ext cx="5347449" cy="3491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19</xdr:col>
      <xdr:colOff>421341</xdr:colOff>
      <xdr:row>20</xdr:row>
      <xdr:rowOff>116542</xdr:rowOff>
    </xdr:from>
    <xdr:to>
      <xdr:col>28</xdr:col>
      <xdr:colOff>282390</xdr:colOff>
      <xdr:row>40</xdr:row>
      <xdr:rowOff>22411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fiek 15">
              <a:extLst>
                <a:ext uri="{FF2B5EF4-FFF2-40B4-BE49-F238E27FC236}">
                  <a16:creationId xmlns:a16="http://schemas.microsoft.com/office/drawing/2014/main" id="{BCF1179B-CA9D-4318-888D-92A42004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3741" y="3702424"/>
              <a:ext cx="5347449" cy="3491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23</xdr:col>
      <xdr:colOff>54429</xdr:colOff>
      <xdr:row>43</xdr:row>
      <xdr:rowOff>157523</xdr:rowOff>
    </xdr:from>
    <xdr:to>
      <xdr:col>31</xdr:col>
      <xdr:colOff>525078</xdr:colOff>
      <xdr:row>63</xdr:row>
      <xdr:rowOff>57629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fiek 17">
              <a:extLst>
                <a:ext uri="{FF2B5EF4-FFF2-40B4-BE49-F238E27FC236}">
                  <a16:creationId xmlns:a16="http://schemas.microsoft.com/office/drawing/2014/main" id="{BCFAF5E5-5D06-4A93-A26B-D8AB854A1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75229" y="8114980"/>
              <a:ext cx="5347449" cy="3601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302623</xdr:colOff>
      <xdr:row>1</xdr:row>
      <xdr:rowOff>6531</xdr:rowOff>
    </xdr:from>
    <xdr:to>
      <xdr:col>38</xdr:col>
      <xdr:colOff>163672</xdr:colOff>
      <xdr:row>20</xdr:row>
      <xdr:rowOff>93872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fiek 18">
              <a:extLst>
                <a:ext uri="{FF2B5EF4-FFF2-40B4-BE49-F238E27FC236}">
                  <a16:creationId xmlns:a16="http://schemas.microsoft.com/office/drawing/2014/main" id="{A9F44306-FB49-4C0C-835F-1F9596587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81023" y="191588"/>
              <a:ext cx="5347449" cy="3603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29</xdr:col>
      <xdr:colOff>157779</xdr:colOff>
      <xdr:row>21</xdr:row>
      <xdr:rowOff>174811</xdr:rowOff>
    </xdr:from>
    <xdr:to>
      <xdr:col>38</xdr:col>
      <xdr:colOff>18828</xdr:colOff>
      <xdr:row>41</xdr:row>
      <xdr:rowOff>80680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fiek 19">
              <a:extLst>
                <a:ext uri="{FF2B5EF4-FFF2-40B4-BE49-F238E27FC236}">
                  <a16:creationId xmlns:a16="http://schemas.microsoft.com/office/drawing/2014/main" id="{1BB76E22-B069-45C9-8BCD-1EFF1FD87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6179" y="4015291"/>
              <a:ext cx="5347449" cy="3563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amnhard_3_h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amnhard_3_h1"/>
    </sheetNames>
    <sheetDataSet>
      <sheetData sheetId="0">
        <row r="2">
          <cell r="A2" t="str">
            <v>1_ Random</v>
          </cell>
          <cell r="B2">
            <v>1</v>
          </cell>
          <cell r="D2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DD6C-B436-4D23-AAA4-518CF9267304}">
  <dimension ref="A5:Q15"/>
  <sheetViews>
    <sheetView workbookViewId="0">
      <selection activeCell="A8" sqref="A8"/>
    </sheetView>
  </sheetViews>
  <sheetFormatPr defaultRowHeight="14.4" x14ac:dyDescent="0.3"/>
  <cols>
    <col min="1" max="1" width="27.6640625" customWidth="1"/>
  </cols>
  <sheetData>
    <row r="5" spans="1:17" x14ac:dyDescent="0.3">
      <c r="A5" t="s">
        <v>21</v>
      </c>
    </row>
    <row r="8" spans="1:17" x14ac:dyDescent="0.3">
      <c r="A8" t="s">
        <v>13</v>
      </c>
      <c r="B8" t="s">
        <v>14</v>
      </c>
      <c r="C8" t="s">
        <v>15</v>
      </c>
      <c r="D8" t="s">
        <v>16</v>
      </c>
      <c r="E8" t="s">
        <v>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3">
      <c r="A9" t="str">
        <f>[1]Results_damnhard_3_h1!A2</f>
        <v>1_ Random</v>
      </c>
      <c r="B9">
        <f>[1]Results_damnhard_3_h1!B2</f>
        <v>1</v>
      </c>
      <c r="D9" t="str">
        <f>[1]Results_damnhard_3_h1!D2</f>
        <v>Yes</v>
      </c>
      <c r="E9">
        <v>0.23003717831202886</v>
      </c>
      <c r="F9">
        <v>114.05714285714286</v>
      </c>
      <c r="G9">
        <v>109.83809523809522</v>
      </c>
      <c r="H9">
        <v>22309.847619047618</v>
      </c>
      <c r="I9">
        <v>27673.114285714284</v>
      </c>
      <c r="J9">
        <v>0.69093177944376327</v>
      </c>
      <c r="K9">
        <v>81281.466666666689</v>
      </c>
      <c r="L9">
        <v>12005</v>
      </c>
      <c r="M9">
        <v>729</v>
      </c>
      <c r="N9">
        <v>17</v>
      </c>
      <c r="O9">
        <v>1908.6</v>
      </c>
      <c r="P9">
        <v>448.05714285714288</v>
      </c>
      <c r="Q9">
        <v>504.97142857142859</v>
      </c>
    </row>
    <row r="10" spans="1:17" x14ac:dyDescent="0.3">
      <c r="A10" t="s">
        <v>17</v>
      </c>
      <c r="E10">
        <v>48.131652459644023</v>
      </c>
      <c r="F10">
        <v>19653.504761904762</v>
      </c>
      <c r="G10">
        <v>19626.419047619052</v>
      </c>
      <c r="H10">
        <v>3081561.9523809529</v>
      </c>
      <c r="I10">
        <v>3428229.3523809533</v>
      </c>
      <c r="J10">
        <v>0.84632624816387603</v>
      </c>
      <c r="K10">
        <v>4613349.8666666662</v>
      </c>
      <c r="L10">
        <v>12005</v>
      </c>
      <c r="M10">
        <v>729</v>
      </c>
      <c r="N10">
        <v>17</v>
      </c>
      <c r="O10">
        <v>1908.6</v>
      </c>
      <c r="P10">
        <v>448.05714285714288</v>
      </c>
      <c r="Q10">
        <v>504.97142857142859</v>
      </c>
    </row>
    <row r="11" spans="1:17" x14ac:dyDescent="0.3">
      <c r="A11" t="s">
        <v>18</v>
      </c>
      <c r="E11">
        <v>37.703488940284274</v>
      </c>
      <c r="F11">
        <v>15696.809523809528</v>
      </c>
      <c r="G11">
        <v>15667.809523809525</v>
      </c>
      <c r="H11">
        <v>2503160.895238095</v>
      </c>
      <c r="I11">
        <v>2808101.9238095242</v>
      </c>
      <c r="J11">
        <v>0.8397273007756535</v>
      </c>
      <c r="K11">
        <v>4018798.2666666671</v>
      </c>
      <c r="L11">
        <v>12005</v>
      </c>
      <c r="M11">
        <v>729</v>
      </c>
      <c r="N11">
        <v>17</v>
      </c>
      <c r="O11">
        <v>1908.6</v>
      </c>
      <c r="P11">
        <v>448.05714285714288</v>
      </c>
      <c r="Q11">
        <v>504.97142857142859</v>
      </c>
    </row>
    <row r="12" spans="1:17" x14ac:dyDescent="0.3">
      <c r="A12" t="s">
        <v>20</v>
      </c>
      <c r="E12">
        <v>6.776358740670331E-2</v>
      </c>
      <c r="F12">
        <v>10.219047619047616</v>
      </c>
      <c r="G12">
        <v>8.0476190476190457</v>
      </c>
      <c r="H12">
        <v>1880.4857142857143</v>
      </c>
      <c r="I12">
        <v>2930.7523809523818</v>
      </c>
      <c r="J12">
        <v>0.5425842391505179</v>
      </c>
      <c r="K12">
        <v>19746.076190476193</v>
      </c>
      <c r="L12">
        <v>12005</v>
      </c>
      <c r="M12">
        <v>729</v>
      </c>
      <c r="N12">
        <v>17</v>
      </c>
      <c r="O12">
        <v>1908.6</v>
      </c>
      <c r="P12">
        <v>448.05714285714288</v>
      </c>
      <c r="Q12">
        <v>504.97142857142859</v>
      </c>
    </row>
    <row r="13" spans="1:17" x14ac:dyDescent="0.3">
      <c r="A13" t="s">
        <v>22</v>
      </c>
      <c r="E13">
        <v>6.0462604250226613E-2</v>
      </c>
      <c r="F13">
        <v>10.285714285714288</v>
      </c>
      <c r="G13">
        <v>8.06666666666667</v>
      </c>
      <c r="H13">
        <v>1900.6476190476187</v>
      </c>
      <c r="I13">
        <v>2950</v>
      </c>
      <c r="J13">
        <v>0.54558978768503807</v>
      </c>
      <c r="K13">
        <v>19734.400000000001</v>
      </c>
      <c r="L13">
        <v>12005</v>
      </c>
      <c r="M13">
        <v>729</v>
      </c>
      <c r="N13">
        <v>17</v>
      </c>
      <c r="O13">
        <v>1908.6</v>
      </c>
      <c r="P13">
        <v>448.05714285714288</v>
      </c>
      <c r="Q13">
        <v>504.97142857142859</v>
      </c>
    </row>
    <row r="14" spans="1:17" x14ac:dyDescent="0.3">
      <c r="A14" t="s">
        <v>19</v>
      </c>
      <c r="E14">
        <v>7.1984002703712011E-2</v>
      </c>
      <c r="F14">
        <v>11.695238095238096</v>
      </c>
      <c r="G14">
        <v>9.6285714285714317</v>
      </c>
      <c r="H14">
        <v>2242.7428571428577</v>
      </c>
      <c r="I14">
        <v>3385.9619047619049</v>
      </c>
      <c r="J14">
        <v>0.54472455475807924</v>
      </c>
      <c r="K14">
        <v>21125.790476190476</v>
      </c>
      <c r="L14">
        <v>12005</v>
      </c>
      <c r="M14">
        <v>729</v>
      </c>
      <c r="N14">
        <v>17</v>
      </c>
      <c r="O14">
        <v>1908.6</v>
      </c>
      <c r="P14">
        <v>448.05714285714288</v>
      </c>
      <c r="Q14">
        <v>504.97142857142859</v>
      </c>
    </row>
    <row r="15" spans="1:17" x14ac:dyDescent="0.3">
      <c r="A15" t="s">
        <v>23</v>
      </c>
      <c r="E15">
        <v>7.0636858258928473E-2</v>
      </c>
      <c r="F15">
        <v>11.609523809523809</v>
      </c>
      <c r="G15">
        <v>9.723809523809523</v>
      </c>
      <c r="H15">
        <v>2058.1142857142854</v>
      </c>
      <c r="I15">
        <v>3187.4190476190474</v>
      </c>
      <c r="J15">
        <v>0.51829904516419978</v>
      </c>
      <c r="K15">
        <v>20748.923809523811</v>
      </c>
      <c r="L15">
        <v>12005</v>
      </c>
      <c r="M15">
        <v>729</v>
      </c>
      <c r="N15">
        <v>17</v>
      </c>
      <c r="O15">
        <v>1908.6</v>
      </c>
      <c r="P15">
        <v>448.05714285714288</v>
      </c>
      <c r="Q15">
        <v>504.97142857142859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B7AA-4433-4185-9D15-8F35A9753BE0}">
  <dimension ref="A1:C13"/>
  <sheetViews>
    <sheetView workbookViewId="0">
      <selection activeCell="B13" sqref="B13"/>
    </sheetView>
  </sheetViews>
  <sheetFormatPr defaultRowHeight="14.4" x14ac:dyDescent="0.3"/>
  <cols>
    <col min="1" max="1" width="34.88671875" customWidth="1"/>
  </cols>
  <sheetData>
    <row r="1" spans="1:3" x14ac:dyDescent="0.3">
      <c r="A1" t="s">
        <v>77</v>
      </c>
    </row>
    <row r="2" spans="1:3" ht="15" thickBot="1" x14ac:dyDescent="0.35"/>
    <row r="3" spans="1:3" x14ac:dyDescent="0.3">
      <c r="A3" s="3"/>
      <c r="B3" s="3" t="s">
        <v>78</v>
      </c>
      <c r="C3" s="3" t="s">
        <v>79</v>
      </c>
    </row>
    <row r="4" spans="1:3" x14ac:dyDescent="0.3">
      <c r="A4" s="1" t="s">
        <v>36</v>
      </c>
      <c r="B4" s="1">
        <v>109.83809523905713</v>
      </c>
      <c r="C4" s="1">
        <v>19626.419047960851</v>
      </c>
    </row>
    <row r="5" spans="1:3" x14ac:dyDescent="0.3">
      <c r="A5" s="1" t="s">
        <v>37</v>
      </c>
      <c r="B5" s="1">
        <v>13822.629878792928</v>
      </c>
      <c r="C5" s="1">
        <v>434618142.34682196</v>
      </c>
    </row>
    <row r="6" spans="1:3" x14ac:dyDescent="0.3">
      <c r="A6" s="1" t="s">
        <v>80</v>
      </c>
      <c r="B6" s="1">
        <v>35</v>
      </c>
      <c r="C6" s="1">
        <v>35</v>
      </c>
    </row>
    <row r="7" spans="1:3" x14ac:dyDescent="0.3">
      <c r="A7" s="1" t="s">
        <v>81</v>
      </c>
      <c r="B7" s="1">
        <v>0</v>
      </c>
      <c r="C7" s="1"/>
    </row>
    <row r="8" spans="1:3" x14ac:dyDescent="0.3">
      <c r="A8" s="1" t="s">
        <v>48</v>
      </c>
      <c r="B8" s="1">
        <v>34</v>
      </c>
      <c r="C8" s="1"/>
    </row>
    <row r="9" spans="1:3" x14ac:dyDescent="0.3">
      <c r="A9" s="1" t="s">
        <v>82</v>
      </c>
      <c r="B9" s="1">
        <v>-5.5383057492422951</v>
      </c>
      <c r="C9" s="1"/>
    </row>
    <row r="10" spans="1:3" x14ac:dyDescent="0.3">
      <c r="A10" s="1" t="s">
        <v>83</v>
      </c>
      <c r="B10" s="1">
        <v>1.7151936401026044E-6</v>
      </c>
      <c r="C10" s="1"/>
    </row>
    <row r="11" spans="1:3" x14ac:dyDescent="0.3">
      <c r="A11" s="1" t="s">
        <v>84</v>
      </c>
      <c r="B11" s="1">
        <v>1.6909242551868542</v>
      </c>
      <c r="C11" s="1"/>
    </row>
    <row r="12" spans="1:3" x14ac:dyDescent="0.3">
      <c r="A12" s="1" t="s">
        <v>85</v>
      </c>
      <c r="B12" s="1">
        <v>3.4303872802052088E-6</v>
      </c>
      <c r="C12" s="1"/>
    </row>
    <row r="13" spans="1:3" ht="15" thickBot="1" x14ac:dyDescent="0.35">
      <c r="A13" s="2" t="s">
        <v>86</v>
      </c>
      <c r="B13" s="2">
        <v>2.0322445093177191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E612-3D54-487C-9AD8-71BB2C64F206}">
  <dimension ref="A1:C13"/>
  <sheetViews>
    <sheetView workbookViewId="0">
      <selection activeCell="B13" sqref="B13"/>
    </sheetView>
  </sheetViews>
  <sheetFormatPr defaultRowHeight="14.4" x14ac:dyDescent="0.3"/>
  <sheetData>
    <row r="1" spans="1:3" x14ac:dyDescent="0.3">
      <c r="A1" t="s">
        <v>77</v>
      </c>
    </row>
    <row r="2" spans="1:3" ht="15" thickBot="1" x14ac:dyDescent="0.35"/>
    <row r="3" spans="1:3" x14ac:dyDescent="0.3">
      <c r="A3" s="3"/>
      <c r="B3" s="3" t="s">
        <v>78</v>
      </c>
      <c r="C3" s="3" t="s">
        <v>79</v>
      </c>
    </row>
    <row r="4" spans="1:3" x14ac:dyDescent="0.3">
      <c r="A4" s="1" t="s">
        <v>36</v>
      </c>
      <c r="B4" s="1">
        <v>109.83809523905713</v>
      </c>
      <c r="C4" s="1">
        <v>15667.809524122</v>
      </c>
    </row>
    <row r="5" spans="1:3" x14ac:dyDescent="0.3">
      <c r="A5" s="1" t="s">
        <v>37</v>
      </c>
      <c r="B5" s="1">
        <v>13822.629878792928</v>
      </c>
      <c r="C5" s="1">
        <v>353065811.60071403</v>
      </c>
    </row>
    <row r="6" spans="1:3" x14ac:dyDescent="0.3">
      <c r="A6" s="1" t="s">
        <v>80</v>
      </c>
      <c r="B6" s="1">
        <v>35</v>
      </c>
      <c r="C6" s="1">
        <v>35</v>
      </c>
    </row>
    <row r="7" spans="1:3" x14ac:dyDescent="0.3">
      <c r="A7" s="1" t="s">
        <v>81</v>
      </c>
      <c r="B7" s="1">
        <v>0</v>
      </c>
      <c r="C7" s="1"/>
    </row>
    <row r="8" spans="1:3" x14ac:dyDescent="0.3">
      <c r="A8" s="1" t="s">
        <v>48</v>
      </c>
      <c r="B8" s="1">
        <v>34</v>
      </c>
      <c r="C8" s="1"/>
    </row>
    <row r="9" spans="1:3" x14ac:dyDescent="0.3">
      <c r="A9" s="1" t="s">
        <v>82</v>
      </c>
      <c r="B9" s="1">
        <v>-4.8983595237757189</v>
      </c>
      <c r="C9" s="1"/>
    </row>
    <row r="10" spans="1:3" x14ac:dyDescent="0.3">
      <c r="A10" s="1" t="s">
        <v>83</v>
      </c>
      <c r="B10" s="1">
        <v>1.1628320076399273E-5</v>
      </c>
      <c r="C10" s="1"/>
    </row>
    <row r="11" spans="1:3" x14ac:dyDescent="0.3">
      <c r="A11" s="1" t="s">
        <v>84</v>
      </c>
      <c r="B11" s="1">
        <v>1.6909242551868542</v>
      </c>
      <c r="C11" s="1"/>
    </row>
    <row r="12" spans="1:3" x14ac:dyDescent="0.3">
      <c r="A12" s="1" t="s">
        <v>85</v>
      </c>
      <c r="B12" s="1">
        <v>2.3256640152798546E-5</v>
      </c>
      <c r="C12" s="1"/>
    </row>
    <row r="13" spans="1:3" ht="15" thickBot="1" x14ac:dyDescent="0.35">
      <c r="A13" s="2" t="s">
        <v>86</v>
      </c>
      <c r="B13" s="2">
        <v>2.0322445093177191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A439-5CCE-4474-917C-64730F0AA4D9}">
  <dimension ref="A1:Y54"/>
  <sheetViews>
    <sheetView tabSelected="1" topLeftCell="H1" workbookViewId="0">
      <selection activeCell="S5" sqref="S5:Y5"/>
    </sheetView>
  </sheetViews>
  <sheetFormatPr defaultRowHeight="14.4" x14ac:dyDescent="0.3"/>
  <sheetData>
    <row r="1" spans="1:25" x14ac:dyDescent="0.3">
      <c r="A1" t="s">
        <v>31</v>
      </c>
    </row>
    <row r="2" spans="1:25" x14ac:dyDescent="0.3">
      <c r="J2">
        <v>1</v>
      </c>
      <c r="K2">
        <v>2</v>
      </c>
      <c r="L2">
        <v>4</v>
      </c>
      <c r="M2">
        <v>5</v>
      </c>
      <c r="N2">
        <v>6</v>
      </c>
      <c r="O2">
        <v>7</v>
      </c>
      <c r="P2">
        <v>8</v>
      </c>
    </row>
    <row r="3" spans="1:25" ht="15" thickBot="1" x14ac:dyDescent="0.35">
      <c r="A3" t="s">
        <v>32</v>
      </c>
      <c r="J3">
        <v>82.333333330000002</v>
      </c>
      <c r="K3">
        <v>18854.666669999999</v>
      </c>
      <c r="L3">
        <v>12653.333329999999</v>
      </c>
      <c r="M3">
        <v>24</v>
      </c>
      <c r="N3">
        <v>16.666666670000001</v>
      </c>
      <c r="O3">
        <v>30.666666670000001</v>
      </c>
      <c r="P3">
        <v>39.333333330000002</v>
      </c>
    </row>
    <row r="4" spans="1:25" x14ac:dyDescent="0.3">
      <c r="A4" s="3" t="s">
        <v>33</v>
      </c>
      <c r="B4" s="3" t="s">
        <v>34</v>
      </c>
      <c r="C4" s="3" t="s">
        <v>35</v>
      </c>
      <c r="D4" s="3" t="s">
        <v>36</v>
      </c>
      <c r="E4" s="3" t="s">
        <v>37</v>
      </c>
      <c r="J4">
        <v>39</v>
      </c>
      <c r="K4">
        <v>2527.333333</v>
      </c>
      <c r="L4">
        <v>2446</v>
      </c>
      <c r="M4">
        <v>4</v>
      </c>
      <c r="N4">
        <v>1.6666666670000001</v>
      </c>
      <c r="O4">
        <v>4</v>
      </c>
      <c r="P4">
        <v>3.3333333330000001</v>
      </c>
    </row>
    <row r="5" spans="1:25" x14ac:dyDescent="0.3">
      <c r="A5" s="1" t="s">
        <v>38</v>
      </c>
      <c r="B5" s="1">
        <v>35</v>
      </c>
      <c r="C5" s="1">
        <v>3844.3333333669993</v>
      </c>
      <c r="D5" s="1">
        <v>109.83809523905713</v>
      </c>
      <c r="E5" s="1">
        <v>13822.629878792928</v>
      </c>
      <c r="J5">
        <v>31</v>
      </c>
      <c r="K5">
        <v>44069.666669999999</v>
      </c>
      <c r="L5">
        <v>36863.666669999999</v>
      </c>
      <c r="M5">
        <v>1.6666666670000001</v>
      </c>
      <c r="N5">
        <v>1.3333333329999999</v>
      </c>
      <c r="O5">
        <v>1.6666666670000001</v>
      </c>
      <c r="P5">
        <v>1.6666666670000001</v>
      </c>
      <c r="S5" t="s">
        <v>87</v>
      </c>
      <c r="U5" t="s">
        <v>89</v>
      </c>
      <c r="Y5" t="s">
        <v>88</v>
      </c>
    </row>
    <row r="6" spans="1:25" ht="15" thickBot="1" x14ac:dyDescent="0.35">
      <c r="A6" s="1" t="s">
        <v>39</v>
      </c>
      <c r="B6" s="1">
        <v>35</v>
      </c>
      <c r="C6" s="1">
        <v>686924.66667862982</v>
      </c>
      <c r="D6" s="1">
        <v>19626.419047960851</v>
      </c>
      <c r="E6" s="1">
        <v>434618142.34682196</v>
      </c>
      <c r="J6">
        <v>126.66666669999999</v>
      </c>
      <c r="K6">
        <v>51558.666669999999</v>
      </c>
      <c r="L6">
        <v>8673.6666669999995</v>
      </c>
      <c r="M6">
        <v>1.6666666670000001</v>
      </c>
      <c r="N6">
        <v>1.3333333329999999</v>
      </c>
      <c r="O6">
        <v>1</v>
      </c>
      <c r="P6">
        <v>2.6666666669999999</v>
      </c>
      <c r="R6" t="s">
        <v>57</v>
      </c>
      <c r="S6" s="1">
        <v>-5.5383057492422951</v>
      </c>
      <c r="U6" s="2">
        <v>2.0322445093177199</v>
      </c>
      <c r="Y6" t="s">
        <v>90</v>
      </c>
    </row>
    <row r="7" spans="1:25" ht="15" thickBot="1" x14ac:dyDescent="0.35">
      <c r="A7" s="1" t="s">
        <v>40</v>
      </c>
      <c r="B7" s="1">
        <v>35</v>
      </c>
      <c r="C7" s="1">
        <v>548373.33334427001</v>
      </c>
      <c r="D7" s="1">
        <v>15667.809524122</v>
      </c>
      <c r="E7" s="1">
        <v>353065811.60071403</v>
      </c>
      <c r="J7">
        <v>36.666666669999998</v>
      </c>
      <c r="K7">
        <v>20586.333330000001</v>
      </c>
      <c r="L7">
        <v>19899</v>
      </c>
      <c r="M7">
        <v>1</v>
      </c>
      <c r="N7">
        <v>1</v>
      </c>
      <c r="O7">
        <v>1.6666666670000001</v>
      </c>
      <c r="P7">
        <v>1.3333333329999999</v>
      </c>
      <c r="R7" t="s">
        <v>58</v>
      </c>
      <c r="S7" s="1">
        <v>-4.8983595237757189</v>
      </c>
      <c r="U7" s="2">
        <v>2.0322445093177191</v>
      </c>
      <c r="Y7" t="s">
        <v>90</v>
      </c>
    </row>
    <row r="8" spans="1:25" ht="15" thickBot="1" x14ac:dyDescent="0.35">
      <c r="A8" s="1" t="s">
        <v>41</v>
      </c>
      <c r="B8" s="1">
        <v>35</v>
      </c>
      <c r="C8" s="1">
        <v>281.66666667999993</v>
      </c>
      <c r="D8" s="1">
        <v>8.0476190479999978</v>
      </c>
      <c r="E8" s="1">
        <v>165.13165267411193</v>
      </c>
      <c r="J8">
        <v>5.6666666670000003</v>
      </c>
      <c r="K8">
        <v>12496</v>
      </c>
      <c r="L8">
        <v>7013.6666670000004</v>
      </c>
      <c r="M8">
        <v>2</v>
      </c>
      <c r="N8">
        <v>12.33333333</v>
      </c>
      <c r="O8">
        <v>7.6666666670000003</v>
      </c>
      <c r="P8">
        <v>6</v>
      </c>
      <c r="R8" t="s">
        <v>59</v>
      </c>
      <c r="S8" s="1">
        <v>5.0917498397231951</v>
      </c>
      <c r="U8" s="2">
        <v>2.0301079282503438</v>
      </c>
      <c r="Y8" t="s">
        <v>90</v>
      </c>
    </row>
    <row r="9" spans="1:25" ht="15" thickBot="1" x14ac:dyDescent="0.35">
      <c r="A9" s="1" t="s">
        <v>42</v>
      </c>
      <c r="B9" s="1">
        <v>35</v>
      </c>
      <c r="C9" s="1">
        <v>282.33333332200004</v>
      </c>
      <c r="D9" s="1">
        <v>8.0666666663428579</v>
      </c>
      <c r="E9" s="1">
        <v>201.69803922524702</v>
      </c>
      <c r="J9">
        <v>140.33333329999999</v>
      </c>
      <c r="K9">
        <v>4977.3333329999996</v>
      </c>
      <c r="L9">
        <v>5675.6666670000004</v>
      </c>
      <c r="M9">
        <v>1</v>
      </c>
      <c r="N9">
        <v>3</v>
      </c>
      <c r="O9">
        <v>3</v>
      </c>
      <c r="P9">
        <v>0.66666666699999999</v>
      </c>
      <c r="R9" t="s">
        <v>60</v>
      </c>
      <c r="S9" s="1">
        <v>5.0841559556727933</v>
      </c>
      <c r="U9" s="2">
        <v>2.0301079282503438</v>
      </c>
      <c r="Y9" t="s">
        <v>90</v>
      </c>
    </row>
    <row r="10" spans="1:25" ht="15" thickBot="1" x14ac:dyDescent="0.35">
      <c r="A10" s="1" t="s">
        <v>43</v>
      </c>
      <c r="B10" s="1">
        <v>35</v>
      </c>
      <c r="C10" s="1">
        <v>337.00000000500012</v>
      </c>
      <c r="D10" s="1">
        <v>9.6285714287142898</v>
      </c>
      <c r="E10" s="1">
        <v>183.97889821819689</v>
      </c>
      <c r="J10">
        <v>211.66666670000001</v>
      </c>
      <c r="K10">
        <v>88541</v>
      </c>
      <c r="L10">
        <v>55845</v>
      </c>
      <c r="M10">
        <v>1.6666666670000001</v>
      </c>
      <c r="N10">
        <v>1.6666666670000001</v>
      </c>
      <c r="O10">
        <v>2.3333333330000001</v>
      </c>
      <c r="P10">
        <v>1.6666666670000001</v>
      </c>
      <c r="R10" t="s">
        <v>61</v>
      </c>
      <c r="S10" s="1">
        <v>5.0092939976225077</v>
      </c>
      <c r="U10" s="2">
        <v>2.0301079282503438</v>
      </c>
      <c r="Y10" t="s">
        <v>90</v>
      </c>
    </row>
    <row r="11" spans="1:25" ht="15" thickBot="1" x14ac:dyDescent="0.35">
      <c r="A11" s="2" t="s">
        <v>44</v>
      </c>
      <c r="B11" s="2">
        <v>35</v>
      </c>
      <c r="C11" s="2">
        <v>340.33333335899999</v>
      </c>
      <c r="D11" s="2">
        <v>9.7238095245428564</v>
      </c>
      <c r="E11" s="2">
        <v>580.04239053713434</v>
      </c>
      <c r="J11">
        <v>81.333333330000002</v>
      </c>
      <c r="K11">
        <v>25277.666669999999</v>
      </c>
      <c r="L11">
        <v>3078.666667</v>
      </c>
      <c r="M11">
        <v>6</v>
      </c>
      <c r="N11">
        <v>5.6666666670000003</v>
      </c>
      <c r="O11">
        <v>0.33333333300000001</v>
      </c>
      <c r="P11">
        <v>9.6666666669999994</v>
      </c>
      <c r="R11" t="s">
        <v>62</v>
      </c>
      <c r="S11" s="1">
        <v>4.9352429418426631</v>
      </c>
      <c r="U11" s="2">
        <v>2.026192463029111</v>
      </c>
      <c r="Y11" t="s">
        <v>90</v>
      </c>
    </row>
    <row r="12" spans="1:25" ht="15" thickBot="1" x14ac:dyDescent="0.35">
      <c r="J12">
        <v>55</v>
      </c>
      <c r="K12">
        <v>31101.666669999999</v>
      </c>
      <c r="L12">
        <v>22753</v>
      </c>
      <c r="M12">
        <v>2.6666666669999999</v>
      </c>
      <c r="N12">
        <v>1</v>
      </c>
      <c r="O12">
        <v>2</v>
      </c>
      <c r="P12">
        <v>0.66666666699999999</v>
      </c>
      <c r="R12" t="s">
        <v>63</v>
      </c>
      <c r="S12" s="1">
        <v>0.8344507092256932</v>
      </c>
      <c r="U12" s="2">
        <v>1.9960083540252964</v>
      </c>
      <c r="Y12" s="4" t="s">
        <v>91</v>
      </c>
    </row>
    <row r="13" spans="1:25" ht="15" thickBot="1" x14ac:dyDescent="0.35">
      <c r="J13">
        <v>201.33333329999999</v>
      </c>
      <c r="K13">
        <v>7770.6666670000004</v>
      </c>
      <c r="L13">
        <v>5223.6666670000004</v>
      </c>
      <c r="M13">
        <v>2.3333333330000001</v>
      </c>
      <c r="N13">
        <v>2.3333333330000001</v>
      </c>
      <c r="O13">
        <v>4.6666666670000003</v>
      </c>
      <c r="P13">
        <v>3.3333333330000001</v>
      </c>
      <c r="R13" t="s">
        <v>64</v>
      </c>
      <c r="S13" s="1">
        <v>5.5672787503396206</v>
      </c>
      <c r="U13" s="2">
        <v>2.0322445093177191</v>
      </c>
      <c r="Y13" t="s">
        <v>90</v>
      </c>
    </row>
    <row r="14" spans="1:25" ht="15" thickBot="1" x14ac:dyDescent="0.35">
      <c r="A14" t="s">
        <v>45</v>
      </c>
      <c r="J14">
        <v>149</v>
      </c>
      <c r="K14">
        <v>23345</v>
      </c>
      <c r="L14">
        <v>18958.666669999999</v>
      </c>
      <c r="M14">
        <v>6.6666666670000003</v>
      </c>
      <c r="N14">
        <v>6</v>
      </c>
      <c r="O14">
        <v>6.6666666670000003</v>
      </c>
      <c r="P14">
        <v>2.6666666669999999</v>
      </c>
      <c r="R14" t="s">
        <v>92</v>
      </c>
      <c r="S14" s="1">
        <v>5.5672731108287046</v>
      </c>
      <c r="U14" s="2">
        <v>2.0322445093177191</v>
      </c>
      <c r="Y14" t="s">
        <v>90</v>
      </c>
    </row>
    <row r="15" spans="1:25" ht="15" thickBot="1" x14ac:dyDescent="0.35">
      <c r="A15" s="3" t="s">
        <v>46</v>
      </c>
      <c r="B15" s="3" t="s">
        <v>47</v>
      </c>
      <c r="C15" s="3" t="s">
        <v>48</v>
      </c>
      <c r="D15" s="3" t="s">
        <v>49</v>
      </c>
      <c r="E15" s="3" t="s">
        <v>50</v>
      </c>
      <c r="F15" s="3" t="s">
        <v>51</v>
      </c>
      <c r="G15" s="3" t="s">
        <v>52</v>
      </c>
      <c r="J15">
        <v>90.333333330000002</v>
      </c>
      <c r="K15">
        <v>23299.666669999999</v>
      </c>
      <c r="L15">
        <v>33242</v>
      </c>
      <c r="M15">
        <v>68.666666669999998</v>
      </c>
      <c r="N15">
        <v>82.666666669999998</v>
      </c>
      <c r="O15">
        <v>38</v>
      </c>
      <c r="P15">
        <v>139.66666670000001</v>
      </c>
      <c r="R15" t="s">
        <v>65</v>
      </c>
      <c r="S15" s="1">
        <v>5.5668299887988697</v>
      </c>
      <c r="U15" s="2">
        <v>2.0322445093177191</v>
      </c>
      <c r="Y15" t="s">
        <v>90</v>
      </c>
    </row>
    <row r="16" spans="1:25" ht="15" thickBot="1" x14ac:dyDescent="0.35">
      <c r="A16" s="1" t="s">
        <v>53</v>
      </c>
      <c r="B16" s="1">
        <v>15794311035.557575</v>
      </c>
      <c r="C16" s="1">
        <v>6</v>
      </c>
      <c r="D16" s="1">
        <v>2632385172.5929294</v>
      </c>
      <c r="E16" s="1">
        <v>23.393070669995264</v>
      </c>
      <c r="F16" s="1">
        <v>1.132477870994279E-21</v>
      </c>
      <c r="G16" s="1">
        <v>2.1368002845844059</v>
      </c>
      <c r="J16">
        <v>182</v>
      </c>
      <c r="K16">
        <v>57851.333330000001</v>
      </c>
      <c r="L16">
        <v>49017.666669999999</v>
      </c>
      <c r="M16">
        <v>5.6666666670000003</v>
      </c>
      <c r="N16">
        <v>8.3333333330000006</v>
      </c>
      <c r="O16">
        <v>12</v>
      </c>
      <c r="P16">
        <v>17</v>
      </c>
      <c r="R16" t="s">
        <v>66</v>
      </c>
      <c r="S16" s="1">
        <v>5.5668004257575774</v>
      </c>
      <c r="U16" s="2">
        <v>2.0322445093177191</v>
      </c>
      <c r="Y16" t="s">
        <v>90</v>
      </c>
    </row>
    <row r="17" spans="1:25" ht="15" thickBot="1" x14ac:dyDescent="0.35">
      <c r="A17" s="1" t="s">
        <v>54</v>
      </c>
      <c r="B17" s="1">
        <v>26781762852.565434</v>
      </c>
      <c r="C17" s="1">
        <v>238</v>
      </c>
      <c r="D17" s="1">
        <v>112528415.34691359</v>
      </c>
      <c r="E17" s="1"/>
      <c r="F17" s="1"/>
      <c r="G17" s="1"/>
      <c r="J17">
        <v>284</v>
      </c>
      <c r="K17">
        <v>41508</v>
      </c>
      <c r="L17">
        <v>67502.666670000006</v>
      </c>
      <c r="M17">
        <v>29.333333329999999</v>
      </c>
      <c r="N17">
        <v>13.33333333</v>
      </c>
      <c r="O17">
        <v>14.66666667</v>
      </c>
      <c r="P17">
        <v>11.33333333</v>
      </c>
      <c r="R17" t="s">
        <v>67</v>
      </c>
      <c r="S17" s="1">
        <v>4.9305031712317398</v>
      </c>
      <c r="U17" s="2">
        <v>2.0322445093177191</v>
      </c>
      <c r="Y17" t="s">
        <v>90</v>
      </c>
    </row>
    <row r="18" spans="1:25" ht="15" thickBot="1" x14ac:dyDescent="0.35">
      <c r="A18" s="1"/>
      <c r="B18" s="1"/>
      <c r="C18" s="1"/>
      <c r="D18" s="1"/>
      <c r="E18" s="1"/>
      <c r="F18" s="1"/>
      <c r="G18" s="1"/>
      <c r="J18">
        <v>8.3333333330000006</v>
      </c>
      <c r="K18">
        <v>192.33333329999999</v>
      </c>
      <c r="L18">
        <v>90</v>
      </c>
      <c r="M18">
        <v>12</v>
      </c>
      <c r="N18">
        <v>10.66666667</v>
      </c>
      <c r="O18">
        <v>6.3333333329999997</v>
      </c>
      <c r="P18">
        <v>3.6666666669999999</v>
      </c>
      <c r="R18" t="s">
        <v>68</v>
      </c>
      <c r="S18" s="1">
        <v>4.9304969187349075</v>
      </c>
      <c r="U18" s="2">
        <v>2.0322445093177191</v>
      </c>
      <c r="Y18" t="s">
        <v>90</v>
      </c>
    </row>
    <row r="19" spans="1:25" ht="15" thickBot="1" x14ac:dyDescent="0.35">
      <c r="A19" s="2" t="s">
        <v>55</v>
      </c>
      <c r="B19" s="2">
        <v>42576073888.123009</v>
      </c>
      <c r="C19" s="2">
        <v>244</v>
      </c>
      <c r="D19" s="2"/>
      <c r="E19" s="2"/>
      <c r="F19" s="2"/>
      <c r="G19" s="2"/>
      <c r="J19">
        <v>11.66666667</v>
      </c>
      <c r="K19">
        <v>71</v>
      </c>
      <c r="L19">
        <v>155.33333329999999</v>
      </c>
      <c r="M19">
        <v>1.6666666670000001</v>
      </c>
      <c r="N19">
        <v>1.6666666670000001</v>
      </c>
      <c r="O19">
        <v>3.3333333330000001</v>
      </c>
      <c r="P19">
        <v>1</v>
      </c>
      <c r="R19" t="s">
        <v>69</v>
      </c>
      <c r="S19" s="1">
        <v>4.9300052740492646</v>
      </c>
      <c r="U19" s="2">
        <v>2.0322445093177191</v>
      </c>
      <c r="Y19" t="s">
        <v>90</v>
      </c>
    </row>
    <row r="20" spans="1:25" ht="15" thickBot="1" x14ac:dyDescent="0.35">
      <c r="J20">
        <v>10.33333333</v>
      </c>
      <c r="K20">
        <v>606</v>
      </c>
      <c r="L20">
        <v>561.33333330000005</v>
      </c>
      <c r="M20">
        <v>1.6666666670000001</v>
      </c>
      <c r="N20">
        <v>2.3333333330000001</v>
      </c>
      <c r="O20">
        <v>4</v>
      </c>
      <c r="P20">
        <v>1.6666666670000001</v>
      </c>
      <c r="R20" t="s">
        <v>70</v>
      </c>
      <c r="S20" s="1">
        <v>4.9299725229912328</v>
      </c>
      <c r="U20" s="2">
        <v>2.0322445093177191</v>
      </c>
      <c r="Y20" t="s">
        <v>90</v>
      </c>
    </row>
    <row r="21" spans="1:25" ht="15" thickBot="1" x14ac:dyDescent="0.35">
      <c r="J21">
        <v>304.66666670000001</v>
      </c>
      <c r="K21">
        <v>45202.333330000001</v>
      </c>
      <c r="L21">
        <v>32485.333330000001</v>
      </c>
      <c r="M21">
        <v>21.666666670000001</v>
      </c>
      <c r="N21">
        <v>7.3333333329999997</v>
      </c>
      <c r="O21">
        <v>22</v>
      </c>
      <c r="P21">
        <v>1.6666666670000001</v>
      </c>
      <c r="R21" t="s">
        <v>71</v>
      </c>
      <c r="S21" s="1">
        <v>-5.8835908267541323E-3</v>
      </c>
      <c r="U21" s="2">
        <v>1.9960083540252964</v>
      </c>
      <c r="Y21" s="4" t="s">
        <v>91</v>
      </c>
    </row>
    <row r="22" spans="1:25" ht="15" thickBot="1" x14ac:dyDescent="0.35">
      <c r="J22">
        <v>581</v>
      </c>
      <c r="K22">
        <v>52999</v>
      </c>
      <c r="L22">
        <v>63992.666669999999</v>
      </c>
      <c r="M22">
        <v>23.666666670000001</v>
      </c>
      <c r="N22">
        <v>27.333333329999999</v>
      </c>
      <c r="O22">
        <v>71.333333330000002</v>
      </c>
      <c r="P22">
        <v>31</v>
      </c>
      <c r="R22" t="s">
        <v>72</v>
      </c>
      <c r="S22" s="1">
        <v>-0.50057749873037449</v>
      </c>
      <c r="U22" s="2">
        <v>1.9954689314298424</v>
      </c>
      <c r="Y22" s="4" t="s">
        <v>91</v>
      </c>
    </row>
    <row r="23" spans="1:25" ht="15" thickBot="1" x14ac:dyDescent="0.35">
      <c r="J23">
        <v>244.33333329999999</v>
      </c>
      <c r="K23">
        <v>18954.666669999999</v>
      </c>
      <c r="L23">
        <v>12104</v>
      </c>
      <c r="M23">
        <v>3.3333333330000001</v>
      </c>
      <c r="N23">
        <v>3</v>
      </c>
      <c r="O23">
        <v>4</v>
      </c>
      <c r="P23">
        <v>1</v>
      </c>
      <c r="R23" t="s">
        <v>73</v>
      </c>
      <c r="S23" s="1">
        <v>-0.36326916168681433</v>
      </c>
      <c r="U23" s="2">
        <v>2.0066468050616861</v>
      </c>
      <c r="Y23" s="4" t="s">
        <v>91</v>
      </c>
    </row>
    <row r="24" spans="1:25" ht="15" thickBot="1" x14ac:dyDescent="0.35">
      <c r="J24">
        <v>79</v>
      </c>
      <c r="K24">
        <v>5923.3333329999996</v>
      </c>
      <c r="L24">
        <v>3887.666667</v>
      </c>
      <c r="M24">
        <v>1.6666666670000001</v>
      </c>
      <c r="N24">
        <v>1</v>
      </c>
      <c r="O24">
        <v>3.3333333330000001</v>
      </c>
      <c r="P24">
        <v>1.6666666670000001</v>
      </c>
      <c r="R24" t="s">
        <v>74</v>
      </c>
      <c r="S24" s="1">
        <v>-0.47051853522683529</v>
      </c>
      <c r="U24" s="2">
        <v>1.9954689314298424</v>
      </c>
      <c r="Y24" s="4" t="s">
        <v>91</v>
      </c>
    </row>
    <row r="25" spans="1:25" ht="15" thickBot="1" x14ac:dyDescent="0.35">
      <c r="J25">
        <v>93.666666669999998</v>
      </c>
      <c r="K25">
        <v>31020.333330000001</v>
      </c>
      <c r="L25">
        <v>24908.666669999999</v>
      </c>
      <c r="M25">
        <v>11.66666667</v>
      </c>
      <c r="N25">
        <v>12.33333333</v>
      </c>
      <c r="O25">
        <v>6.6666666670000003</v>
      </c>
      <c r="P25">
        <v>7.3333333329999997</v>
      </c>
      <c r="R25" t="s">
        <v>75</v>
      </c>
      <c r="S25" s="1">
        <v>-0.35064099098519363</v>
      </c>
      <c r="U25" s="2">
        <v>2.0040447832891455</v>
      </c>
      <c r="Y25" s="4" t="s">
        <v>91</v>
      </c>
    </row>
    <row r="26" spans="1:25" ht="15" thickBot="1" x14ac:dyDescent="0.35">
      <c r="J26">
        <v>177</v>
      </c>
      <c r="K26">
        <v>7990</v>
      </c>
      <c r="L26">
        <v>7407.3333329999996</v>
      </c>
      <c r="M26">
        <v>4.6666666670000003</v>
      </c>
      <c r="N26">
        <v>4.3333333329999997</v>
      </c>
      <c r="O26">
        <v>9</v>
      </c>
      <c r="P26">
        <v>4.3333333329999997</v>
      </c>
      <c r="R26" t="s">
        <v>76</v>
      </c>
      <c r="S26" s="1">
        <v>-2.0384121337199683E-2</v>
      </c>
      <c r="U26" s="2">
        <v>2.0048792881880577</v>
      </c>
      <c r="Y26" s="4" t="s">
        <v>91</v>
      </c>
    </row>
    <row r="27" spans="1:25" x14ac:dyDescent="0.3">
      <c r="J27">
        <v>26.666666670000001</v>
      </c>
      <c r="K27">
        <v>10945.666670000001</v>
      </c>
      <c r="L27">
        <v>9676</v>
      </c>
      <c r="M27">
        <v>5</v>
      </c>
      <c r="N27">
        <v>11.33333333</v>
      </c>
      <c r="O27">
        <v>12.33333333</v>
      </c>
      <c r="P27">
        <v>5</v>
      </c>
    </row>
    <row r="28" spans="1:25" x14ac:dyDescent="0.3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25" x14ac:dyDescent="0.3">
      <c r="J29">
        <v>127</v>
      </c>
      <c r="K29">
        <v>9805.3333330000005</v>
      </c>
      <c r="L29">
        <v>6763</v>
      </c>
      <c r="M29">
        <v>4</v>
      </c>
      <c r="N29">
        <v>5</v>
      </c>
      <c r="O29">
        <v>11.33333333</v>
      </c>
      <c r="P29">
        <v>7</v>
      </c>
    </row>
    <row r="30" spans="1:25" x14ac:dyDescent="0.3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25" x14ac:dyDescent="0.3">
      <c r="J31">
        <v>31</v>
      </c>
      <c r="K31">
        <v>2555.333333</v>
      </c>
      <c r="L31">
        <v>2246</v>
      </c>
      <c r="M31">
        <v>2.6666666669999999</v>
      </c>
      <c r="N31">
        <v>2.3333333330000001</v>
      </c>
      <c r="O31">
        <v>2.6666666669999999</v>
      </c>
      <c r="P31">
        <v>1.3333333329999999</v>
      </c>
    </row>
    <row r="32" spans="1:25" x14ac:dyDescent="0.3">
      <c r="J32">
        <v>140</v>
      </c>
      <c r="K32">
        <v>16614.333330000001</v>
      </c>
      <c r="L32">
        <v>11901.333329999999</v>
      </c>
      <c r="M32">
        <v>1.6666666670000001</v>
      </c>
      <c r="N32">
        <v>1</v>
      </c>
      <c r="O32">
        <v>3.6666666669999999</v>
      </c>
      <c r="P32">
        <v>2.3333333330000001</v>
      </c>
    </row>
    <row r="33" spans="10:16" x14ac:dyDescent="0.3">
      <c r="J33">
        <v>1.6666666670000001</v>
      </c>
      <c r="K33">
        <v>58.333333330000002</v>
      </c>
      <c r="L33">
        <v>42.666666669999998</v>
      </c>
      <c r="M33">
        <v>4.6666666670000003</v>
      </c>
      <c r="N33">
        <v>3.3333333330000001</v>
      </c>
      <c r="O33">
        <v>2.6666666669999999</v>
      </c>
      <c r="P33">
        <v>1</v>
      </c>
    </row>
    <row r="34" spans="10:16" x14ac:dyDescent="0.3">
      <c r="J34">
        <v>42</v>
      </c>
      <c r="K34">
        <v>7881</v>
      </c>
      <c r="L34">
        <v>7058.3333329999996</v>
      </c>
      <c r="M34">
        <v>8.3333333330000006</v>
      </c>
      <c r="N34">
        <v>9</v>
      </c>
      <c r="O34">
        <v>13</v>
      </c>
      <c r="P34">
        <v>10.33333333</v>
      </c>
    </row>
    <row r="35" spans="10:16" x14ac:dyDescent="0.3">
      <c r="J35">
        <v>86</v>
      </c>
      <c r="K35">
        <v>3325.666667</v>
      </c>
      <c r="L35">
        <v>3006</v>
      </c>
      <c r="M35">
        <v>6.3333333329999997</v>
      </c>
      <c r="N35">
        <v>10.33333333</v>
      </c>
      <c r="O35">
        <v>9.6666666669999994</v>
      </c>
      <c r="P35">
        <v>9.6666666669999994</v>
      </c>
    </row>
    <row r="36" spans="10:16" x14ac:dyDescent="0.3">
      <c r="J36">
        <v>152.66666670000001</v>
      </c>
      <c r="K36">
        <v>8360.3333330000005</v>
      </c>
      <c r="L36">
        <v>5821.3333329999996</v>
      </c>
      <c r="M36">
        <v>5.6666666670000003</v>
      </c>
      <c r="N36">
        <v>5.6666666670000003</v>
      </c>
      <c r="O36">
        <v>10.66666667</v>
      </c>
      <c r="P36">
        <v>3.6666666669999999</v>
      </c>
    </row>
    <row r="37" spans="10:16" x14ac:dyDescent="0.3">
      <c r="J37">
        <v>11</v>
      </c>
      <c r="K37">
        <v>10654.666670000001</v>
      </c>
      <c r="L37">
        <v>7420</v>
      </c>
      <c r="M37">
        <v>3</v>
      </c>
      <c r="N37">
        <v>6</v>
      </c>
      <c r="O37">
        <v>10.66666667</v>
      </c>
      <c r="P37">
        <v>5.6666666670000003</v>
      </c>
    </row>
    <row r="42" spans="10:16" x14ac:dyDescent="0.3">
      <c r="L42" t="s">
        <v>77</v>
      </c>
    </row>
    <row r="43" spans="10:16" ht="15" thickBot="1" x14ac:dyDescent="0.35"/>
    <row r="44" spans="10:16" x14ac:dyDescent="0.3">
      <c r="L44" s="3"/>
      <c r="M44" s="3" t="s">
        <v>78</v>
      </c>
      <c r="N44" s="3" t="s">
        <v>79</v>
      </c>
    </row>
    <row r="45" spans="10:16" x14ac:dyDescent="0.3">
      <c r="L45" s="1" t="s">
        <v>36</v>
      </c>
      <c r="M45" s="1">
        <v>9.6285714287142898</v>
      </c>
      <c r="N45" s="1">
        <v>9.7238095245428564</v>
      </c>
    </row>
    <row r="46" spans="10:16" x14ac:dyDescent="0.3">
      <c r="L46" s="1" t="s">
        <v>37</v>
      </c>
      <c r="M46" s="1">
        <v>183.97889821819689</v>
      </c>
      <c r="N46" s="1">
        <v>580.04239053713434</v>
      </c>
    </row>
    <row r="47" spans="10:16" x14ac:dyDescent="0.3">
      <c r="L47" s="1" t="s">
        <v>80</v>
      </c>
      <c r="M47" s="1">
        <v>35</v>
      </c>
      <c r="N47" s="1">
        <v>35</v>
      </c>
    </row>
    <row r="48" spans="10:16" x14ac:dyDescent="0.3">
      <c r="L48" s="1" t="s">
        <v>81</v>
      </c>
      <c r="M48" s="1">
        <v>0</v>
      </c>
      <c r="N48" s="1"/>
    </row>
    <row r="49" spans="12:14" x14ac:dyDescent="0.3">
      <c r="L49" s="1" t="s">
        <v>48</v>
      </c>
      <c r="M49" s="1">
        <v>54</v>
      </c>
      <c r="N49" s="1"/>
    </row>
    <row r="50" spans="12:14" x14ac:dyDescent="0.3">
      <c r="L50" s="1" t="s">
        <v>82</v>
      </c>
      <c r="M50" s="1">
        <v>-2.0384121337199683E-2</v>
      </c>
      <c r="N50" s="1"/>
    </row>
    <row r="51" spans="12:14" x14ac:dyDescent="0.3">
      <c r="L51" s="1" t="s">
        <v>83</v>
      </c>
      <c r="M51" s="1">
        <v>0.49190604245456432</v>
      </c>
      <c r="N51" s="1"/>
    </row>
    <row r="52" spans="12:14" x14ac:dyDescent="0.3">
      <c r="L52" s="1" t="s">
        <v>84</v>
      </c>
      <c r="M52" s="1">
        <v>1.6735649063521589</v>
      </c>
      <c r="N52" s="1"/>
    </row>
    <row r="53" spans="12:14" x14ac:dyDescent="0.3">
      <c r="L53" s="1" t="s">
        <v>85</v>
      </c>
      <c r="M53" s="1">
        <v>0.98381208490912864</v>
      </c>
      <c r="N53" s="1"/>
    </row>
    <row r="54" spans="12:14" ht="15" thickBot="1" x14ac:dyDescent="0.35">
      <c r="L54" s="2" t="s">
        <v>86</v>
      </c>
      <c r="M54" s="2">
        <v>2.0048792881880577</v>
      </c>
      <c r="N5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3E4C-4F0B-46BE-99B4-BD40993E99AA}">
  <dimension ref="B1:I59"/>
  <sheetViews>
    <sheetView topLeftCell="A28" zoomScale="85" zoomScaleNormal="85" workbookViewId="0">
      <selection activeCell="C2" sqref="C2:I36"/>
    </sheetView>
  </sheetViews>
  <sheetFormatPr defaultRowHeight="14.4" x14ac:dyDescent="0.3"/>
  <sheetData>
    <row r="1" spans="3:9" x14ac:dyDescent="0.3"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3:9" x14ac:dyDescent="0.3">
      <c r="C2">
        <v>82.333333330000002</v>
      </c>
      <c r="D2">
        <v>18854.666669999999</v>
      </c>
      <c r="E2">
        <v>12653.333329999999</v>
      </c>
      <c r="F2">
        <v>24</v>
      </c>
      <c r="G2">
        <v>16.666666670000001</v>
      </c>
      <c r="H2">
        <v>30.666666670000001</v>
      </c>
      <c r="I2">
        <v>39.333333330000002</v>
      </c>
    </row>
    <row r="3" spans="3:9" x14ac:dyDescent="0.3">
      <c r="C3">
        <v>39</v>
      </c>
      <c r="D3">
        <v>2527.333333</v>
      </c>
      <c r="E3">
        <v>2446</v>
      </c>
      <c r="F3">
        <v>4</v>
      </c>
      <c r="G3">
        <v>1.6666666670000001</v>
      </c>
      <c r="H3">
        <v>4</v>
      </c>
      <c r="I3">
        <v>3.3333333330000001</v>
      </c>
    </row>
    <row r="4" spans="3:9" x14ac:dyDescent="0.3">
      <c r="C4">
        <v>31</v>
      </c>
      <c r="D4">
        <v>44069.666669999999</v>
      </c>
      <c r="E4">
        <v>36863.666669999999</v>
      </c>
      <c r="F4">
        <v>1.6666666670000001</v>
      </c>
      <c r="G4">
        <v>1.3333333329999999</v>
      </c>
      <c r="H4">
        <v>1.6666666670000001</v>
      </c>
      <c r="I4">
        <v>1.6666666670000001</v>
      </c>
    </row>
    <row r="5" spans="3:9" x14ac:dyDescent="0.3">
      <c r="C5">
        <v>126.66666669999999</v>
      </c>
      <c r="D5">
        <v>51558.666669999999</v>
      </c>
      <c r="E5">
        <v>8673.6666669999995</v>
      </c>
      <c r="F5">
        <v>1.6666666670000001</v>
      </c>
      <c r="G5">
        <v>1.3333333329999999</v>
      </c>
      <c r="H5">
        <v>1</v>
      </c>
      <c r="I5">
        <v>2.6666666669999999</v>
      </c>
    </row>
    <row r="6" spans="3:9" x14ac:dyDescent="0.3">
      <c r="C6">
        <v>36.666666669999998</v>
      </c>
      <c r="D6">
        <v>20586.333330000001</v>
      </c>
      <c r="E6">
        <v>19899</v>
      </c>
      <c r="F6">
        <v>1</v>
      </c>
      <c r="G6">
        <v>1</v>
      </c>
      <c r="H6">
        <v>1.6666666670000001</v>
      </c>
      <c r="I6">
        <v>1.3333333329999999</v>
      </c>
    </row>
    <row r="7" spans="3:9" x14ac:dyDescent="0.3">
      <c r="C7">
        <v>5.6666666670000003</v>
      </c>
      <c r="D7">
        <v>12496</v>
      </c>
      <c r="E7">
        <v>7013.6666670000004</v>
      </c>
      <c r="F7">
        <v>2</v>
      </c>
      <c r="G7">
        <v>12.33333333</v>
      </c>
      <c r="H7">
        <v>7.6666666670000003</v>
      </c>
      <c r="I7">
        <v>6</v>
      </c>
    </row>
    <row r="8" spans="3:9" x14ac:dyDescent="0.3">
      <c r="C8">
        <v>140.33333329999999</v>
      </c>
      <c r="D8">
        <v>4977.3333329999996</v>
      </c>
      <c r="E8">
        <v>5675.6666670000004</v>
      </c>
      <c r="F8">
        <v>1</v>
      </c>
      <c r="G8">
        <v>3</v>
      </c>
      <c r="H8">
        <v>3</v>
      </c>
      <c r="I8">
        <v>0.66666666699999999</v>
      </c>
    </row>
    <row r="9" spans="3:9" x14ac:dyDescent="0.3">
      <c r="C9">
        <v>211.66666670000001</v>
      </c>
      <c r="D9">
        <v>88541</v>
      </c>
      <c r="E9">
        <v>55845</v>
      </c>
      <c r="F9">
        <v>1.6666666670000001</v>
      </c>
      <c r="G9">
        <v>1.6666666670000001</v>
      </c>
      <c r="H9">
        <v>2.3333333330000001</v>
      </c>
      <c r="I9">
        <v>1.6666666670000001</v>
      </c>
    </row>
    <row r="10" spans="3:9" x14ac:dyDescent="0.3">
      <c r="C10">
        <v>81.333333330000002</v>
      </c>
      <c r="D10">
        <v>25277.666669999999</v>
      </c>
      <c r="E10">
        <v>3078.666667</v>
      </c>
      <c r="F10">
        <v>6</v>
      </c>
      <c r="G10">
        <v>5.6666666670000003</v>
      </c>
      <c r="H10">
        <v>0.33333333300000001</v>
      </c>
      <c r="I10">
        <v>9.6666666669999994</v>
      </c>
    </row>
    <row r="11" spans="3:9" x14ac:dyDescent="0.3">
      <c r="C11">
        <v>55</v>
      </c>
      <c r="D11">
        <v>31101.666669999999</v>
      </c>
      <c r="E11">
        <v>22753</v>
      </c>
      <c r="F11">
        <v>2.6666666669999999</v>
      </c>
      <c r="G11">
        <v>1</v>
      </c>
      <c r="H11">
        <v>2</v>
      </c>
      <c r="I11">
        <v>0.66666666699999999</v>
      </c>
    </row>
    <row r="12" spans="3:9" x14ac:dyDescent="0.3">
      <c r="C12">
        <v>201.33333329999999</v>
      </c>
      <c r="D12">
        <v>7770.6666670000004</v>
      </c>
      <c r="E12">
        <v>5223.6666670000004</v>
      </c>
      <c r="F12">
        <v>2.3333333330000001</v>
      </c>
      <c r="G12">
        <v>2.3333333330000001</v>
      </c>
      <c r="H12">
        <v>4.6666666670000003</v>
      </c>
      <c r="I12">
        <v>3.3333333330000001</v>
      </c>
    </row>
    <row r="13" spans="3:9" x14ac:dyDescent="0.3">
      <c r="C13">
        <v>149</v>
      </c>
      <c r="D13">
        <v>23345</v>
      </c>
      <c r="E13">
        <v>18958.666669999999</v>
      </c>
      <c r="F13">
        <v>6.6666666670000003</v>
      </c>
      <c r="G13">
        <v>6</v>
      </c>
      <c r="H13">
        <v>6.6666666670000003</v>
      </c>
      <c r="I13">
        <v>2.6666666669999999</v>
      </c>
    </row>
    <row r="14" spans="3:9" x14ac:dyDescent="0.3">
      <c r="C14">
        <v>90.333333330000002</v>
      </c>
      <c r="D14">
        <v>23299.666669999999</v>
      </c>
      <c r="E14">
        <v>33242</v>
      </c>
      <c r="F14">
        <v>68.666666669999998</v>
      </c>
      <c r="G14">
        <v>82.666666669999998</v>
      </c>
      <c r="H14">
        <v>38</v>
      </c>
      <c r="I14">
        <v>139.66666670000001</v>
      </c>
    </row>
    <row r="15" spans="3:9" x14ac:dyDescent="0.3">
      <c r="C15">
        <v>182</v>
      </c>
      <c r="D15">
        <v>57851.333330000001</v>
      </c>
      <c r="E15">
        <v>49017.666669999999</v>
      </c>
      <c r="F15">
        <v>5.6666666670000003</v>
      </c>
      <c r="G15">
        <v>8.3333333330000006</v>
      </c>
      <c r="H15">
        <v>12</v>
      </c>
      <c r="I15">
        <v>17</v>
      </c>
    </row>
    <row r="16" spans="3:9" x14ac:dyDescent="0.3">
      <c r="C16">
        <v>284</v>
      </c>
      <c r="D16">
        <v>41508</v>
      </c>
      <c r="E16">
        <v>67502.666670000006</v>
      </c>
      <c r="F16">
        <v>29.333333329999999</v>
      </c>
      <c r="G16">
        <v>13.33333333</v>
      </c>
      <c r="H16">
        <v>14.66666667</v>
      </c>
      <c r="I16">
        <v>11.33333333</v>
      </c>
    </row>
    <row r="17" spans="3:9" x14ac:dyDescent="0.3">
      <c r="C17">
        <v>8.3333333330000006</v>
      </c>
      <c r="D17">
        <v>192.33333329999999</v>
      </c>
      <c r="E17">
        <v>90</v>
      </c>
      <c r="F17">
        <v>12</v>
      </c>
      <c r="G17">
        <v>10.66666667</v>
      </c>
      <c r="H17">
        <v>6.3333333329999997</v>
      </c>
      <c r="I17">
        <v>3.6666666669999999</v>
      </c>
    </row>
    <row r="18" spans="3:9" x14ac:dyDescent="0.3">
      <c r="C18">
        <v>11.66666667</v>
      </c>
      <c r="D18">
        <v>71</v>
      </c>
      <c r="E18">
        <v>155.33333329999999</v>
      </c>
      <c r="F18">
        <v>1.6666666670000001</v>
      </c>
      <c r="G18">
        <v>1.6666666670000001</v>
      </c>
      <c r="H18">
        <v>3.3333333330000001</v>
      </c>
      <c r="I18">
        <v>1</v>
      </c>
    </row>
    <row r="19" spans="3:9" x14ac:dyDescent="0.3">
      <c r="C19">
        <v>10.33333333</v>
      </c>
      <c r="D19">
        <v>606</v>
      </c>
      <c r="E19">
        <v>561.33333330000005</v>
      </c>
      <c r="F19">
        <v>1.6666666670000001</v>
      </c>
      <c r="G19">
        <v>2.3333333330000001</v>
      </c>
      <c r="H19">
        <v>4</v>
      </c>
      <c r="I19">
        <v>1.6666666670000001</v>
      </c>
    </row>
    <row r="20" spans="3:9" x14ac:dyDescent="0.3">
      <c r="C20">
        <v>304.66666670000001</v>
      </c>
      <c r="D20">
        <v>45202.333330000001</v>
      </c>
      <c r="E20">
        <v>32485.333330000001</v>
      </c>
      <c r="F20">
        <v>21.666666670000001</v>
      </c>
      <c r="G20">
        <v>7.3333333329999997</v>
      </c>
      <c r="H20">
        <v>22</v>
      </c>
      <c r="I20">
        <v>1.6666666670000001</v>
      </c>
    </row>
    <row r="21" spans="3:9" x14ac:dyDescent="0.3">
      <c r="C21">
        <v>581</v>
      </c>
      <c r="D21">
        <v>52999</v>
      </c>
      <c r="E21">
        <v>63992.666669999999</v>
      </c>
      <c r="F21">
        <v>23.666666670000001</v>
      </c>
      <c r="G21">
        <v>27.333333329999999</v>
      </c>
      <c r="H21">
        <v>71.333333330000002</v>
      </c>
      <c r="I21">
        <v>31</v>
      </c>
    </row>
    <row r="22" spans="3:9" x14ac:dyDescent="0.3">
      <c r="C22">
        <v>244.33333329999999</v>
      </c>
      <c r="D22">
        <v>18954.666669999999</v>
      </c>
      <c r="E22">
        <v>12104</v>
      </c>
      <c r="F22">
        <v>3.3333333330000001</v>
      </c>
      <c r="G22">
        <v>3</v>
      </c>
      <c r="H22">
        <v>4</v>
      </c>
      <c r="I22">
        <v>1</v>
      </c>
    </row>
    <row r="23" spans="3:9" x14ac:dyDescent="0.3">
      <c r="C23">
        <v>79</v>
      </c>
      <c r="D23">
        <v>5923.3333329999996</v>
      </c>
      <c r="E23">
        <v>3887.666667</v>
      </c>
      <c r="F23">
        <v>1.6666666670000001</v>
      </c>
      <c r="G23">
        <v>1</v>
      </c>
      <c r="H23">
        <v>3.3333333330000001</v>
      </c>
      <c r="I23">
        <v>1.6666666670000001</v>
      </c>
    </row>
    <row r="24" spans="3:9" x14ac:dyDescent="0.3">
      <c r="C24">
        <v>93.666666669999998</v>
      </c>
      <c r="D24">
        <v>31020.333330000001</v>
      </c>
      <c r="E24">
        <v>24908.666669999999</v>
      </c>
      <c r="F24">
        <v>11.66666667</v>
      </c>
      <c r="G24">
        <v>12.33333333</v>
      </c>
      <c r="H24">
        <v>6.6666666670000003</v>
      </c>
      <c r="I24">
        <v>7.3333333329999997</v>
      </c>
    </row>
    <row r="25" spans="3:9" x14ac:dyDescent="0.3">
      <c r="C25">
        <v>177</v>
      </c>
      <c r="D25">
        <v>7990</v>
      </c>
      <c r="E25">
        <v>7407.3333329999996</v>
      </c>
      <c r="F25">
        <v>4.6666666670000003</v>
      </c>
      <c r="G25">
        <v>4.3333333329999997</v>
      </c>
      <c r="H25">
        <v>9</v>
      </c>
      <c r="I25">
        <v>4.3333333329999997</v>
      </c>
    </row>
    <row r="26" spans="3:9" x14ac:dyDescent="0.3">
      <c r="C26">
        <v>26.666666670000001</v>
      </c>
      <c r="D26">
        <v>10945.666670000001</v>
      </c>
      <c r="E26">
        <v>9676</v>
      </c>
      <c r="F26">
        <v>5</v>
      </c>
      <c r="G26">
        <v>11.33333333</v>
      </c>
      <c r="H26">
        <v>12.33333333</v>
      </c>
      <c r="I26">
        <v>5</v>
      </c>
    </row>
    <row r="27" spans="3:9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3:9" x14ac:dyDescent="0.3">
      <c r="C28">
        <v>127</v>
      </c>
      <c r="D28">
        <v>9805.3333330000005</v>
      </c>
      <c r="E28">
        <v>6763</v>
      </c>
      <c r="F28">
        <v>4</v>
      </c>
      <c r="G28">
        <v>5</v>
      </c>
      <c r="H28">
        <v>11.33333333</v>
      </c>
      <c r="I28">
        <v>7</v>
      </c>
    </row>
    <row r="29" spans="3:9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3:9" x14ac:dyDescent="0.3">
      <c r="C30">
        <v>31</v>
      </c>
      <c r="D30">
        <v>2555.333333</v>
      </c>
      <c r="E30">
        <v>2246</v>
      </c>
      <c r="F30">
        <v>2.6666666669999999</v>
      </c>
      <c r="G30">
        <v>2.3333333330000001</v>
      </c>
      <c r="H30">
        <v>2.6666666669999999</v>
      </c>
      <c r="I30">
        <v>1.3333333329999999</v>
      </c>
    </row>
    <row r="31" spans="3:9" x14ac:dyDescent="0.3">
      <c r="C31">
        <v>140</v>
      </c>
      <c r="D31">
        <v>16614.333330000001</v>
      </c>
      <c r="E31">
        <v>11901.333329999999</v>
      </c>
      <c r="F31">
        <v>1.6666666670000001</v>
      </c>
      <c r="G31">
        <v>1</v>
      </c>
      <c r="H31">
        <v>3.6666666669999999</v>
      </c>
      <c r="I31">
        <v>2.3333333330000001</v>
      </c>
    </row>
    <row r="32" spans="3:9" x14ac:dyDescent="0.3">
      <c r="C32">
        <v>1.6666666670000001</v>
      </c>
      <c r="D32">
        <v>58.333333330000002</v>
      </c>
      <c r="E32">
        <v>42.666666669999998</v>
      </c>
      <c r="F32">
        <v>4.6666666670000003</v>
      </c>
      <c r="G32">
        <v>3.3333333330000001</v>
      </c>
      <c r="H32">
        <v>2.6666666669999999</v>
      </c>
      <c r="I32">
        <v>1</v>
      </c>
    </row>
    <row r="33" spans="2:9" x14ac:dyDescent="0.3">
      <c r="C33">
        <v>42</v>
      </c>
      <c r="D33">
        <v>7881</v>
      </c>
      <c r="E33">
        <v>7058.3333329999996</v>
      </c>
      <c r="F33">
        <v>8.3333333330000006</v>
      </c>
      <c r="G33">
        <v>9</v>
      </c>
      <c r="H33">
        <v>13</v>
      </c>
      <c r="I33">
        <v>10.33333333</v>
      </c>
    </row>
    <row r="34" spans="2:9" x14ac:dyDescent="0.3">
      <c r="C34">
        <v>86</v>
      </c>
      <c r="D34">
        <v>3325.666667</v>
      </c>
      <c r="E34">
        <v>3006</v>
      </c>
      <c r="F34">
        <v>6.3333333329999997</v>
      </c>
      <c r="G34">
        <v>10.33333333</v>
      </c>
      <c r="H34">
        <v>9.6666666669999994</v>
      </c>
      <c r="I34">
        <v>9.6666666669999994</v>
      </c>
    </row>
    <row r="35" spans="2:9" x14ac:dyDescent="0.3">
      <c r="C35">
        <v>152.66666670000001</v>
      </c>
      <c r="D35">
        <v>8360.3333330000005</v>
      </c>
      <c r="E35">
        <v>5821.3333329999996</v>
      </c>
      <c r="F35">
        <v>5.6666666670000003</v>
      </c>
      <c r="G35">
        <v>5.6666666670000003</v>
      </c>
      <c r="H35">
        <v>10.66666667</v>
      </c>
      <c r="I35">
        <v>3.6666666669999999</v>
      </c>
    </row>
    <row r="36" spans="2:9" x14ac:dyDescent="0.3">
      <c r="C36">
        <v>11</v>
      </c>
      <c r="D36">
        <v>10654.666670000001</v>
      </c>
      <c r="E36">
        <v>7420</v>
      </c>
      <c r="F36">
        <v>3</v>
      </c>
      <c r="G36">
        <v>6</v>
      </c>
      <c r="H36">
        <v>10.66666667</v>
      </c>
      <c r="I36">
        <v>5.6666666670000003</v>
      </c>
    </row>
    <row r="41" spans="2:9" x14ac:dyDescent="0.3">
      <c r="B41" t="s">
        <v>31</v>
      </c>
    </row>
    <row r="43" spans="2:9" ht="15" thickBot="1" x14ac:dyDescent="0.35">
      <c r="B43" t="s">
        <v>32</v>
      </c>
    </row>
    <row r="44" spans="2:9" x14ac:dyDescent="0.3">
      <c r="B44" s="3" t="s">
        <v>33</v>
      </c>
      <c r="C44" s="3" t="s">
        <v>34</v>
      </c>
      <c r="D44" s="3" t="s">
        <v>35</v>
      </c>
      <c r="E44" s="3" t="s">
        <v>36</v>
      </c>
      <c r="F44" s="3" t="s">
        <v>37</v>
      </c>
    </row>
    <row r="45" spans="2:9" x14ac:dyDescent="0.3">
      <c r="B45" s="1" t="s">
        <v>38</v>
      </c>
      <c r="C45" s="1">
        <v>35</v>
      </c>
      <c r="D45" s="1">
        <v>3844.3333333669993</v>
      </c>
      <c r="E45" s="1">
        <v>109.83809523905713</v>
      </c>
      <c r="F45" s="1">
        <v>13822.629878792928</v>
      </c>
    </row>
    <row r="46" spans="2:9" x14ac:dyDescent="0.3">
      <c r="B46" s="1" t="s">
        <v>39</v>
      </c>
      <c r="C46" s="1">
        <v>35</v>
      </c>
      <c r="D46" s="1">
        <v>686924.66667862982</v>
      </c>
      <c r="E46" s="1">
        <v>19626.419047960851</v>
      </c>
      <c r="F46" s="1">
        <v>434618142.34682196</v>
      </c>
    </row>
    <row r="47" spans="2:9" x14ac:dyDescent="0.3">
      <c r="B47" s="1" t="s">
        <v>40</v>
      </c>
      <c r="C47" s="1">
        <v>35</v>
      </c>
      <c r="D47" s="1">
        <v>548373.33334427001</v>
      </c>
      <c r="E47" s="1">
        <v>15667.809524122</v>
      </c>
      <c r="F47" s="1">
        <v>353065811.60071403</v>
      </c>
    </row>
    <row r="48" spans="2:9" x14ac:dyDescent="0.3">
      <c r="B48" s="1" t="s">
        <v>41</v>
      </c>
      <c r="C48" s="1">
        <v>35</v>
      </c>
      <c r="D48" s="1">
        <v>281.66666667999993</v>
      </c>
      <c r="E48" s="1">
        <v>8.0476190479999978</v>
      </c>
      <c r="F48" s="1">
        <v>165.13165267411193</v>
      </c>
    </row>
    <row r="49" spans="2:8" x14ac:dyDescent="0.3">
      <c r="B49" s="1" t="s">
        <v>42</v>
      </c>
      <c r="C49" s="1">
        <v>35</v>
      </c>
      <c r="D49" s="1">
        <v>282.33333332200004</v>
      </c>
      <c r="E49" s="1">
        <v>8.0666666663428579</v>
      </c>
      <c r="F49" s="1">
        <v>201.69803922524702</v>
      </c>
    </row>
    <row r="50" spans="2:8" x14ac:dyDescent="0.3">
      <c r="B50" s="1" t="s">
        <v>43</v>
      </c>
      <c r="C50" s="1">
        <v>35</v>
      </c>
      <c r="D50" s="1">
        <v>337.00000000500012</v>
      </c>
      <c r="E50" s="1">
        <v>9.6285714287142898</v>
      </c>
      <c r="F50" s="1">
        <v>183.97889821819689</v>
      </c>
    </row>
    <row r="51" spans="2:8" ht="15" thickBot="1" x14ac:dyDescent="0.35">
      <c r="B51" s="2" t="s">
        <v>44</v>
      </c>
      <c r="C51" s="2">
        <v>35</v>
      </c>
      <c r="D51" s="2">
        <v>340.33333335899999</v>
      </c>
      <c r="E51" s="2">
        <v>9.7238095245428564</v>
      </c>
      <c r="F51" s="2">
        <v>580.04239053713434</v>
      </c>
    </row>
    <row r="53" spans="2:8" x14ac:dyDescent="0.3">
      <c r="H53" t="s">
        <v>56</v>
      </c>
    </row>
    <row r="54" spans="2:8" ht="15" thickBot="1" x14ac:dyDescent="0.35">
      <c r="B54" t="s">
        <v>45</v>
      </c>
    </row>
    <row r="55" spans="2:8" x14ac:dyDescent="0.3">
      <c r="B55" s="3" t="s">
        <v>46</v>
      </c>
      <c r="C55" s="3" t="s">
        <v>47</v>
      </c>
      <c r="D55" s="3" t="s">
        <v>48</v>
      </c>
      <c r="E55" s="3" t="s">
        <v>49</v>
      </c>
      <c r="F55" s="3" t="s">
        <v>50</v>
      </c>
      <c r="G55" s="3" t="s">
        <v>51</v>
      </c>
      <c r="H55" s="3" t="s">
        <v>52</v>
      </c>
    </row>
    <row r="56" spans="2:8" x14ac:dyDescent="0.3">
      <c r="B56" s="1" t="s">
        <v>53</v>
      </c>
      <c r="C56" s="1">
        <v>15794311035.557575</v>
      </c>
      <c r="D56" s="1">
        <v>6</v>
      </c>
      <c r="E56" s="1">
        <v>2632385172.5929294</v>
      </c>
      <c r="F56" s="1">
        <v>23.393070669995264</v>
      </c>
      <c r="G56" s="1">
        <v>1.132477870994279E-21</v>
      </c>
      <c r="H56" s="1">
        <v>2.1368002845844059</v>
      </c>
    </row>
    <row r="57" spans="2:8" x14ac:dyDescent="0.3">
      <c r="B57" s="1" t="s">
        <v>54</v>
      </c>
      <c r="C57" s="1">
        <v>26781762852.565434</v>
      </c>
      <c r="D57" s="1">
        <v>238</v>
      </c>
      <c r="E57" s="1">
        <v>112528415.34691359</v>
      </c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ht="15" thickBot="1" x14ac:dyDescent="0.35">
      <c r="B59" s="2" t="s">
        <v>55</v>
      </c>
      <c r="C59" s="2">
        <v>42576073888.123009</v>
      </c>
      <c r="D59" s="2">
        <v>244</v>
      </c>
      <c r="E59" s="2"/>
      <c r="F59" s="2"/>
      <c r="G59" s="2"/>
      <c r="H59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Blad4</vt:lpstr>
      <vt:lpstr>Blad5</vt:lpstr>
      <vt:lpstr>Blad3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Lau</dc:creator>
  <cp:lastModifiedBy>Marvin Lau</cp:lastModifiedBy>
  <dcterms:created xsi:type="dcterms:W3CDTF">2019-03-03T17:22:41Z</dcterms:created>
  <dcterms:modified xsi:type="dcterms:W3CDTF">2019-03-03T23:22:40Z</dcterms:modified>
</cp:coreProperties>
</file>