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1525" windowHeight="10485"/>
  </bookViews>
  <sheets>
    <sheet name="Overview" sheetId="14" r:id="rId1"/>
    <sheet name="Totals" sheetId="2" r:id="rId2"/>
    <sheet name="All_Sites" sheetId="15" r:id="rId3"/>
    <sheet name="Policy_Details" sheetId="3" r:id="rId4"/>
    <sheet name="ComputerGroup_Details" sheetId="4" r:id="rId5"/>
    <sheet name="ComputerGroup_Unused" sheetId="5" r:id="rId6"/>
    <sheet name="Computer_Apps" sheetId="6" r:id="rId7"/>
    <sheet name="Printers_Unused" sheetId="7" r:id="rId8"/>
    <sheet name="MobileDeviceGroups_Groups" sheetId="8" r:id="rId9"/>
    <sheet name="MobileDeviceGroups_Unused" sheetId="9" r:id="rId10"/>
    <sheet name="MobileDevice_Apps" sheetId="10" r:id="rId11"/>
  </sheets>
  <definedNames>
    <definedName name="ExternalData_1" localSheetId="2" hidden="1">All_Sites!$A$1:$A$19</definedName>
    <definedName name="ExternalData_1" localSheetId="6" hidden="1">Computer_Apps!$A$1:$J$19</definedName>
    <definedName name="ExternalData_1" localSheetId="4" hidden="1">ComputerGroup_Details!$A$1:$H$713</definedName>
    <definedName name="ExternalData_1" localSheetId="5" hidden="1">ComputerGroup_Unused!$A$1:$D$403</definedName>
    <definedName name="ExternalData_1" localSheetId="10" hidden="1">MobileDevice_Apps!$A$1:$J$519</definedName>
    <definedName name="ExternalData_1" localSheetId="8" hidden="1">MobileDeviceGroups_Groups!$A$1:$H$227</definedName>
    <definedName name="ExternalData_1" localSheetId="9" hidden="1">MobileDeviceGroups_Unused!$A$1:$D$134</definedName>
    <definedName name="ExternalData_1" localSheetId="3" hidden="1">Policy_Details!$A$1:$L$744</definedName>
    <definedName name="ExternalData_1" localSheetId="7" hidden="1">Printers_Unused!$A$1:$B$129</definedName>
    <definedName name="ExternalData_1" localSheetId="1" hidden="1">Totals!$A$1:$B$13</definedName>
    <definedName name="Sites">All_Sites!$A:$A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4" l="1"/>
  <c r="E37" i="14"/>
  <c r="E36" i="14"/>
  <c r="E33" i="14"/>
  <c r="E32" i="14"/>
  <c r="E31" i="14"/>
  <c r="E30" i="14"/>
  <c r="E29" i="14"/>
  <c r="E23" i="14"/>
  <c r="E22" i="14"/>
  <c r="E21" i="14"/>
  <c r="E18" i="14"/>
  <c r="E17" i="14"/>
  <c r="E16" i="14"/>
  <c r="E15" i="14"/>
  <c r="E14" i="14"/>
  <c r="E11" i="14"/>
  <c r="E10" i="14"/>
  <c r="E9" i="14"/>
  <c r="E8" i="14"/>
  <c r="E7" i="14"/>
  <c r="E6" i="14"/>
  <c r="E5" i="14"/>
  <c r="E4" i="14"/>
  <c r="C35" i="14" l="1"/>
  <c r="F37" i="14" s="1"/>
  <c r="C38" i="14"/>
  <c r="C37" i="14"/>
  <c r="D37" i="14" s="1"/>
  <c r="C36" i="14"/>
  <c r="C28" i="14"/>
  <c r="C33" i="14"/>
  <c r="C32" i="14"/>
  <c r="D32" i="14" s="1"/>
  <c r="C31" i="14"/>
  <c r="C30" i="14"/>
  <c r="D30" i="14" s="1"/>
  <c r="C29" i="14"/>
  <c r="C25" i="14"/>
  <c r="C20" i="14"/>
  <c r="F23" i="14" l="1"/>
  <c r="F20" i="14"/>
  <c r="F26" i="14"/>
  <c r="F25" i="14"/>
  <c r="F32" i="14"/>
  <c r="F38" i="14"/>
  <c r="F36" i="14"/>
  <c r="F31" i="14"/>
  <c r="F30" i="14"/>
  <c r="F22" i="14"/>
  <c r="F21" i="14"/>
  <c r="F33" i="14"/>
  <c r="F29" i="14"/>
  <c r="D36" i="14"/>
  <c r="E13" i="14"/>
  <c r="E28" i="14"/>
  <c r="F28" i="14" s="1"/>
  <c r="D29" i="14"/>
  <c r="D31" i="14"/>
  <c r="D33" i="14"/>
  <c r="E3" i="14"/>
  <c r="D38" i="14"/>
  <c r="E35" i="14"/>
  <c r="F35" i="14" s="1"/>
  <c r="C13" i="14" l="1"/>
  <c r="F13" i="14" s="1"/>
  <c r="C18" i="14"/>
  <c r="C17" i="14"/>
  <c r="D17" i="14" s="1"/>
  <c r="C16" i="14"/>
  <c r="C15" i="14"/>
  <c r="D15" i="14" s="1"/>
  <c r="C14" i="14"/>
  <c r="C3" i="14"/>
  <c r="F3" i="14" s="1"/>
  <c r="C11" i="14"/>
  <c r="C10" i="14"/>
  <c r="D10" i="14" s="1"/>
  <c r="C9" i="14"/>
  <c r="C8" i="14"/>
  <c r="D8" i="14" s="1"/>
  <c r="C7" i="14"/>
  <c r="C6" i="14"/>
  <c r="D6" i="14" s="1"/>
  <c r="C5" i="14"/>
  <c r="C4" i="14"/>
  <c r="D4" i="14" s="1"/>
  <c r="C26" i="14"/>
  <c r="D26" i="14" s="1"/>
  <c r="C23" i="14"/>
  <c r="D23" i="14" s="1"/>
  <c r="C22" i="14"/>
  <c r="D22" i="14" s="1"/>
  <c r="C21" i="14"/>
  <c r="D21" i="14" s="1"/>
  <c r="F7" i="14" l="1"/>
  <c r="F9" i="14"/>
  <c r="F4" i="14"/>
  <c r="F8" i="14"/>
  <c r="F11" i="14"/>
  <c r="F5" i="14"/>
  <c r="F6" i="14"/>
  <c r="F10" i="14"/>
  <c r="F17" i="14"/>
  <c r="F14" i="14"/>
  <c r="F18" i="14"/>
  <c r="F15" i="14"/>
  <c r="F16" i="14"/>
  <c r="D18" i="14"/>
  <c r="D11" i="14"/>
  <c r="D14" i="14"/>
  <c r="D16" i="14"/>
  <c r="D5" i="14"/>
  <c r="D7" i="14"/>
  <c r="D9" i="14"/>
</calcChain>
</file>

<file path=xl/connections.xml><?xml version="1.0" encoding="utf-8"?>
<connections xmlns="http://schemas.openxmlformats.org/spreadsheetml/2006/main">
  <connection id="1" keepAlive="1" name="Query - Report_computer_group" description="Connection to the 'Report_computer_group' query in the workbook." type="5" refreshedVersion="6" background="1" saveData="1">
    <dbPr connection="Provider=Microsoft.Mashup.OleDb.1;Data Source=$Workbook$;Location=Report_computer_group;Extended Properties=&quot;&quot;" command="SELECT * FROM [Report_computer_group]"/>
  </connection>
  <connection id="2" keepAlive="1" name="Query - Report_mac_application" description="Connection to the 'Report_mac_application' query in the workbook." type="5" refreshedVersion="6" background="1" saveData="1">
    <dbPr connection="Provider=Microsoft.Mashup.OleDb.1;Data Source=$Workbook$;Location=Report_mac_application;Extended Properties=&quot;&quot;" command="SELECT * FROM [Report_mac_application]"/>
  </connection>
  <connection id="3" keepAlive="1" name="Query - Report_mobile_device_application" description="Connection to the 'Report_mobile_device_application' query in the workbook." type="5" refreshedVersion="6" background="1" saveData="1">
    <dbPr connection="Provider=Microsoft.Mashup.OleDb.1;Data Source=$Workbook$;Location=Report_mobile_device_application;Extended Properties=&quot;&quot;" command="SELECT * FROM [Report_mobile_device_application]"/>
  </connection>
  <connection id="4" keepAlive="1" name="Query - Report_mobile_device_group" description="Connection to the 'Report_mobile_device_group' query in the workbook." type="5" refreshedVersion="6" background="1" saveData="1">
    <dbPr connection="Provider=Microsoft.Mashup.OleDb.1;Data Source=$Workbook$;Location=Report_mobile_device_group;Extended Properties=&quot;&quot;" command="SELECT * FROM [Report_mobile_device_group]"/>
  </connection>
  <connection id="5" keepAlive="1" name="Query - Report_Policies" description="Connection to the 'Report_Policies' query in the workbook." type="5" refreshedVersion="6" background="1" saveData="1">
    <dbPr connection="Provider=Microsoft.Mashup.OleDb.1;Data Source=$Workbook$;Location=Report_Policies;Extended Properties=&quot;&quot;" command="SELECT * FROM [Report_Policies]"/>
  </connection>
  <connection id="6" keepAlive="1" name="Query - Report_Sites" description="Connection to the 'Report_Sites' query in the workbook." type="5" refreshedVersion="6" background="1" saveData="1">
    <dbPr connection="Provider=Microsoft.Mashup.OleDb.1;Data Source=$Workbook$;Location=Report_Sites;Extended Properties=&quot;&quot;" command="SELECT * FROM [Report_Sites]"/>
  </connection>
  <connection id="7" keepAlive="1" name="Query - Report_Total Objects" description="Connection to the 'Report_Total Objects' query in the workbook." type="5" refreshedVersion="6" background="1" saveData="1">
    <dbPr connection="Provider=Microsoft.Mashup.OleDb.1;Data Source=$Workbook$;Location=Report_Total Objects;Extended Properties=&quot;&quot;" command="SELECT * FROM [Report_Total Objects]"/>
  </connection>
  <connection id="8" keepAlive="1" name="Query - Report_Unused_ComputerGroups" description="Connection to the 'Report_Unused_ComputerGroups' query in the workbook." type="5" refreshedVersion="6" background="1" saveData="1">
    <dbPr connection="Provider=Microsoft.Mashup.OleDb.1;Data Source=$Workbook$;Location=Report_Unused_ComputerGroups;Extended Properties=&quot;&quot;" command="SELECT * FROM [Report_Unused_ComputerGroups]"/>
  </connection>
  <connection id="9" keepAlive="1" name="Query - Report_Unused_MobileDeviceGroups" description="Connection to the 'Report_Unused_MobileDeviceGroups' query in the workbook." type="5" refreshedVersion="6" background="1" saveData="1">
    <dbPr connection="Provider=Microsoft.Mashup.OleDb.1;Data Source=$Workbook$;Location=Report_Unused_MobileDeviceGroups;Extended Properties=&quot;&quot;" command="SELECT * FROM [Report_Unused_MobileDeviceGroups]"/>
  </connection>
  <connection id="10" keepAlive="1" name="Query - Report_Unused_printers" description="Connection to the 'Report_Unused_printers' query in the workbook." type="5" refreshedVersion="6" background="1" saveData="1">
    <dbPr connection="Provider=Microsoft.Mashup.OleDb.1;Data Source=$Workbook$;Location=Report_Unused_printers;Extended Properties=&quot;&quot;" command="SELECT * FROM [Report_Unused_printers]"/>
  </connection>
</connections>
</file>

<file path=xl/sharedStrings.xml><?xml version="1.0" encoding="utf-8"?>
<sst xmlns="http://schemas.openxmlformats.org/spreadsheetml/2006/main" count="7907" uniqueCount="3655">
  <si>
    <t>Name</t>
  </si>
  <si>
    <t>Value</t>
  </si>
  <si>
    <t>Policies</t>
  </si>
  <si>
    <t>Computer Groups</t>
  </si>
  <si>
    <t>Printers</t>
  </si>
  <si>
    <t>Computer Config Profiles</t>
  </si>
  <si>
    <t>Restricted Software</t>
  </si>
  <si>
    <t>Computer App Store Apps</t>
  </si>
  <si>
    <t>Patch Policies</t>
  </si>
  <si>
    <t>eBooks</t>
  </si>
  <si>
    <t>Mobile Device Groups</t>
  </si>
  <si>
    <t>Mobile Device Config Profile</t>
  </si>
  <si>
    <t>Mobile Device App Store Apps</t>
  </si>
  <si>
    <t>ID</t>
  </si>
  <si>
    <t>Site</t>
  </si>
  <si>
    <t>Self Service</t>
  </si>
  <si>
    <t>Disabled</t>
  </si>
  <si>
    <t>No Scope</t>
  </si>
  <si>
    <t>No Configuration</t>
  </si>
  <si>
    <t>No Category</t>
  </si>
  <si>
    <t>SS No Description</t>
  </si>
  <si>
    <t>SS No Icon</t>
  </si>
  <si>
    <t>Ongoing Event</t>
  </si>
  <si>
    <t>Ongoing Event Inventory</t>
  </si>
  <si>
    <t>None</t>
  </si>
  <si>
    <t>Adobe Acrobat</t>
  </si>
  <si>
    <t>Skype for Business</t>
  </si>
  <si>
    <t>Smart Group</t>
  </si>
  <si>
    <t>Empty</t>
  </si>
  <si>
    <t>No Criteria</t>
  </si>
  <si>
    <t>10+ Criteria</t>
  </si>
  <si>
    <t>4+ Criteria</t>
  </si>
  <si>
    <t>id</t>
  </si>
  <si>
    <t>name</t>
  </si>
  <si>
    <t>site</t>
  </si>
  <si>
    <t>is_smart</t>
  </si>
  <si>
    <t>Bundle ID</t>
  </si>
  <si>
    <t>Jamf Version</t>
  </si>
  <si>
    <t>iTunes Store URL</t>
  </si>
  <si>
    <t>Available</t>
  </si>
  <si>
    <t>32bit</t>
  </si>
  <si>
    <t>iTunes Version</t>
  </si>
  <si>
    <t>Out of Date</t>
  </si>
  <si>
    <t>com.tinyspeck.slackmacgap</t>
  </si>
  <si>
    <t>2.8.0</t>
  </si>
  <si>
    <t>https://itunes.apple.com/us/app/slack/id803453959?mt=12</t>
  </si>
  <si>
    <t>3.3.3</t>
  </si>
  <si>
    <t>com.apple.Compressor</t>
  </si>
  <si>
    <t>4.3.2</t>
  </si>
  <si>
    <t>https://itunes.apple.com/us/app/compressor/id424390742?mt=12</t>
  </si>
  <si>
    <t>4.4.2</t>
  </si>
  <si>
    <t>com.apple.FinalCut</t>
  </si>
  <si>
    <t>10.3.4</t>
  </si>
  <si>
    <t>https://itunes.apple.com/us/app/final-cut-pro/id424389933?mt=12</t>
  </si>
  <si>
    <t>10.4.4</t>
  </si>
  <si>
    <t>GarageBand</t>
  </si>
  <si>
    <t>com.apple.garageband10</t>
  </si>
  <si>
    <t>10.3.1</t>
  </si>
  <si>
    <t>https://itunes.apple.com/us/app/garageband/id682658836?mt=12&amp;uo=4</t>
  </si>
  <si>
    <t>https://itunes.apple.com/us/app/garageband/id682658836?mt=12</t>
  </si>
  <si>
    <t>iMovie</t>
  </si>
  <si>
    <t>com.apple.iMovieApp</t>
  </si>
  <si>
    <t>10.1.10</t>
  </si>
  <si>
    <t>https://itunes.apple.com/us/app/imovie/id408981434?mt=12&amp;uo=4</t>
  </si>
  <si>
    <t>Keynote</t>
  </si>
  <si>
    <t>com.apple.iWork.Keynote</t>
  </si>
  <si>
    <t>8.3</t>
  </si>
  <si>
    <t>https://itunes.apple.com/us/app/keynote/id409183694?mt=12&amp;uo=4</t>
  </si>
  <si>
    <t>com.apple.logic10</t>
  </si>
  <si>
    <t>10.3.2</t>
  </si>
  <si>
    <t>https://itunes.apple.com/us/app/logic-pro-x/id634148309?mt=12</t>
  </si>
  <si>
    <t>10.4.2</t>
  </si>
  <si>
    <t>macOS Mojave</t>
  </si>
  <si>
    <t>com.apple.InstallAssistant.Mojave</t>
  </si>
  <si>
    <t>10.14</t>
  </si>
  <si>
    <t>https://itunes.apple.com/us/app/macos-mojave/id1398502828?mt=12&amp;uo=4</t>
  </si>
  <si>
    <t>10.14.1</t>
  </si>
  <si>
    <t>macOS Mojave Update</t>
  </si>
  <si>
    <t>com.apple.mainstage3</t>
  </si>
  <si>
    <t>3.3.2</t>
  </si>
  <si>
    <t>https://itunes.apple.com/us/app/mainstage-3/id634159523?mt=12</t>
  </si>
  <si>
    <t>3.4.1</t>
  </si>
  <si>
    <t>Microsoft Remote Desktop 10</t>
  </si>
  <si>
    <t>com.microsoft.rdc.macos</t>
  </si>
  <si>
    <t>10.2.3</t>
  </si>
  <si>
    <t>https://itunes.apple.com/us/app/microsoft-remote-desktop-10/id1295203466?mt=12&amp;uo=4</t>
  </si>
  <si>
    <t>com.apple.motionapp</t>
  </si>
  <si>
    <t>5.3.2</t>
  </si>
  <si>
    <t>https://itunes.apple.com/us/app/motion/id434290957?mt=12</t>
  </si>
  <si>
    <t>5.4.2</t>
  </si>
  <si>
    <t>Numbers</t>
  </si>
  <si>
    <t>com.apple.iWork.Numbers</t>
  </si>
  <si>
    <t>5.3</t>
  </si>
  <si>
    <t>https://itunes.apple.com/us/app/numbers/id409203825?mt=12&amp;uo=4</t>
  </si>
  <si>
    <t>edu.psu.onebuttonstudio</t>
  </si>
  <si>
    <t>1.2.5</t>
  </si>
  <si>
    <t>https://itunes.apple.com/us/app/one-button-studio/id735337684?mt=12</t>
  </si>
  <si>
    <t>com.apple.InstallAssistant.ElCapitan</t>
  </si>
  <si>
    <t>0</t>
  </si>
  <si>
    <t>https://itunes.apple.com/us/app/os-x-el-capitan/id1018109117?mt=12</t>
  </si>
  <si>
    <t/>
  </si>
  <si>
    <t>com.cisco.anyconnect.gui</t>
  </si>
  <si>
    <t>4.0.05072</t>
  </si>
  <si>
    <t>https://itunes.apple.com/us/app/cisco-legacy-anyconnect/id392790924?mt=8</t>
  </si>
  <si>
    <t>com.jamfsoftware.selfservice</t>
  </si>
  <si>
    <t>10.8.0</t>
  </si>
  <si>
    <t>https://itunes.apple.com/us/app/self-service-mobile/id718509958?mt=8</t>
  </si>
  <si>
    <t>com.classroomFocusedSoftware.10FrameFill</t>
  </si>
  <si>
    <t>1.6.0</t>
  </si>
  <si>
    <t>https://itunes.apple.com/us/app/10-frame-fill/id418083871?mt=8</t>
  </si>
  <si>
    <t>1.6.1</t>
  </si>
  <si>
    <t>com.studypadinc.splashmath.ipad.grade1.lite</t>
  </si>
  <si>
    <t>5.4.1</t>
  </si>
  <si>
    <t>https://itunes.apple.com/us/app/1st-grade-math-summer-numbers-counting-addition/id463469532?mt=8</t>
  </si>
  <si>
    <t>de.creasoft.1x1DotLite</t>
  </si>
  <si>
    <t>1.0.4</t>
  </si>
  <si>
    <t>https://itunes.apple.com/us/app/1x1-lite/id861432058?mt=8</t>
  </si>
  <si>
    <t>com.chrome.2ndGradeFriendzy</t>
  </si>
  <si>
    <t>2.3</t>
  </si>
  <si>
    <t>https://itunes.apple.com/us/app/2nd-grade-friendzy-reading-writing-math/id600778162?mt=8</t>
  </si>
  <si>
    <t>com.softschools.secondgradelanguagearts</t>
  </si>
  <si>
    <t>1.0</t>
  </si>
  <si>
    <t>https://itunes.apple.com/us/app/2nd-grade-language-arts/id1228127499?mt=8</t>
  </si>
  <si>
    <t>2nd Grade Math Test Prep</t>
  </si>
  <si>
    <t>com.softschools.2ndgrademath</t>
  </si>
  <si>
    <t>https://itunes.apple.com/us/app/2nd-grade-math-test-prep/id1180559379?mt=8&amp;uo=4</t>
  </si>
  <si>
    <t>https://itunes.apple.com/us/app/2nd-grade-math-test-prep/id1180559379?mt=8</t>
  </si>
  <si>
    <t>com.30hands.mobile</t>
  </si>
  <si>
    <t>2.2.1</t>
  </si>
  <si>
    <t>https://itunes.apple.com/us/app/30hands-starter-create-show-what-you-know/id605013231?mt=8</t>
  </si>
  <si>
    <t>com.mathfilefoldergames.4dice</t>
  </si>
  <si>
    <t>2.1</t>
  </si>
  <si>
    <t>https://itunes.apple.com/us/app/4-dice-a-fractions-game/id583546023?mt=8</t>
  </si>
  <si>
    <t>2.2</t>
  </si>
  <si>
    <t>com.mathfilefoldergames.fivedice</t>
  </si>
  <si>
    <t>https://itunes.apple.com/us/app/5-dice-order-of-operations-game/id572774867?mt=8</t>
  </si>
  <si>
    <t>com.BartonReading.78Bart</t>
  </si>
  <si>
    <t>https://itunes.apple.com/us/app/78bart/id1130844882?mt=8</t>
  </si>
  <si>
    <t>com.BartonReading.910Bart</t>
  </si>
  <si>
    <t>https://itunes.apple.com/us/app/910bart/id1130844904?mt=8</t>
  </si>
  <si>
    <t>com.ArchSquare.AbbyPhonicsFirstGradeHDLite</t>
  </si>
  <si>
    <t>7.2</t>
  </si>
  <si>
    <t>https://itunes.apple.com/us/app/abby-phonics-first-grade-hd-free-lite/id587850214?mt=8</t>
  </si>
  <si>
    <t>mobi.abcmouse.academy</t>
  </si>
  <si>
    <t>5.8</t>
  </si>
  <si>
    <t>https://itunes.apple.com/us/app/abcmouse-com-early-learning-academy/id586328581?mt=8</t>
  </si>
  <si>
    <t>7.7.1</t>
  </si>
  <si>
    <t>com.abcya.Games</t>
  </si>
  <si>
    <t>1.0.15</t>
  </si>
  <si>
    <t>https://itunes.apple.com/us/app/abcya-games/id1079974015?mt=8</t>
  </si>
  <si>
    <t>1.0.32</t>
  </si>
  <si>
    <t>com.bloomingkids.ActivityUsMoney</t>
  </si>
  <si>
    <t>1.1</t>
  </si>
  <si>
    <t>https://itunes.apple.com/us/app/activity-using-coins-bills-to-count-out-money-american/id648772730?mt=8</t>
  </si>
  <si>
    <t>1.2</t>
  </si>
  <si>
    <t>com.adobe.Adobe-Reader</t>
  </si>
  <si>
    <t>https://itunes.apple.com/us/app/adobe-acrobat-reader-view-create-convert-pdfs/id469337564?mt=8</t>
  </si>
  <si>
    <t>Adobe Acrobat Reader</t>
  </si>
  <si>
    <t>18.07.30</t>
  </si>
  <si>
    <t>https://itunes.apple.com/us/app/adobe-acrobat-reader/id469337564?mt=8&amp;uo=4</t>
  </si>
  <si>
    <t>com.adobe.Voice</t>
  </si>
  <si>
    <t>3.1.0</t>
  </si>
  <si>
    <t>https://itunes.apple.com/us/app/adobe-spark-video-animated-videos-in-minutes/id852555131?mt=8</t>
  </si>
  <si>
    <t>Andrea-Piani.Altimeter-GPS-HD-lite</t>
  </si>
  <si>
    <t>https://itunes.apple.com/us/app/altimeter-gps-hd-elevation-compass-location-tracking-free/id575619622?mt=8</t>
  </si>
  <si>
    <t>com.jpt.amazingcoinfree</t>
  </si>
  <si>
    <t>3.1</t>
  </si>
  <si>
    <t>https://itunes.apple.com/us/app/amazing-coin-kids-money-learning-counting-games/id495887877?mt=8</t>
  </si>
  <si>
    <t>Art Set 4</t>
  </si>
  <si>
    <t>com.lofopi.art-set-4</t>
  </si>
  <si>
    <t>1.0.3</t>
  </si>
  <si>
    <t>https://itunes.apple.com/us/app/art-set-4/id1418530800?mt=8&amp;uo=4</t>
  </si>
  <si>
    <t>1.1.2</t>
  </si>
  <si>
    <t>https://itunes.apple.com/us/app/art-set-4/id1418530800?mt=8</t>
  </si>
  <si>
    <t>AutoCAD</t>
  </si>
  <si>
    <t>com.autodesk.autocadws</t>
  </si>
  <si>
    <t>4.4.16</t>
  </si>
  <si>
    <t>https://itunes.apple.com/us/app/autocad/id393149734?mt=8&amp;uo=4</t>
  </si>
  <si>
    <t>com.evidence.mobile</t>
  </si>
  <si>
    <t>4.0.2</t>
  </si>
  <si>
    <t>https://itunes.apple.com/us/app/axon-capture/id680982121?mt=8</t>
  </si>
  <si>
    <t>com.taser.axonflex</t>
  </si>
  <si>
    <t>https://itunes.apple.com/us/app/axon-view/id488900079?mt=8</t>
  </si>
  <si>
    <t>4.4.0</t>
  </si>
  <si>
    <t>com.BartonReading.BartonTilesApp</t>
  </si>
  <si>
    <t>1.7</t>
  </si>
  <si>
    <t>https://itunes.apple.com/us/app/barton-tiles-for-the-barton-reading-spelling-system/id637391422?mt=8</t>
  </si>
  <si>
    <t>com.RoomRecess.BattleMath</t>
  </si>
  <si>
    <t>1.0.1</t>
  </si>
  <si>
    <t>https://itunes.apple.com/us/app/battle-math-by-roomrecess-com/id1080193625?mt=8</t>
  </si>
  <si>
    <t>com.gismart.drumpads</t>
  </si>
  <si>
    <t>https://itunes.apple.com/us/app/beat-maker-go-make-music/id1141835258?mt=8</t>
  </si>
  <si>
    <t>Bee-Bot</t>
  </si>
  <si>
    <t>tts.beebot</t>
  </si>
  <si>
    <t>1.28</t>
  </si>
  <si>
    <t>https://itunes.apple.com/us/app/bee-bot/id500131639?mt=8&amp;uo=4</t>
  </si>
  <si>
    <t>Benchmark Universe Library</t>
  </si>
  <si>
    <t>com.bec.benchmarkuniverse</t>
  </si>
  <si>
    <t>https://itunes.apple.com/us/app/benchmark-universe-library/id1080268475?mt=8&amp;uo=4</t>
  </si>
  <si>
    <t>com.mojo.qrscanner</t>
  </si>
  <si>
    <t>2.2.2</t>
  </si>
  <si>
    <t>https://itunes.apple.com/us/app/best-qrcode-reader-barcode-scanner-c%C3%B3digo-esc%C3%A1ne/id1143880134?mt=8</t>
  </si>
  <si>
    <t>Blockly for Dash &amp; Dot robots</t>
  </si>
  <si>
    <t>com.play-i.Blockly</t>
  </si>
  <si>
    <t>2.12.2</t>
  </si>
  <si>
    <t>https://itunes.apple.com/us/app/blockly-for-dash-dot-robots/id906750147?mt=8&amp;uo=4</t>
  </si>
  <si>
    <t>Bluebeam Revu</t>
  </si>
  <si>
    <t>com.bluebeam.bluebeamrevu</t>
  </si>
  <si>
    <t>3.9.6</t>
  </si>
  <si>
    <t>https://itunes.apple.com/us/app/bluebeam-revu/id528122602?mt=8&amp;uo=4</t>
  </si>
  <si>
    <t>com.scolab.BuzzMath</t>
  </si>
  <si>
    <t>1.12.3</t>
  </si>
  <si>
    <t>https://itunes.apple.com/us/app/buzzmath-middle-school/id593186620?mt=8</t>
  </si>
  <si>
    <t>1.13.4</t>
  </si>
  <si>
    <t>jp.co.canon.oip.iphone.Canon-M-Print</t>
  </si>
  <si>
    <t>5.0.1</t>
  </si>
  <si>
    <t>https://itunes.apple.com/us/app/canon-print-business/id576292561?mt=8</t>
  </si>
  <si>
    <t>6.0.1</t>
  </si>
  <si>
    <t>Canvas Teacher</t>
  </si>
  <si>
    <t>com.instructure.ios.teacher</t>
  </si>
  <si>
    <t>1.6.4</t>
  </si>
  <si>
    <t>https://itunes.apple.com/us/app/canvas-teacher/id1257834464?mt=8</t>
  </si>
  <si>
    <t>com.twolivesleft.Cargo-Bot</t>
  </si>
  <si>
    <t>https://itunes.apple.com/us/app/cargo-bot/id519690804?mt=8</t>
  </si>
  <si>
    <t>Cell Imaging HD</t>
  </si>
  <si>
    <t>com.invitrogen.protocolsplus</t>
  </si>
  <si>
    <t>4.5.4</t>
  </si>
  <si>
    <t>https://itunes.apple.com/us/app/cell-imaging-hd/id442016478?mt=8</t>
  </si>
  <si>
    <t>com.duckduckmoosedesign.cpkids</t>
  </si>
  <si>
    <t>1.3</t>
  </si>
  <si>
    <t>https://itunes.apple.com/us/app/chatterpix-kids-by-duck-duck-moose/id734046126?mt=8</t>
  </si>
  <si>
    <t>1.3.2</t>
  </si>
  <si>
    <t>com.chungaboo.lingoslingo</t>
  </si>
  <si>
    <t>1.6</t>
  </si>
  <si>
    <t>https://itunes.apple.com/us/app/chungaboo-language-series/id534432196?mt=8</t>
  </si>
  <si>
    <t>my.spelling2lite</t>
  </si>
  <si>
    <t>5.2</t>
  </si>
  <si>
    <t>https://itunes.apple.com/us/app/cimo-spelling-sight-lite-multi-user/id455293352?mt=8</t>
  </si>
  <si>
    <t>6.2</t>
  </si>
  <si>
    <t>my.spelling1lite</t>
  </si>
  <si>
    <t>https://itunes.apple.com/us/app/cimo-spelling-sound-out-lite-multi-user/id455292003?mt=8</t>
  </si>
  <si>
    <t>Cisco AnyConnect</t>
  </si>
  <si>
    <t>com.cisco.anyconnect</t>
  </si>
  <si>
    <t>4.6.03050</t>
  </si>
  <si>
    <t>https://itunes.apple.com/us/app/cisco-anyconnect/id1135064690?mt=8&amp;uo=4</t>
  </si>
  <si>
    <t>https://itunes.apple.com/us/app/cisco-anyconnect/id1135064690?mt=8</t>
  </si>
  <si>
    <t>4.0.05069</t>
  </si>
  <si>
    <t>com.google.chrome.ios</t>
  </si>
  <si>
    <t>61.0.3163.73</t>
  </si>
  <si>
    <t>https://itunes.apple.com/us/app/google-chrome-the-fast-and-secure-web-browser/id535886823?mt=8&amp;uo=4</t>
  </si>
  <si>
    <t>70.0.3538.75</t>
  </si>
  <si>
    <t>com.duosecurity.DuoMobile</t>
  </si>
  <si>
    <t>3.17.0</t>
  </si>
  <si>
    <t>https://itunes.apple.com/us/app/duo-mobile/id422663827?mt=8&amp;uo=4</t>
  </si>
  <si>
    <t>3.23.2</t>
  </si>
  <si>
    <t>com.bad-elf.gps</t>
  </si>
  <si>
    <t>3.3.4</t>
  </si>
  <si>
    <t>https://itunes.apple.com/us/app/bad-elf-gps/id391764718?mt=8</t>
  </si>
  <si>
    <t>com.esri.Collector</t>
  </si>
  <si>
    <t>17.0.4</t>
  </si>
  <si>
    <t>https://itunes.apple.com/us/app/collector-for-arcgis/id589674237?mt=8</t>
  </si>
  <si>
    <t>18.0.2</t>
  </si>
  <si>
    <t>com.supercell.magic</t>
  </si>
  <si>
    <t>9.105.11</t>
  </si>
  <si>
    <t>https://itunes.apple.com/us/app/clash-of-clans/id529479190?mt=8</t>
  </si>
  <si>
    <t>11.49.11</t>
  </si>
  <si>
    <t>Codeable Crafts</t>
  </si>
  <si>
    <t>jp.co.benesse.ccs</t>
  </si>
  <si>
    <t>1.4.0</t>
  </si>
  <si>
    <t>https://itunes.apple.com/us/app/codeable-crafts/id1050901522?mt=8&amp;uo=4</t>
  </si>
  <si>
    <t>org.codespark.thefoos</t>
  </si>
  <si>
    <t>2.11.01</t>
  </si>
  <si>
    <t>https://itunes.apple.com/us/app/codespark-academy-with-the-foos-coding-for-kids/id923441570?mt=8</t>
  </si>
  <si>
    <t>2.24.00</t>
  </si>
  <si>
    <t>com.copperstate.ios</t>
  </si>
  <si>
    <t>https://itunes.apple.com/us/app/copper-state-bolt-nut/id1247518254?mt=8</t>
  </si>
  <si>
    <t>Cork The Volcano - Puzzlets</t>
  </si>
  <si>
    <t>com.digitaldreamlabs.puzzlets.corkthevolcano.ep1</t>
  </si>
  <si>
    <t>2.0</t>
  </si>
  <si>
    <t>https://itunes.apple.com/us/app/cork-the-volcano-puzzlets/id1035460109?mt=8&amp;uo=4</t>
  </si>
  <si>
    <t>https://itunes.apple.com/us/app/cork-the-volcano-puzzlets/id1035460109?mt=8</t>
  </si>
  <si>
    <t>com.robert.CountingMoney</t>
  </si>
  <si>
    <t>https://itunes.apple.com/us/app/counting-money/id469420537?mt=8</t>
  </si>
  <si>
    <t>com.gethopscotch.daisythedino</t>
  </si>
  <si>
    <t>2.2.0</t>
  </si>
  <si>
    <t>https://itunes.apple.com/us/app/daisy-the-dinosaur/id490514278?mt=8</t>
  </si>
  <si>
    <t>org.nctm.deepseaduel</t>
  </si>
  <si>
    <t>https://itunes.apple.com/us/app/deep-sea-duel/id547246887?mt=8</t>
  </si>
  <si>
    <t>Defused! for MERGE Cube</t>
  </si>
  <si>
    <t>com.MergeCube.BombDefuse</t>
  </si>
  <si>
    <t>1.06</t>
  </si>
  <si>
    <t>https://itunes.apple.com/us/app/defused-for-merge-cube/id1257572195?mt=8&amp;uo=4</t>
  </si>
  <si>
    <t>Dig! for MERGE Cube</t>
  </si>
  <si>
    <t>com.MergeCube.Dig</t>
  </si>
  <si>
    <t>https://itunes.apple.com/us/app/dig-for-merge-cube/id1253083884?mt=8&amp;uo=4</t>
  </si>
  <si>
    <t>https://itunes.apple.com/us/app/dig-for-merge-cube/id1253083884?mt=8</t>
  </si>
  <si>
    <t>co.jizhi.dobotApp</t>
  </si>
  <si>
    <t>https://itunes.apple.com/us/app/dobot-app/id1081293331?mt=8</t>
  </si>
  <si>
    <t>Doodle Buddy for iPad â€“ Paint, Draw, Scribble, Ske</t>
  </si>
  <si>
    <t>com.pinger.doodlebuddyipad</t>
  </si>
  <si>
    <t>1.70</t>
  </si>
  <si>
    <t>https://itunes.apple.com/us/app/doodle-buddy-for-ipad-paint-draw-scribble-sketch-its/id364201083?mt=8&amp;uo=4</t>
  </si>
  <si>
    <t>2.3.0</t>
  </si>
  <si>
    <t>com.datamaxoneil.DOToolkit</t>
  </si>
  <si>
    <t>https://itunes.apple.com/us/app/dotoolkit/id699904855?mt=8</t>
  </si>
  <si>
    <t>Double</t>
  </si>
  <si>
    <t>com.doublerobotics.Double</t>
  </si>
  <si>
    <t>2.4.6</t>
  </si>
  <si>
    <t>https://itunes.apple.com/us/app/double/id589230178?mt=8&amp;uo=4</t>
  </si>
  <si>
    <t>Draw and Tell HD - by Duck Duck Moose</t>
  </si>
  <si>
    <t>com.duckduckmoosedesign.drawandtellhd</t>
  </si>
  <si>
    <t>https://itunes.apple.com/us/app/draw-and-tell-hd-by-duck-duck-moose/id504752087?mt=8&amp;uo=4</t>
  </si>
  <si>
    <t>https://itunes.apple.com/us/app/draw-and-tell-hd-by-duck-duck-moose/id504752087?mt=8</t>
  </si>
  <si>
    <t>DreamBox Learning Math</t>
  </si>
  <si>
    <t>com.dreambox.dreamboxmath</t>
  </si>
  <si>
    <t>8.0.2</t>
  </si>
  <si>
    <t>https://itunes.apple.com/us/app/dreambox-learning-math/id675354945?mt=8&amp;uo=4</t>
  </si>
  <si>
    <t>8.0.0</t>
  </si>
  <si>
    <t>https://itunes.apple.com/us/app/dreambox-learning-math/id675354945?mt=8</t>
  </si>
  <si>
    <t>Dropbox</t>
  </si>
  <si>
    <t>com.getdropbox.Dropbox</t>
  </si>
  <si>
    <t>https://itunes.apple.com/us/app/dropbox/id327630330?mt=8&amp;uo=4</t>
  </si>
  <si>
    <t>64.3</t>
  </si>
  <si>
    <t>https://itunes.apple.com/us/app/dropbox/id327630330?mt=8</t>
  </si>
  <si>
    <t>org.hysysk.RainDropBeta</t>
  </si>
  <si>
    <t>2.0.0</t>
  </si>
  <si>
    <t>https://itunes.apple.com/us/app/dropophone/id376771022?mt=8</t>
  </si>
  <si>
    <t>LK.Drumpads</t>
  </si>
  <si>
    <t>3.6.1</t>
  </si>
  <si>
    <t>https://itunes.apple.com/us/app/drum-pads-24-beats-maker/id667945907?mt=8</t>
  </si>
  <si>
    <t>Duo Mobile</t>
  </si>
  <si>
    <t>https://itunes.apple.com/us/app/duo-mobile/id422663827?mt=8</t>
  </si>
  <si>
    <t>com.duolingo.DuolingoMobile</t>
  </si>
  <si>
    <t>5.1.11</t>
  </si>
  <si>
    <t>https://itunes.apple.com/us/app/duolingo-learn-spanish-french-and-more/id570060128?mt=8</t>
  </si>
  <si>
    <t>5.2.61</t>
  </si>
  <si>
    <t>com.dev4phone.eartrainerlite</t>
  </si>
  <si>
    <t>4.0.4</t>
  </si>
  <si>
    <t>https://itunes.apple.com/us/app/ear-trainer-lite/id398326427?mt=8</t>
  </si>
  <si>
    <t>4.1.1</t>
  </si>
  <si>
    <t>com.earbeater.eblite</t>
  </si>
  <si>
    <t>1.2.0</t>
  </si>
  <si>
    <t>https://itunes.apple.com/us/app/earbeater-lite-ear-training/id762493165?mt=8</t>
  </si>
  <si>
    <t>name.balazskiss.Earpeggio</t>
  </si>
  <si>
    <t>https://itunes.apple.com/us/app/earpeggio/id884775105?mt=8</t>
  </si>
  <si>
    <t>edu.cornell.birds.ebird</t>
  </si>
  <si>
    <t>1.7.0</t>
  </si>
  <si>
    <t>https://itunes.apple.com/us/app/ebird/id988799279?mt=8</t>
  </si>
  <si>
    <t>1.8.2</t>
  </si>
  <si>
    <t>com.educreations.ios.Educreations</t>
  </si>
  <si>
    <t>2.2.10</t>
  </si>
  <si>
    <t>https://itunes.apple.com/us/app/educreations-interactive-whiteboard/id478617061?mt=8</t>
  </si>
  <si>
    <t>2.2.18</t>
  </si>
  <si>
    <t>org.eapl.boopsie.ela</t>
  </si>
  <si>
    <t>9.6.4</t>
  </si>
  <si>
    <t>https://itunes.apple.com/us/app/ela-library/id557433669?mt=8</t>
  </si>
  <si>
    <t>com.originatorkids.endlessreader</t>
  </si>
  <si>
    <t>2.9</t>
  </si>
  <si>
    <t>https://itunes.apple.com/us/app/endless-reader/id722910739?mt=8</t>
  </si>
  <si>
    <t>3.4</t>
  </si>
  <si>
    <t>com.t2systems.Enforcement</t>
  </si>
  <si>
    <t>17.1.629</t>
  </si>
  <si>
    <t>https://itunes.apple.com/us/app/enforcement/id929325548?mt=8</t>
  </si>
  <si>
    <t>17.1.668</t>
  </si>
  <si>
    <t>Epic!</t>
  </si>
  <si>
    <t>com.getepic.Epic</t>
  </si>
  <si>
    <t>3.31</t>
  </si>
  <si>
    <t>https://itunes.apple.com/us/app/epic/id719219382?mt=8&amp;uo=4</t>
  </si>
  <si>
    <t>EPIX</t>
  </si>
  <si>
    <t>com.epix.epixhd</t>
  </si>
  <si>
    <t>3.5</t>
  </si>
  <si>
    <t>https://itunes.apple.com/us/app/epix/id430018488?mt=8&amp;uo=4</t>
  </si>
  <si>
    <t>3.9</t>
  </si>
  <si>
    <t>Eventbrite Organizer</t>
  </si>
  <si>
    <t>com.eventbrite.app1</t>
  </si>
  <si>
    <t>8.1.1</t>
  </si>
  <si>
    <t>https://itunes.apple.com/us/app/eventbrite-organizer/id368260521?mt=8&amp;uo=4</t>
  </si>
  <si>
    <t>com.isbx.iphone.facetalk</t>
  </si>
  <si>
    <t>https://itunes.apple.com/us/app/facetalker/id451871237?mt=8</t>
  </si>
  <si>
    <t>Firefox Web Browser</t>
  </si>
  <si>
    <t>org.mozilla.ios.Firefox</t>
  </si>
  <si>
    <t>14.0</t>
  </si>
  <si>
    <t>https://itunes.apple.com/us/app/firefox-web-browser/id989804926?mt=8&amp;uo=4</t>
  </si>
  <si>
    <t>13.1</t>
  </si>
  <si>
    <t>https://itunes.apple.com/us/app/firefox-web-browser/id989804926?mt=8</t>
  </si>
  <si>
    <t>com.ScybotInc.FlashToPassLite</t>
  </si>
  <si>
    <t>1.8.0</t>
  </si>
  <si>
    <t>https://itunes.apple.com/us/app/flashtopass-free-math-flash-cards/id330482882?mt=8</t>
  </si>
  <si>
    <t>com.flipagram.flipagram</t>
  </si>
  <si>
    <t>8.27.2</t>
  </si>
  <si>
    <t>https://itunes.apple.com/us/app/flipagram/id512727332?mt=8</t>
  </si>
  <si>
    <t>10.2.0</t>
  </si>
  <si>
    <t>Flipgrid.</t>
  </si>
  <si>
    <t>com.LTML.Flipgrid</t>
  </si>
  <si>
    <t>7.1.3</t>
  </si>
  <si>
    <t>https://itunes.apple.com/us/app/flipgrid/id756972930?mt=8</t>
  </si>
  <si>
    <t>BC-IL.FractionAddSubtract</t>
  </si>
  <si>
    <t>4.1.0</t>
  </si>
  <si>
    <t>https://itunes.apple.com/us/app/fractions-by-brainingcamp/id471353363?mt=8</t>
  </si>
  <si>
    <t>com.frontrow.math</t>
  </si>
  <si>
    <t>1.1.47</t>
  </si>
  <si>
    <t>https://itunes.apple.com/us/app/front-row-education/id708421745?mt=8</t>
  </si>
  <si>
    <t>1.1.51</t>
  </si>
  <si>
    <t>net.studycat.funspanish</t>
  </si>
  <si>
    <t>12.2.2</t>
  </si>
  <si>
    <t>https://itunes.apple.com/us/app/fun-spanish-language-learning-games-for-kids/id661574705?mt=8</t>
  </si>
  <si>
    <t>16.6.11</t>
  </si>
  <si>
    <t>Galactic Explorer / MERGE Cube</t>
  </si>
  <si>
    <t>com.MergeCube.TheSolarSystem</t>
  </si>
  <si>
    <t>https://itunes.apple.com/us/app/galactic-explorer-merge-cube/id1253085468?mt=8&amp;uo=4</t>
  </si>
  <si>
    <t>com.apple.mobilegarageband</t>
  </si>
  <si>
    <t>https://itunes.apple.com/us/app/garageband/id408709785?mt=8</t>
  </si>
  <si>
    <t>2.3.7</t>
  </si>
  <si>
    <t>com.clarity-innovations.mlc.geoboard</t>
  </si>
  <si>
    <t>2.2.4</t>
  </si>
  <si>
    <t>https://itunes.apple.com/us/app/geoboard-by-the-math-learning-center/id519896952?mt=8</t>
  </si>
  <si>
    <t>Go for Dash &amp; Dot Robots</t>
  </si>
  <si>
    <t>com.play-i.Go</t>
  </si>
  <si>
    <t>1.9.3</t>
  </si>
  <si>
    <t>https://itunes.apple.com/us/app/go-for-dash-dot-robots/id928519463?mt=8&amp;uo=4</t>
  </si>
  <si>
    <t>com.goldieblox.moviemachine</t>
  </si>
  <si>
    <t>1.5.2</t>
  </si>
  <si>
    <t>https://itunes.apple.com/us/app/goldieblox-and-the-movie-machine/id925201227?mt=8</t>
  </si>
  <si>
    <t>Google Chrome</t>
  </si>
  <si>
    <t>64.0.3282.112</t>
  </si>
  <si>
    <t>https://itunes.apple.com/us/app/google-chrome/id535886823?mt=8&amp;uo=4</t>
  </si>
  <si>
    <t>Google Chrome â€“ The Fast and Secure Web Browser</t>
  </si>
  <si>
    <t>https://itunes.apple.com/us/app/google-chrome-the-fast-and-secure-web-browser/id535886823?mt=8</t>
  </si>
  <si>
    <t>Google Classroom</t>
  </si>
  <si>
    <t>com.google.Classroom</t>
  </si>
  <si>
    <t>2.2018.09203</t>
  </si>
  <si>
    <t>https://itunes.apple.com/us/app/google-classroom/id924620788?mt=8&amp;uo=4</t>
  </si>
  <si>
    <t>2.2018.43107</t>
  </si>
  <si>
    <t>Google Docs</t>
  </si>
  <si>
    <t>com.google.Docs</t>
  </si>
  <si>
    <t>https://itunes.apple.com/us/app/google-docs/id842842640?mt=8&amp;uo=4</t>
  </si>
  <si>
    <t>1.2017.36206</t>
  </si>
  <si>
    <t>Google Drive</t>
  </si>
  <si>
    <t>com.google.Drive</t>
  </si>
  <si>
    <t>https://itunes.apple.com/us/app/google-drive/id507874739?mt=8&amp;uo=4</t>
  </si>
  <si>
    <t>4.2017.47518</t>
  </si>
  <si>
    <t>Google Earth</t>
  </si>
  <si>
    <t>com.google.b612</t>
  </si>
  <si>
    <t>9.1.8</t>
  </si>
  <si>
    <t>https://itunes.apple.com/us/app/google-earth/id293622097?mt=8</t>
  </si>
  <si>
    <t>9.2.29</t>
  </si>
  <si>
    <t>Google Sheets</t>
  </si>
  <si>
    <t>com.google.Sheets</t>
  </si>
  <si>
    <t>https://itunes.apple.com/us/app/google-sheets/id842849113?mt=8&amp;uo=4</t>
  </si>
  <si>
    <t>1.2017.36208</t>
  </si>
  <si>
    <t>Google Slides</t>
  </si>
  <si>
    <t>com.google.Slides</t>
  </si>
  <si>
    <t>1.2017.36204</t>
  </si>
  <si>
    <t>https://itunes.apple.com/us/app/google-slides/id879478102?mt=8&amp;uo=4</t>
  </si>
  <si>
    <t>Google Translate</t>
  </si>
  <si>
    <t>com.google.Translate</t>
  </si>
  <si>
    <t>5.13.0</t>
  </si>
  <si>
    <t>https://itunes.apple.com/us/app/google-translate/id414706506?mt=8&amp;uo=4</t>
  </si>
  <si>
    <t>5.25.0</t>
  </si>
  <si>
    <t>com.ovelin.guitartuna</t>
  </si>
  <si>
    <t>4.0.5</t>
  </si>
  <si>
    <t>https://itunes.apple.com/us/app/guitartuna-tuner-for-guitar-bass-and-ukulele/id527588389?mt=8</t>
  </si>
  <si>
    <t>4.7.1</t>
  </si>
  <si>
    <t>com.giantthinkwell.haikudeck</t>
  </si>
  <si>
    <t>4.5</t>
  </si>
  <si>
    <t>https://itunes.apple.com/us/app/haiku-deck-presentations-and-slideshows/id536328724?mt=8</t>
  </si>
  <si>
    <t>4.7</t>
  </si>
  <si>
    <t>com.berrytalestudios.halestale</t>
  </si>
  <si>
    <t>1.3.1</t>
  </si>
  <si>
    <t>https://itunes.apple.com/us/app/hales-tale-learn-to-read/id1184892804?mt=8</t>
  </si>
  <si>
    <t>com.hwtears.WDTLiveInsights2013</t>
  </si>
  <si>
    <t>2.40</t>
  </si>
  <si>
    <t>https://itunes.apple.com/us/app/handwriting-without-tears-wet-dry-try-for-capitals/id623327604?mt=8</t>
  </si>
  <si>
    <t>com.realizedmobile.cleanmealplan</t>
  </si>
  <si>
    <t>1.0.7</t>
  </si>
  <si>
    <t>https://itunes.apple.com/us/app/healthy-eating-meal-planner-clean-eating-recipes/id1089661126?mt=8</t>
  </si>
  <si>
    <t>1.0.9</t>
  </si>
  <si>
    <t>com.hopscotch.Hopscotch</t>
  </si>
  <si>
    <t>3.21.0</t>
  </si>
  <si>
    <t>https://itunes.apple.com/us/app/hopscotch-learn-to-code-make-your-own-game/id617098629?mt=8</t>
  </si>
  <si>
    <t>3.32.1</t>
  </si>
  <si>
    <t>us.rantek.ipad.hundred.lite</t>
  </si>
  <si>
    <t>6.0</t>
  </si>
  <si>
    <t>https://itunes.apple.com/us/app/hundred-board-lite-montessori-math-for-kids/id412660522?mt=8</t>
  </si>
  <si>
    <t>com.3gvision.inigmaOS4</t>
  </si>
  <si>
    <t>3.19.01</t>
  </si>
  <si>
    <t>https://itunes.apple.com/us/app/i-nigma-qr-code-data-matrix-and-1d-barcode-reader/id388923203?mt=8</t>
  </si>
  <si>
    <t>i-Ready for Students</t>
  </si>
  <si>
    <t>com.i-ready.ireadyapp</t>
  </si>
  <si>
    <t>https://itunes.apple.com/us/app/i-ready-for-students/id1155613065?mt=8&amp;uo=4</t>
  </si>
  <si>
    <t>com.apple.iMovie</t>
  </si>
  <si>
    <t>2.2.6</t>
  </si>
  <si>
    <t>https://itunes.apple.com/us/app/imovie/id377298193?mt=8</t>
  </si>
  <si>
    <t>de.hotto.inHarmony</t>
  </si>
  <si>
    <t>2.6</t>
  </si>
  <si>
    <t>https://itunes.apple.com/us/app/inharmony/id526295009?mt=8</t>
  </si>
  <si>
    <t>com.xiaoyixiang.instunerlite</t>
  </si>
  <si>
    <t>https://itunes.apple.com/us/app/instuner-free-chromatic-tuner/id603425027?mt=8</t>
  </si>
  <si>
    <t>com.popartoys.periodictable</t>
  </si>
  <si>
    <t>1.3.4</t>
  </si>
  <si>
    <t>https://itunes.apple.com/us/app/interactive-periodic-table-of-elements-by-popar/id688910951?mt=8</t>
  </si>
  <si>
    <t>1.4.2</t>
  </si>
  <si>
    <t>se.filimundus.inventioneers</t>
  </si>
  <si>
    <t>4.0.1</t>
  </si>
  <si>
    <t>https://itunes.apple.com/us/app/inventioneers/id926202053?mt=8</t>
  </si>
  <si>
    <t>com.ixl.IXLMath</t>
  </si>
  <si>
    <t>3.4.4</t>
  </si>
  <si>
    <t>https://itunes.apple.com/us/app/ixl-math-and-english/id693689912?mt=8</t>
  </si>
  <si>
    <t>Kahoot! Play Fun Learning Games</t>
  </si>
  <si>
    <t>no.mobitroll.kahoot.controller</t>
  </si>
  <si>
    <t>2.0.1</t>
  </si>
  <si>
    <t>https://itunes.apple.com/us/app/kahoot-play-fun-learning-games/id1131203560?mt=8&amp;uo=4</t>
  </si>
  <si>
    <t>3.2.4</t>
  </si>
  <si>
    <t>com.apple.Keynote</t>
  </si>
  <si>
    <t>3.3</t>
  </si>
  <si>
    <t>https://itunes.apple.com/us/app/keynote/id361285480?mt=8</t>
  </si>
  <si>
    <t>4.3</t>
  </si>
  <si>
    <t>com.learningaz.learningaz</t>
  </si>
  <si>
    <t>5.0.0</t>
  </si>
  <si>
    <t>https://itunes.apple.com/us/app/kids-a-z/id474207297?mt=8</t>
  </si>
  <si>
    <t>mobi.kidsacademy.alphabet</t>
  </si>
  <si>
    <t>3.3.0</t>
  </si>
  <si>
    <t>https://itunes.apple.com/us/app/kids-academy-preschool-learning-games-for-kids/id543851593?mt=8</t>
  </si>
  <si>
    <t>5.2.0</t>
  </si>
  <si>
    <t>com.surfscore.kodable</t>
  </si>
  <si>
    <t>9.0</t>
  </si>
  <si>
    <t>https://itunes.apple.com/us/app/kodable-coding-for-kids/id577673067?mt=8</t>
  </si>
  <si>
    <t>com.chrome.languageFriendzy</t>
  </si>
  <si>
    <t>1.9</t>
  </si>
  <si>
    <t>https://itunes.apple.com/us/app/language-arts-friendzy-k-8-grade-reading-games/id624475772?mt=8</t>
  </si>
  <si>
    <t>com.languageline.eagledev</t>
  </si>
  <si>
    <t>https://itunes.apple.com/us/app/languageline-insight/id1068011382?mt=8</t>
  </si>
  <si>
    <t>1.6.2</t>
  </si>
  <si>
    <t>com.novationmusic.launchpad</t>
  </si>
  <si>
    <t>6.3.1</t>
  </si>
  <si>
    <t>https://itunes.apple.com/us/app/launchpad-make-remix-music/id584362474?mt=8</t>
  </si>
  <si>
    <t>7.6.7</t>
  </si>
  <si>
    <t>Leafsnap For iPad</t>
  </si>
  <si>
    <t>com.leafsnap.leafsnapHD</t>
  </si>
  <si>
    <t>1.00</t>
  </si>
  <si>
    <t>https://itunes.apple.com/us/app/leafsnap-for-ipad/id433522683?mt=8&amp;uo=4</t>
  </si>
  <si>
    <t>https://itunes.apple.com/us/app/leafsnap-for-ipad/id433522683?mt=8</t>
  </si>
  <si>
    <t>com.rosettastone.totale.companionhd</t>
  </si>
  <si>
    <t>4.3.1</t>
  </si>
  <si>
    <t>https://itunes.apple.com/us/app/learn-languages-with-rosetta-stone/id435588892?mt=8</t>
  </si>
  <si>
    <t>com.mindsnacks.MindSnacks</t>
  </si>
  <si>
    <t>3.3.8</t>
  </si>
  <si>
    <t>https://itunes.apple.com/us/app/learn-spanish-by-mindsnacks/id385497068?mt=8</t>
  </si>
  <si>
    <t>com.lego.dcuniversesuperheroes.moviemaker</t>
  </si>
  <si>
    <t>https://itunes.apple.com/us/app/lego-movie-maker/id516001587?mt=8</t>
  </si>
  <si>
    <t>com.livesafe.safetyapp</t>
  </si>
  <si>
    <t>2.4.34</t>
  </si>
  <si>
    <t>https://itunes.apple.com/us/app/livesafe/id653666211?mt=8</t>
  </si>
  <si>
    <t>LobbyConnect - Guest Check-in</t>
  </si>
  <si>
    <t>com.enderlabs.lobbyconnect</t>
  </si>
  <si>
    <t>2.0.4</t>
  </si>
  <si>
    <t>https://itunes.apple.com/us/app/lobbyconnect-guest-check-in/id682052902?mt=8</t>
  </si>
  <si>
    <t>com.atrinh.makeitbig</t>
  </si>
  <si>
    <t>https://itunes.apple.com/us/app/make-it-big/id479282584?mt=8</t>
  </si>
  <si>
    <t>com.raywenderlich.mathninjafree</t>
  </si>
  <si>
    <t>https://itunes.apple.com/us/app/math-ninja-hd-free/id373814902?mt=8</t>
  </si>
  <si>
    <t>nz.co.mathadventures.mathslideadditionsubtraction</t>
  </si>
  <si>
    <t>https://itunes.apple.com/us/app/math-slide-addition-subtraction/id588603890?mt=8</t>
  </si>
  <si>
    <t>nz.co.mathadventures.mathslide100</t>
  </si>
  <si>
    <t>https://itunes.apple.com/us/app/math-slide-tens-ones/id586366338?mt=8</t>
  </si>
  <si>
    <t>com.tapfun.mathwordproblemsipad</t>
  </si>
  <si>
    <t>https://itunes.apple.com/us/app/math-word-problems-addition-subtraction-for-kindergarten/id703753981?mt=8</t>
  </si>
  <si>
    <t>com.palasoftware.MathBoardAddition</t>
  </si>
  <si>
    <t>3.2</t>
  </si>
  <si>
    <t>https://itunes.apple.com/us/app/mathboard-addition/id381884632?mt=8</t>
  </si>
  <si>
    <t>3.4.2</t>
  </si>
  <si>
    <t>com.aops.MATHCOUNTS</t>
  </si>
  <si>
    <t>https://itunes.apple.com/us/app/mathcounts-trainer-a-math-contest-preparation-game/id1023961880?mt=8</t>
  </si>
  <si>
    <t>1.1.4</t>
  </si>
  <si>
    <t>Memrise: learn languages</t>
  </si>
  <si>
    <t>com.memrise.ios.memrisecompanion</t>
  </si>
  <si>
    <t>https://itunes.apple.com/us/app/memrise-learn-languages/id635966718?mt=8&amp;uo=4</t>
  </si>
  <si>
    <t>2.3.52</t>
  </si>
  <si>
    <t>https://itunes.apple.com/us/app/memrise-learn-languages/id635966718?mt=8</t>
  </si>
  <si>
    <t>edu.cornell.birds.merlin</t>
  </si>
  <si>
    <t>https://itunes.apple.com/us/app/merlin-bird-id-by-cornell-lab/id773457673?mt=8</t>
  </si>
  <si>
    <t>1.5.1</t>
  </si>
  <si>
    <t>com.onyx3.metrotimer</t>
  </si>
  <si>
    <t>https://itunes.apple.com/us/app/metronome-%CF%9F/id416443133?mt=8</t>
  </si>
  <si>
    <t>Microsoft Excel</t>
  </si>
  <si>
    <t>com.microsoft.Office.Excel</t>
  </si>
  <si>
    <t>2.18</t>
  </si>
  <si>
    <t>https://itunes.apple.com/us/app/microsoft-excel/id586683407?mt=8</t>
  </si>
  <si>
    <t>2.19</t>
  </si>
  <si>
    <t>https://itunes.apple.com/us/app/microsoft-excel/id586683407?mt=8&amp;uo=4</t>
  </si>
  <si>
    <t>2.5</t>
  </si>
  <si>
    <t>Microsoft Flow</t>
  </si>
  <si>
    <t>com.microsoft.procsimo</t>
  </si>
  <si>
    <t>2.31.0</t>
  </si>
  <si>
    <t>https://itunes.apple.com/us/app/microsoft-flow/id1094928825?mt=8&amp;uo=4</t>
  </si>
  <si>
    <t>Microsoft OneDrive</t>
  </si>
  <si>
    <t>com.microsoft.skydrive</t>
  </si>
  <si>
    <t>10.31.1</t>
  </si>
  <si>
    <t>https://itunes.apple.com/us/app/microsoft-onedrive/id477537958?mt=8&amp;uo=4</t>
  </si>
  <si>
    <t>Microsoft OneNote</t>
  </si>
  <si>
    <t>com.microsoft.onenote</t>
  </si>
  <si>
    <t>16.19</t>
  </si>
  <si>
    <t>https://itunes.apple.com/us/app/microsoft-onenote/id410395246?mt=8&amp;uo=4</t>
  </si>
  <si>
    <t>16.17</t>
  </si>
  <si>
    <t>https://itunes.apple.com/us/app/microsoft-onenote/id410395246?mt=8</t>
  </si>
  <si>
    <t>Microsoft Outlook</t>
  </si>
  <si>
    <t>com.microsoft.Office.Outlook</t>
  </si>
  <si>
    <t>2.103.0</t>
  </si>
  <si>
    <t>https://itunes.apple.com/us/app/microsoft-outlook/id951937596?mt=8</t>
  </si>
  <si>
    <t>2.95.0</t>
  </si>
  <si>
    <t>https://itunes.apple.com/us/app/microsoft-outlook/id951937596?mt=8&amp;uo=4</t>
  </si>
  <si>
    <t>Microsoft Outlook - email and calendar</t>
  </si>
  <si>
    <t>https://itunes.apple.com/us/app/microsoft-outlook-email-and-calendar/id951937596?mt=8&amp;uo=4</t>
  </si>
  <si>
    <t>Microsoft PowerPoint</t>
  </si>
  <si>
    <t>com.microsoft.Office.Powerpoint</t>
  </si>
  <si>
    <t>https://itunes.apple.com/us/app/microsoft-powerpoint/id586449534?mt=8</t>
  </si>
  <si>
    <t>https://itunes.apple.com/us/app/microsoft-powerpoint/id586449534?mt=8&amp;uo=4</t>
  </si>
  <si>
    <t>com.microsoft.rdc.ios</t>
  </si>
  <si>
    <t>8.1.42</t>
  </si>
  <si>
    <t>https://itunes.apple.com/us/app/microsoft-remote-desktop/id714464092?mt=8</t>
  </si>
  <si>
    <t>Microsoft Teams</t>
  </si>
  <si>
    <t>com.microsoft.skype.teams</t>
  </si>
  <si>
    <t>1.0.54</t>
  </si>
  <si>
    <t>https://itunes.apple.com/us/app/microsoft-teams/id1113153706?mt=8&amp;uo=4</t>
  </si>
  <si>
    <t>Microsoft Word</t>
  </si>
  <si>
    <t>com.microsoft.Office.Word</t>
  </si>
  <si>
    <t>https://itunes.apple.com/us/app/microsoft-word/id586447913?mt=8</t>
  </si>
  <si>
    <t>https://itunes.apple.com/us/app/microsoft-word/id586447913?mt=8&amp;uo=4</t>
  </si>
  <si>
    <t>2.17</t>
  </si>
  <si>
    <t>com.monkeyinthemiddleapps.MITMMath8</t>
  </si>
  <si>
    <t>2.09</t>
  </si>
  <si>
    <t>https://itunes.apple.com/us/app/middle-school-algebra/id582446547?mt=8</t>
  </si>
  <si>
    <t>com.monkeyinthemiddleapps.MITMMath</t>
  </si>
  <si>
    <t>https://itunes.apple.com/us/app/middle-school-math-7th-grade/id457613673?mt=8</t>
  </si>
  <si>
    <t>com.monkeyinthemiddleapps.MITMMath8x</t>
  </si>
  <si>
    <t>https://itunes.apple.com/us/app/middle-school-math-8th-grade/id669529866?mt=8</t>
  </si>
  <si>
    <t>com.monkeyinthemiddleapps.MITMScience</t>
  </si>
  <si>
    <t>https://itunes.apple.com/us/app/middle-school-science-8th-grade/id504081579?mt=8</t>
  </si>
  <si>
    <t>com.monkeyinthemiddleapps.MITMVocab</t>
  </si>
  <si>
    <t>https://itunes.apple.com/us/app/middle-school-vocabulary-7th-grade/id477296771?mt=8</t>
  </si>
  <si>
    <t>mobileTMA GO</t>
  </si>
  <si>
    <t>com.tmasystems.mobileTMAGO</t>
  </si>
  <si>
    <t>1.3.23</t>
  </si>
  <si>
    <t>https://itunes.apple.com/us/app/mobiletma-go/id795331898?mt=8&amp;uo=4</t>
  </si>
  <si>
    <t>1.3.25</t>
  </si>
  <si>
    <t>com.sunsetlakesoftware.Molecules</t>
  </si>
  <si>
    <t>https://itunes.apple.com/us/app/molecules/id284943090?mt=8</t>
  </si>
  <si>
    <t>MonkeyDrumHD</t>
  </si>
  <si>
    <t>1.2.2</t>
  </si>
  <si>
    <t>https://itunes.apple.com/us/app/monkey-drum/id483225765?mt=8</t>
  </si>
  <si>
    <t>Mr. Body for MERGE Cube</t>
  </si>
  <si>
    <t>com.MergeCube.BodyParts</t>
  </si>
  <si>
    <t>1.05</t>
  </si>
  <si>
    <t>https://itunes.apple.com/us/app/mr-body-for-merge-cube/id1253085120?mt=8&amp;uo=4</t>
  </si>
  <si>
    <t>Nearpod</t>
  </si>
  <si>
    <t>com.panareadigital.NearpodTeacher</t>
  </si>
  <si>
    <t>10.3</t>
  </si>
  <si>
    <t>https://itunes.apple.com/us/app/nearpod/id523540409?mt=8&amp;uo=4</t>
  </si>
  <si>
    <t>11.6</t>
  </si>
  <si>
    <t>10.0.2</t>
  </si>
  <si>
    <t>https://itunes.apple.com/us/app/nearpod/id523540409?mt=8</t>
  </si>
  <si>
    <t>Netflix</t>
  </si>
  <si>
    <t>com.netflix.Netflix</t>
  </si>
  <si>
    <t>https://itunes.apple.com/us/app/netflix/id363590051?mt=8&amp;uo=4</t>
  </si>
  <si>
    <t>10.20.0</t>
  </si>
  <si>
    <t>https://itunes.apple.com/us/app/netflix/id363590051?mt=8</t>
  </si>
  <si>
    <t>com.makemusic.SmartMusicMobile</t>
  </si>
  <si>
    <t>https://itunes.apple.com/us/app/new-smartmusic/id1114202174?mt=8</t>
  </si>
  <si>
    <t>Number Line, by the Math Learning Center</t>
  </si>
  <si>
    <t>com.clarity-innovations.mlc.NumberLine</t>
  </si>
  <si>
    <t>3.1.8</t>
  </si>
  <si>
    <t>https://itunes.apple.com/us/app/number-line-by-the-math-learning-center/id751816884?mt=8&amp;uo=4</t>
  </si>
  <si>
    <t>com.clarity-innovations.mlc.Number-Pieces-Basic</t>
  </si>
  <si>
    <t>2.1.3</t>
  </si>
  <si>
    <t>https://itunes.apple.com/us/app/number-pieces-basic-by-the-math-learning-center/id611452042?mt=8</t>
  </si>
  <si>
    <t>com.echoecho.numbertap2free</t>
  </si>
  <si>
    <t>https://itunes.apple.com/us/app/number-tap-2-brain-trainer-student-school-study-tool/id630243876?mt=8</t>
  </si>
  <si>
    <t>com.apple.Numbers</t>
  </si>
  <si>
    <t>https://itunes.apple.com/us/app/numbers/id361304891?mt=8</t>
  </si>
  <si>
    <t>Ollie App</t>
  </si>
  <si>
    <t>com.orbotix.ollie</t>
  </si>
  <si>
    <t>1.2.7</t>
  </si>
  <si>
    <t>https://itunes.apple.com/us/app/ollie-app/id908850579?mt=8&amp;uo=4</t>
  </si>
  <si>
    <t>com.overdrive.odm</t>
  </si>
  <si>
    <t>3.7.0</t>
  </si>
  <si>
    <t>https://itunes.apple.com/us/app/overdrive-library-ebooks-and-audiobooks/id366869252?mt=8</t>
  </si>
  <si>
    <t>com.oup.elt.oald8</t>
  </si>
  <si>
    <t>https://itunes.apple.com/us/app/oxford-advanced-learners-dictionary/id442911228?mt=8</t>
  </si>
  <si>
    <t>2.3.1</t>
  </si>
  <si>
    <t>com.apple.Pages</t>
  </si>
  <si>
    <t>https://itunes.apple.com/us/app/pages/id361309726?mt=8</t>
  </si>
  <si>
    <t>Party Games for MERGE Cube</t>
  </si>
  <si>
    <t>com.MergeCube.PartyGames</t>
  </si>
  <si>
    <t>1.03</t>
  </si>
  <si>
    <t>https://itunes.apple.com/us/app/party-games-for-merge-cube/id1328119801?mt=8&amp;uo=4</t>
  </si>
  <si>
    <t>Path for Dash robot</t>
  </si>
  <si>
    <t>com.play-i.Path</t>
  </si>
  <si>
    <t>1.4.3</t>
  </si>
  <si>
    <t>https://itunes.apple.com/us/app/path-for-dash-robot/id928643204?mt=8&amp;uo=4</t>
  </si>
  <si>
    <t>https://itunes.apple.com/us/app/path-for-dash-robot/id928643204?mt=8</t>
  </si>
  <si>
    <t>org.pbskids.gamesapp</t>
  </si>
  <si>
    <t>1.17.0</t>
  </si>
  <si>
    <t>https://itunes.apple.com/us/app/pbs-kids-games/id1050773989?mt=8</t>
  </si>
  <si>
    <t>com.eslgamesplus.level04lite</t>
  </si>
  <si>
    <t>https://itunes.apple.com/us/app/phonics-1st-grade1-lite/id780378584?mt=8</t>
  </si>
  <si>
    <t>com.alligatorapps.phonicsgenius</t>
  </si>
  <si>
    <t>6.1</t>
  </si>
  <si>
    <t>https://itunes.apple.com/us/app/phonics-genius/id461659980?mt=8</t>
  </si>
  <si>
    <t>com.yuxuankeji.piano</t>
  </si>
  <si>
    <t>1.8.1</t>
  </si>
  <si>
    <t>https://itunes.apple.com/us/app/piano-hd/id526625728?mt=8</t>
  </si>
  <si>
    <t>2.1.0</t>
  </si>
  <si>
    <t>com.cardinalblue.PicCollage</t>
  </si>
  <si>
    <t>7.19.13</t>
  </si>
  <si>
    <t>https://itunes.apple.com/us/app/pic-collage-photo-editor/id448639966?mt=8</t>
  </si>
  <si>
    <t>7.42.14</t>
  </si>
  <si>
    <t>PicsArt Color Paint</t>
  </si>
  <si>
    <t>com.picsart.draw</t>
  </si>
  <si>
    <t>https://itunes.apple.com/us/app/picsart-color-paint/id1183817887?mt=8&amp;uo=4</t>
  </si>
  <si>
    <t>1.8.3</t>
  </si>
  <si>
    <t>https://itunes.apple.com/us/app/picsart-color-paint/id1183817887?mt=8</t>
  </si>
  <si>
    <t>com.littlepim.pimtrack</t>
  </si>
  <si>
    <t>1.1.0</t>
  </si>
  <si>
    <t>https://itunes.apple.com/us/app/pimtrack-language-learning-for-kids/id748399936?mt=8</t>
  </si>
  <si>
    <t>com.brianwest.pizzafractions1</t>
  </si>
  <si>
    <t>1.8</t>
  </si>
  <si>
    <t>https://itunes.apple.com/us/app/pizza-fractions-1/id374084320?mt=8</t>
  </si>
  <si>
    <t>PowerTeacher Mobile</t>
  </si>
  <si>
    <t>com.pearson.pss.teacherapp</t>
  </si>
  <si>
    <t>2.1.2</t>
  </si>
  <si>
    <t>https://itunes.apple.com/us/app/powerteacher-mobile/id390563073?mt=8&amp;uo=4</t>
  </si>
  <si>
    <t>https://itunes.apple.com/us/app/powerteacher-mobile/id390563073?mt=8</t>
  </si>
  <si>
    <t>Preschool &amp; Kindergarten Math</t>
  </si>
  <si>
    <t>com.studypadinc.splashmath.universal.gradek.lite</t>
  </si>
  <si>
    <t>5.4.9</t>
  </si>
  <si>
    <t>https://itunes.apple.com/us/app/preschool-kindergarten-math/id610303073?mt=8&amp;uo=4</t>
  </si>
  <si>
    <t>com.xiaoyixiang.prometronome</t>
  </si>
  <si>
    <t>3.13.2</t>
  </si>
  <si>
    <t>https://itunes.apple.com/us/app/pro-metronome-tempo-beat-subdivision-polyrhythm/id477960671?mt=8</t>
  </si>
  <si>
    <t>com.polishedplay.pp2</t>
  </si>
  <si>
    <t>https://itunes.apple.com/us/app/puppet-pals-2-school-edition/id557616416?mt=8</t>
  </si>
  <si>
    <t>me.scan.qrcodereader</t>
  </si>
  <si>
    <t>https://itunes.apple.com/us/app/qr-code-reader-by-scan/id698925807?mt=8</t>
  </si>
  <si>
    <t>QRScanner+</t>
  </si>
  <si>
    <t>objects.QRBarCode</t>
  </si>
  <si>
    <t>https://itunes.apple.com/us/app/qrscanner/id582320529?mt=8</t>
  </si>
  <si>
    <t>Qualtrics Surveys</t>
  </si>
  <si>
    <t>com.Qualtrics.Offline-Surveys</t>
  </si>
  <si>
    <t>13.37.03</t>
  </si>
  <si>
    <t>https://itunes.apple.com/us/app/qualtrics-surveys/id671910896?mt=8&amp;uo=4</t>
  </si>
  <si>
    <t>Quiver - 3D Coloring App</t>
  </si>
  <si>
    <t>com.puteko.colarmix</t>
  </si>
  <si>
    <t>3.32</t>
  </si>
  <si>
    <t>https://itunes.apple.com/us/app/quiver-3d-coloring-app/id650645305?mt=8&amp;uo=4</t>
  </si>
  <si>
    <t>com.tapps-software.wordblocks</t>
  </si>
  <si>
    <t>https://itunes.apple.com/us/app/read-on-sight-free/id434349833?mt=8</t>
  </si>
  <si>
    <t>2.1.5</t>
  </si>
  <si>
    <t>com.preschoolu.abcreadingmagic2</t>
  </si>
  <si>
    <t>3.0</t>
  </si>
  <si>
    <t>https://itunes.apple.com/us/app/reading-magic-2-learning-to-read-consonant-blends-through/id432526055?mt=8</t>
  </si>
  <si>
    <t>com.satarii.recap</t>
  </si>
  <si>
    <t>5.1.1</t>
  </si>
  <si>
    <t>https://itunes.apple.com/us/app/recap-a-q-a-platform-that-ignites-curiosity/id1067461524?mt=8</t>
  </si>
  <si>
    <t>5.4</t>
  </si>
  <si>
    <t>com.stockmusicboutique.RhythmCatLiteHD</t>
  </si>
  <si>
    <t>https://itunes.apple.com/us/app/rhythm-cat-lite-hd-learn-to-read-music/id505012140?mt=8</t>
  </si>
  <si>
    <t>com.atari.mobile.rctempire</t>
  </si>
  <si>
    <t>https://itunes.apple.com/us/app/rollercoaster-tycoon-touch/id1164507836?mt=8</t>
  </si>
  <si>
    <t>com.phoenixsolutions.ruler</t>
  </si>
  <si>
    <t>https://itunes.apple.com/us/app/ruler-with-measuring-tape-and-photo-measure-tool/id623207505?mt=8</t>
  </si>
  <si>
    <t>3.2.5</t>
  </si>
  <si>
    <t>com.sas.MathApp</t>
  </si>
  <si>
    <t>https://itunes.apple.com/us/app/sas-math-stretch/id607137453?mt=8</t>
  </si>
  <si>
    <t>com.abs-usa.scheduleanywhere</t>
  </si>
  <si>
    <t>https://itunes.apple.com/us/app/scheduleanywhere/id843409380?mt=8</t>
  </si>
  <si>
    <t>com.scholastic.ClassroomMagazines-Student</t>
  </si>
  <si>
    <t>https://itunes.apple.com/us/app/scholastic-classroom-magazines-student-edition/id811508884?mt=8</t>
  </si>
  <si>
    <t>edu.mitmedialab.scratchjr</t>
  </si>
  <si>
    <t>1.2.6</t>
  </si>
  <si>
    <t>https://itunes.apple.com/us/app/scratchjr/id895485086?mt=8</t>
  </si>
  <si>
    <t>me.see-saw.classroom</t>
  </si>
  <si>
    <t>https://itunes.apple.com/us/app/seesaw-the-learning-journal/id930565184?mt=8&amp;uo=4</t>
  </si>
  <si>
    <t>com.learnbat.ShowMe</t>
  </si>
  <si>
    <t>8.1.2</t>
  </si>
  <si>
    <t>https://itunes.apple.com/us/app/showme-interactive-whiteboard/id445066279?mt=8</t>
  </si>
  <si>
    <t>8.5.3</t>
  </si>
  <si>
    <t>com.sightreadingfactory.SRF</t>
  </si>
  <si>
    <t>1.10</t>
  </si>
  <si>
    <t>https://itunes.apple.com/us/app/sight-reading-factory/id1046058520?mt=8</t>
  </si>
  <si>
    <t>1.15</t>
  </si>
  <si>
    <t>com.microsoft.lync2013.iphone</t>
  </si>
  <si>
    <t>https://itunes.apple.com/us/app/skype-for-business/id605841731?mt=8&amp;uo=4</t>
  </si>
  <si>
    <t>Skype for Business (formerly Lync 2013)</t>
  </si>
  <si>
    <t>https://itunes.apple.com/us/app/skype-for-business-formerly-lync-2013/id605841731?mt=8&amp;uo=4</t>
  </si>
  <si>
    <t>https://itunes.apple.com/us/app/skype-for-business-formerly-lync-2013/id605841731?mt=8</t>
  </si>
  <si>
    <t>Slack - Business Communication for Teams</t>
  </si>
  <si>
    <t>com.tinyspeck.chatlyio</t>
  </si>
  <si>
    <t>https://itunes.apple.com/us/app/slack-business-communication-for-teams/id618783545?mt=8&amp;uo=4</t>
  </si>
  <si>
    <t>3.28</t>
  </si>
  <si>
    <t>https://itunes.apple.com/us/app/slack-business-communication-for-teams/id618783545?mt=8</t>
  </si>
  <si>
    <t>com.makemusic.SmartMusic.student.iPad</t>
  </si>
  <si>
    <t>https://itunes.apple.com/us/app/smartmusic/id638851328?mt=8</t>
  </si>
  <si>
    <t>Snake Attack for MERGE Cube</t>
  </si>
  <si>
    <t>com.MergeCube.Snake</t>
  </si>
  <si>
    <t>1.04</t>
  </si>
  <si>
    <t>https://itunes.apple.com/us/app/snake-attack-for-merge-cube/id1257572189?mt=8&amp;uo=4</t>
  </si>
  <si>
    <t>com.popartoys.solarchart</t>
  </si>
  <si>
    <t>1.5</t>
  </si>
  <si>
    <t>https://itunes.apple.com/us/app/solar-system-chart-by-popar/id646803491?mt=8</t>
  </si>
  <si>
    <t>1.7.1</t>
  </si>
  <si>
    <t>Solstice Client</t>
  </si>
  <si>
    <t>com.mersive.SolsticeV2</t>
  </si>
  <si>
    <t>3.2.1</t>
  </si>
  <si>
    <t>https://itunes.apple.com/us/app/solstice-client/id887643816?mt=8&amp;uo=4</t>
  </si>
  <si>
    <t>3.4.11202</t>
  </si>
  <si>
    <t>3.2.0</t>
  </si>
  <si>
    <t>https://itunes.apple.com/us/app/solstice-client/id887643816?mt=8</t>
  </si>
  <si>
    <t>com.audanika.SoundPrism</t>
  </si>
  <si>
    <t>2.8.5</t>
  </si>
  <si>
    <t>https://itunes.apple.com/us/app/soundprism/id386833491?mt=8</t>
  </si>
  <si>
    <t>com.ascendoinc.SpaEngFree</t>
  </si>
  <si>
    <t>7.0.1</t>
  </si>
  <si>
    <t>https://itunes.apple.com/us/app/spanish-english-dictionary-freemium/id321568349?mt=8</t>
  </si>
  <si>
    <t>7.1.2</t>
  </si>
  <si>
    <t>com.chungaboo.spanishlanguagelearner</t>
  </si>
  <si>
    <t>https://itunes.apple.com/us/app/spanish-school-bus-for-kids-learn-fun-vocab-games-music/id642466531?mt=8</t>
  </si>
  <si>
    <t>com.spellingbug.spellingbug</t>
  </si>
  <si>
    <t>4.0.0</t>
  </si>
  <si>
    <t>https://itunes.apple.com/us/app/spelling-bug-free-spellings-app-for-preschool-kindergarten/id406504822?mt=8</t>
  </si>
  <si>
    <t>SpellingCity</t>
  </si>
  <si>
    <t>com.spellingcity.VocabularySpellingCity</t>
  </si>
  <si>
    <t>https://itunes.apple.com/us/app/spellingcity/id538407602?mt=8</t>
  </si>
  <si>
    <t>2.0.5</t>
  </si>
  <si>
    <t>com.sparklabs.tourwrist</t>
  </si>
  <si>
    <t>3.5.4</t>
  </si>
  <si>
    <t>https://itunes.apple.com/us/app/sphere-360%C2%BA-photography/id335671384?mt=8</t>
  </si>
  <si>
    <t>Sphero Edu</t>
  </si>
  <si>
    <t>com.sphero.sprk</t>
  </si>
  <si>
    <t>https://itunes.apple.com/us/app/sphero-edu/id1017847674?mt=8&amp;uo=4</t>
  </si>
  <si>
    <t>4.2.3</t>
  </si>
  <si>
    <t>com.themusicinteractive.Staff-Wars</t>
  </si>
  <si>
    <t>1.82.0</t>
  </si>
  <si>
    <t>https://itunes.apple.com/us/app/staffwars/id810405576?mt=8</t>
  </si>
  <si>
    <t>Stage: Interactive Whiteboard and Document Camera</t>
  </si>
  <si>
    <t>com.belkin.stage</t>
  </si>
  <si>
    <t>https://itunes.apple.com/us/app/stage-interactive-whiteboard-and-document-camera/id584574701?mt=8&amp;uo=4</t>
  </si>
  <si>
    <t>com.starfall.StarfallABCs</t>
  </si>
  <si>
    <t>3.27</t>
  </si>
  <si>
    <t>https://itunes.apple.com/us/app/starfall-abcs/id395623983?mt=8</t>
  </si>
  <si>
    <t>com.starfall.more</t>
  </si>
  <si>
    <t>1.26.010</t>
  </si>
  <si>
    <t>https://itunes.apple.com/us/app/starfall-free/id707189889?mt=8</t>
  </si>
  <si>
    <t>com.alligatorapps.storycreator</t>
  </si>
  <si>
    <t>5.0</t>
  </si>
  <si>
    <t>https://itunes.apple.com/us/app/story-creator-easy-story-book-maker-for-kids/id545369477?mt=8</t>
  </si>
  <si>
    <t>kr.co.bluefinger.storymakehd</t>
  </si>
  <si>
    <t>https://itunes.apple.com/us/app/story-maker-hd/id428879894?mt=8</t>
  </si>
  <si>
    <t>Student Check In</t>
  </si>
  <si>
    <t>com.checkin.studentcheckin</t>
  </si>
  <si>
    <t>https://itunes.apple.com/us/app/student-check-in/id1087491248?mt=8</t>
  </si>
  <si>
    <t>com.scholastic.SushiMonster</t>
  </si>
  <si>
    <t>1.7.4</t>
  </si>
  <si>
    <t>https://itunes.apple.com/us/app/sushi-monster/id512651258?mt=8</t>
  </si>
  <si>
    <t>com.LittleWhiteBearStudios.TanZenHDLite</t>
  </si>
  <si>
    <t>https://itunes.apple.com/us/app/tanzen-hd-free-relaxing-tangram-puzzles/id369014729?mt=8</t>
  </si>
  <si>
    <t>com.mexircus.brain</t>
  </si>
  <si>
    <t>https://itunes.apple.com/us/app/3d-brain/id331399332?mt=8</t>
  </si>
  <si>
    <t>com.grasshopperapps.phototouch.abc</t>
  </si>
  <si>
    <t>4.0</t>
  </si>
  <si>
    <t>https://itunes.apple.com/us/app/abc-alphabet-phonics-preschool-kids-game-free-lite/id415071093?mt=8</t>
  </si>
  <si>
    <t>com.preschoolu.ABCMagic</t>
  </si>
  <si>
    <t>4.2</t>
  </si>
  <si>
    <t>https://itunes.apple.com/us/app/abc-magic-phonics-learning-sounds-and-letters/id404048724?mt=8</t>
  </si>
  <si>
    <t>17.07.27</t>
  </si>
  <si>
    <t>https://itunes.apple.com/us/app/adobe-acrobat-reader-annotate-scan-send-pdfs/id469337564?mt=8</t>
  </si>
  <si>
    <t>com.adobe.PSMobile</t>
  </si>
  <si>
    <t>6.10</t>
  </si>
  <si>
    <t>https://itunes.apple.com/us/app/adobe-photoshop-express-photo-editor-collage-maker/id331975235?mt=8</t>
  </si>
  <si>
    <t>com.adobe.photoshop.mix.ipad</t>
  </si>
  <si>
    <t>2.8.1</t>
  </si>
  <si>
    <t>https://itunes.apple.com/us/app/adobe-photoshop-mix-cut-out-combine-create/id885271158?mt=8</t>
  </si>
  <si>
    <t>com.adobe.slate</t>
  </si>
  <si>
    <t>https://itunes.apple.com/us/app/adobe-spark-page-create-stunning-web-pages/id968433730?mt=8</t>
  </si>
  <si>
    <t>2.4.0</t>
  </si>
  <si>
    <t>com.adobe.post</t>
  </si>
  <si>
    <t>https://itunes.apple.com/us/app/adobe-spark-post-create-stunning-graphics/id1051937863?mt=8</t>
  </si>
  <si>
    <t>ro.digitalexpression.AmazingSpaceJourney</t>
  </si>
  <si>
    <t>https://itunes.apple.com/us/app/amazing-space-journey-3d-solar-system/id579895132?mt=8</t>
  </si>
  <si>
    <t>com.iYOK.iPadAngleMeterFREE</t>
  </si>
  <si>
    <t>https://itunes.apple.com/us/app/angle-meter-hd-free-for-ipad/id521621441?mt=8</t>
  </si>
  <si>
    <t>com.okidokiapps.CrosswordLite</t>
  </si>
  <si>
    <t>1.0.5</t>
  </si>
  <si>
    <t>https://itunes.apple.com/us/app/animal-crosswords-lite-crossword-for-kids/id523411925?mt=8</t>
  </si>
  <si>
    <t>com.animoto.slideshow</t>
  </si>
  <si>
    <t>9.2.0</t>
  </si>
  <si>
    <t>https://itunes.apple.com/us/app/animoto-video-slideshow-maker/id459248037?mt=8</t>
  </si>
  <si>
    <t>9.10.0</t>
  </si>
  <si>
    <t>1.1.6</t>
  </si>
  <si>
    <t>1.1.8</t>
  </si>
  <si>
    <t>com.pixite.assembly</t>
  </si>
  <si>
    <t>1.5.6</t>
  </si>
  <si>
    <t>https://itunes.apple.com/us/app/assembly-design-graphics-stickers-and-logos/id1024210402?mt=8</t>
  </si>
  <si>
    <t>1.9.1</t>
  </si>
  <si>
    <t>com.appventions.atlashdfree</t>
  </si>
  <si>
    <t>https://itunes.apple.com/us/app/atlas-for-ipad-free/id434371460?mt=8</t>
  </si>
  <si>
    <t>2.4</t>
  </si>
  <si>
    <t>tv.bestbefore.AudioBoo</t>
  </si>
  <si>
    <t>5.8.2</t>
  </si>
  <si>
    <t>https://itunes.apple.com/us/app/audioboom/id305204540?mt=8</t>
  </si>
  <si>
    <t>com.star.augmented</t>
  </si>
  <si>
    <t>2.0.7</t>
  </si>
  <si>
    <t>https://itunes.apple.com/us/app/aug-that/id888157448?mt=8</t>
  </si>
  <si>
    <t>com.ar.augment</t>
  </si>
  <si>
    <t>https://itunes.apple.com/us/app/augment-3d-augmented-reality/id506463171?mt=8</t>
  </si>
  <si>
    <t>3.3.1</t>
  </si>
  <si>
    <t>ca.futurestories.FreedomStories</t>
  </si>
  <si>
    <t>https://itunes.apple.com/us/app/augmented-reality-freedom-stories/id616766825?mt=8</t>
  </si>
  <si>
    <t>com.aurasma.aurasmalite</t>
  </si>
  <si>
    <t>5.1.2</t>
  </si>
  <si>
    <t>https://itunes.apple.com/us/app/aurasma/id432526396?mt=8</t>
  </si>
  <si>
    <t>com.autodesk.ios.SketchBookPro3</t>
  </si>
  <si>
    <t>https://itunes.apple.com/us/app/autodesk-sketchbook/id883738213?mt=8</t>
  </si>
  <si>
    <t>4.3.0</t>
  </si>
  <si>
    <t>com.lonelyfew.blendoku</t>
  </si>
  <si>
    <t>https://itunes.apple.com/us/app/blendoku-the-puzzle-game-about-color/id596200695?mt=8</t>
  </si>
  <si>
    <t>com.mhsegsolutions.Bluster</t>
  </si>
  <si>
    <t>https://itunes.apple.com/us/app/bluster/id416160693?mt=8</t>
  </si>
  <si>
    <t>com.brainpop.brainpopfeaturedmovie</t>
  </si>
  <si>
    <t>3.1.6</t>
  </si>
  <si>
    <t>https://itunes.apple.com/us/app/brainpop-featured-movie/id364894352?mt=8</t>
  </si>
  <si>
    <t>3.1.9</t>
  </si>
  <si>
    <t>com.goddardinternational.brainsparker</t>
  </si>
  <si>
    <t>3.0.4</t>
  </si>
  <si>
    <t>https://itunes.apple.com/us/app/brainsparker-creativity-creative-thinking-cards/id694087970?mt=8</t>
  </si>
  <si>
    <t>com.buncee.universal</t>
  </si>
  <si>
    <t>https://itunes.apple.com/us/app/buncee-a-creative-presentation-tool/id1093956684?mt=8</t>
  </si>
  <si>
    <t>2.5.2</t>
  </si>
  <si>
    <t>com.7thg.iPadCalculator</t>
  </si>
  <si>
    <t>2.53</t>
  </si>
  <si>
    <t>https://itunes.apple.com/us/app/calculator-for-ipad-free/id443932954?mt=8</t>
  </si>
  <si>
    <t>com.canva.canvaeditor</t>
  </si>
  <si>
    <t>https://itunes.apple.com/us/app/canva-graphic-design-photo-editing/id897446215?mt=8</t>
  </si>
  <si>
    <t>com.imascono.chromville</t>
  </si>
  <si>
    <t>2.7</t>
  </si>
  <si>
    <t>https://itunes.apple.com/us/app/chromville/id748017957?mt=8</t>
  </si>
  <si>
    <t>2.9.1</t>
  </si>
  <si>
    <t>com.cesarbars.Chwazi</t>
  </si>
  <si>
    <t>https://itunes.apple.com/us/app/chwazi-finger-chooser/id689674978?mt=8</t>
  </si>
  <si>
    <t>com.natgeomobile.cityguides</t>
  </si>
  <si>
    <t>https://itunes.apple.com/us/app/city-guides-by-national-geographic/id592453480?mt=8</t>
  </si>
  <si>
    <t>com.ClassDojo</t>
  </si>
  <si>
    <t>4.14.2</t>
  </si>
  <si>
    <t>https://itunes.apple.com/us/app/classdojo/id552602056?mt=8</t>
  </si>
  <si>
    <t>com.apple.clips</t>
  </si>
  <si>
    <t>https://itunes.apple.com/us/app/clips/id1212699939?mt=8</t>
  </si>
  <si>
    <t>1.3.0</t>
  </si>
  <si>
    <t>https://itunes.apple.com/us/app/codeable-crafts/id1050901522?mt=8</t>
  </si>
  <si>
    <t>com.masteryconnect.CommonCore</t>
  </si>
  <si>
    <t>2.3.5</t>
  </si>
  <si>
    <t>https://itunes.apple.com/us/app/common-core-standards/id439424555?mt=8</t>
  </si>
  <si>
    <t>2.3.6</t>
  </si>
  <si>
    <t>com.cbagwellconsulting.Constitution-iPad</t>
  </si>
  <si>
    <t>1.5.3</t>
  </si>
  <si>
    <t>https://itunes.apple.com/us/app/constitution-for-ipad/id363287472?mt=8</t>
  </si>
  <si>
    <t>7Z5K42C36D.CursiveWritingOne</t>
  </si>
  <si>
    <t>1.4.1</t>
  </si>
  <si>
    <t>https://itunes.apple.com/us/app/cursive-writing/id612497395?mt=8</t>
  </si>
  <si>
    <t>Lawrence-Hall-of-Science.DIY-Human-Body</t>
  </si>
  <si>
    <t>1.4</t>
  </si>
  <si>
    <t>https://itunes.apple.com/us/app/diy-human-body/id952821356?mt=8</t>
  </si>
  <si>
    <t>Lawrence-Hall-of-Science.DIY-Lake-Science</t>
  </si>
  <si>
    <t>https://itunes.apple.com/us/app/diy-lake-science/id973319218?mt=8</t>
  </si>
  <si>
    <t>Lawrence-Hall-of-Science.DIY-Sun-Sci</t>
  </si>
  <si>
    <t>https://itunes.apple.com/us/app/diy-sun-science/id836712493?mt=8</t>
  </si>
  <si>
    <t>com.spcontrols.doceriremote</t>
  </si>
  <si>
    <t>2.1.17</t>
  </si>
  <si>
    <t>https://itunes.apple.com/us/app/doceri-interactive-whiteboard/id412443803?mt=8</t>
  </si>
  <si>
    <t>https://itunes.apple.com/us/app/doodle-buddy-for-ipad-paint-draw-scribble-sketch-its/id364201083?mt=8</t>
  </si>
  <si>
    <t>com.cainc.fluency</t>
  </si>
  <si>
    <t>1.0.16</t>
  </si>
  <si>
    <t>https://itunes.apple.com/us/app/door-24-plus/id950043113?mt=8</t>
  </si>
  <si>
    <t>gov.nasa.jpl.EarthNowApp</t>
  </si>
  <si>
    <t>2.5.13</t>
  </si>
  <si>
    <t>https://itunes.apple.com/us/app/earth-now/id494633346?mt=8</t>
  </si>
  <si>
    <t>2.7.0</t>
  </si>
  <si>
    <t>com.briteapps.ozquake</t>
  </si>
  <si>
    <t>2.3.4</t>
  </si>
  <si>
    <t>https://itunes.apple.com/us/app/earthquake-earthquakes-map-news-alert-info/id395928613?mt=8</t>
  </si>
  <si>
    <t>3.0.0</t>
  </si>
  <si>
    <t>org.biointeractive.earthviewer</t>
  </si>
  <si>
    <t>https://itunes.apple.com/us/app/earthviewer/id590208430?mt=8</t>
  </si>
  <si>
    <t>com.fusionprojects.edmodo</t>
  </si>
  <si>
    <t>6.1.0</t>
  </si>
  <si>
    <t>https://itunes.apple.com/us/app/edmodo/id378352300?mt=8</t>
  </si>
  <si>
    <t>6.4.0</t>
  </si>
  <si>
    <t>com.edpuzzle.EDpuzzle</t>
  </si>
  <si>
    <t>https://itunes.apple.com/us/app/edpuzzle/id919598209?mt=8</t>
  </si>
  <si>
    <t>2.2.3</t>
  </si>
  <si>
    <t>com.mwaysolutions.emdpse</t>
  </si>
  <si>
    <t>2.0.2</t>
  </si>
  <si>
    <t>https://itunes.apple.com/us/app/emd-pte/id377393859?mt=8</t>
  </si>
  <si>
    <t>3.07</t>
  </si>
  <si>
    <t>https://itunes.apple.com/us/app/epic-unlimited-books-for-kids/id719219382?mt=8</t>
  </si>
  <si>
    <t>com.evernote.iPhone.Evernote</t>
  </si>
  <si>
    <t>8.4</t>
  </si>
  <si>
    <t>https://itunes.apple.com/us/app/evernote-stay-organized/id281796108?mt=8</t>
  </si>
  <si>
    <t>de.hanno-rein.exoplanet</t>
  </si>
  <si>
    <t>16.0.3</t>
  </si>
  <si>
    <t>https://itunes.apple.com/us/app/exoplanet/id327702034?mt=8</t>
  </si>
  <si>
    <t>17.1.0</t>
  </si>
  <si>
    <t>com.google.Expeditions</t>
  </si>
  <si>
    <t>https://itunes.apple.com/us/app/expeditions/id1131711060?mt=8</t>
  </si>
  <si>
    <t>2.1.1</t>
  </si>
  <si>
    <t>com.woojijuice.Ferrite</t>
  </si>
  <si>
    <t>https://itunes.apple.com/us/app/ferrite-recording-studio/id1018780185?mt=8</t>
  </si>
  <si>
    <t>org.pbskids.lunchrush</t>
  </si>
  <si>
    <t>https://itunes.apple.com/us/app/fetch-lunch-rush/id469089331?mt=8</t>
  </si>
  <si>
    <t>com.flipboard.flipboard-ipad</t>
  </si>
  <si>
    <t>4.1.2</t>
  </si>
  <si>
    <t>https://itunes.apple.com/us/app/flipboard-news-for-every-passion/id358801284?mt=8</t>
  </si>
  <si>
    <t>4.2.28</t>
  </si>
  <si>
    <t>6.7.2</t>
  </si>
  <si>
    <t>https://itunes.apple.com/us/app/flipgrid/id756972930?mt=8&amp;uo=4</t>
  </si>
  <si>
    <t>com.fotobabble.iphone</t>
  </si>
  <si>
    <t>3.3.5.0</t>
  </si>
  <si>
    <t>https://itunes.apple.com/us/app/fotobabble/id353078443?mt=8</t>
  </si>
  <si>
    <t>com.clarity-innovations.com.mlc.fractions</t>
  </si>
  <si>
    <t>https://itunes.apple.com/us/app/fractions-by-the-math-learning-center/id1114674604?mt=8</t>
  </si>
  <si>
    <t>com.kidsdiscover.galaxies</t>
  </si>
  <si>
    <t>https://itunes.apple.com/us/app/galaxies-by-kids-discover/id593605368?mt=8</t>
  </si>
  <si>
    <t>com.geniussoftware.GeniusScan</t>
  </si>
  <si>
    <t>4.1.7</t>
  </si>
  <si>
    <t>https://itunes.apple.com/us/app/genius-scan-pdf-scanner/id377672876?mt=8</t>
  </si>
  <si>
    <t>5.0.8</t>
  </si>
  <si>
    <t>org.geogebra</t>
  </si>
  <si>
    <t>6.0.374.0</t>
  </si>
  <si>
    <t>https://itunes.apple.com/us/app/geogebra-math-calculators/id687678494?mt=8</t>
  </si>
  <si>
    <t>6.0.510.0</t>
  </si>
  <si>
    <t>2.2017.33200</t>
  </si>
  <si>
    <t>https://itunes.apple.com/us/app/google-classroom/id924620788?mt=8</t>
  </si>
  <si>
    <t>https://itunes.apple.com/us/app/google-docs/id842842640?mt=8</t>
  </si>
  <si>
    <t>4.2017.35501</t>
  </si>
  <si>
    <t>https://itunes.apple.com/us/app/google-drive-secure-online-file-storage/id507874739?mt=8</t>
  </si>
  <si>
    <t>com.google.Keep</t>
  </si>
  <si>
    <t>1.2017.36201</t>
  </si>
  <si>
    <t>https://itunes.apple.com/us/app/google-keep-notes-and-lists/id1029207872?mt=8</t>
  </si>
  <si>
    <t>com.google.Maps</t>
  </si>
  <si>
    <t>4.36.1</t>
  </si>
  <si>
    <t>https://itunes.apple.com/us/app/google-maps-navigation-transit/id585027354?mt=8</t>
  </si>
  <si>
    <t>5.5</t>
  </si>
  <si>
    <t>https://itunes.apple.com/us/app/google-sheets/id842849113?mt=8</t>
  </si>
  <si>
    <t>https://itunes.apple.com/us/app/google-slides/id879478102?mt=8</t>
  </si>
  <si>
    <t>https://itunes.apple.com/us/app/google-translate/id414706506?mt=8</t>
  </si>
  <si>
    <t>com.grammaropolis.Grammaropolis</t>
  </si>
  <si>
    <t>https://itunes.apple.com/us/app/grammaropolis/id559851814?mt=8</t>
  </si>
  <si>
    <t>org.hudsonalpha.iCell</t>
  </si>
  <si>
    <t>https://itunes.apple.com/us/app/hudsonalpha-icell/id364882015?mt=8</t>
  </si>
  <si>
    <t>net.nosleep.ideasketch</t>
  </si>
  <si>
    <t>9.8</t>
  </si>
  <si>
    <t>https://itunes.apple.com/us/app/ideament/id367246522?mt=8</t>
  </si>
  <si>
    <t>net.fingerlab.imotionhd</t>
  </si>
  <si>
    <t>https://itunes.apple.com/us/app/imotion/id421365625?mt=8</t>
  </si>
  <si>
    <t>org.inaturalist.inaturalist</t>
  </si>
  <si>
    <t>2.7.1</t>
  </si>
  <si>
    <t>https://itunes.apple.com/us/app/inaturalist/id421397028?mt=8</t>
  </si>
  <si>
    <t>2.7.14</t>
  </si>
  <si>
    <t>com.apple.itunesu</t>
  </si>
  <si>
    <t>https://itunes.apple.com/us/app/itunes-u/id490217893?mt=8</t>
  </si>
  <si>
    <t>3.7.1</t>
  </si>
  <si>
    <t>com.jfklib.jfk</t>
  </si>
  <si>
    <t>1.1.1</t>
  </si>
  <si>
    <t>https://itunes.apple.com/us/app/jfk-challenge/id957358011?mt=8</t>
  </si>
  <si>
    <t>org.khanacademy.Khan-Academy</t>
  </si>
  <si>
    <t>4.6.0</t>
  </si>
  <si>
    <t>https://itunes.apple.com/us/app/khan-academy-you-can-learn-anything/id469863705?mt=8</t>
  </si>
  <si>
    <t>5.2.1</t>
  </si>
  <si>
    <t>com.learnzillion.lzapp</t>
  </si>
  <si>
    <t>https://itunes.apple.com/us/app/learnzillion/id976183437?mt=8</t>
  </si>
  <si>
    <t>com.lego.creator.creatorislands</t>
  </si>
  <si>
    <t>https://itunes.apple.com/us/app/lego-creator-islands/id893521440?mt=8</t>
  </si>
  <si>
    <t>com.lego.duplo.forest</t>
  </si>
  <si>
    <t>https://itunes.apple.com/us/app/lego-duplo-animals/id970399837?mt=8</t>
  </si>
  <si>
    <t>com.lego.bricksmore</t>
  </si>
  <si>
    <t>6.4.406</t>
  </si>
  <si>
    <t>https://itunes.apple.com/us/app/lego-juniors-create-cruise/id491075156?mt=8</t>
  </si>
  <si>
    <t>6.7.5400</t>
  </si>
  <si>
    <t>com.wb.speedorz</t>
  </si>
  <si>
    <t>https://itunes.apple.com/us/app/lego-legends-of-chima-speedorz/id582417365?mt=8</t>
  </si>
  <si>
    <t>com.lego.mindstorms.fixthefactory</t>
  </si>
  <si>
    <t>https://itunes.apple.com/us/app/lego-mindstorms-fix-the-factory/id671493323?mt=8</t>
  </si>
  <si>
    <t>com.lego.scoobydoo.escapefromhauntedisle</t>
  </si>
  <si>
    <t>https://itunes.apple.com/us/app/lego-scooby-doo-escape-from-haunted-isle/id1031214682?mt=8</t>
  </si>
  <si>
    <t>com.wb.LEGOswtfa</t>
  </si>
  <si>
    <t>https://itunes.apple.com/us/app/lego-star-wars-the-force-awakens/id1106014973?mt=8</t>
  </si>
  <si>
    <t>com.littlewings.littlebirdtales</t>
  </si>
  <si>
    <t>2.0.10</t>
  </si>
  <si>
    <t>https://itunes.apple.com/us/app/little-bird-tales-storytelling-made-easy/id517996494?mt=8</t>
  </si>
  <si>
    <t>cc.littlebits.appname</t>
  </si>
  <si>
    <t>1.6.5</t>
  </si>
  <si>
    <t>https://itunes.apple.com/us/app/littlebits-invent/id1021974711?mt=8</t>
  </si>
  <si>
    <t>com.livebinders.livebinderipad</t>
  </si>
  <si>
    <t>https://itunes.apple.com/us/app/livebinders/id492195549?mt=8</t>
  </si>
  <si>
    <t>com.lighthouselearning.lumio.llamadrama</t>
  </si>
  <si>
    <t>https://itunes.apple.com/us/app/llama-drama-lumio-multiplication/id898724353?mt=8</t>
  </si>
  <si>
    <t>com.pearson.penguin.youngreaders.madlibs.Lite</t>
  </si>
  <si>
    <t>https://itunes.apple.com/us/app/mad-libs/id326885152?mt=8</t>
  </si>
  <si>
    <t>com.cogeon.math42</t>
  </si>
  <si>
    <t>https://itunes.apple.com/us/app/math-42/id664457128?mt=8</t>
  </si>
  <si>
    <t>com.instantinteractive.mathseries.drills.lite</t>
  </si>
  <si>
    <t>https://itunes.apple.com/us/app/math-drills-lite/id302881372?mt=8</t>
  </si>
  <si>
    <t>com.ZurApps.ZurApps6</t>
  </si>
  <si>
    <t>22.2</t>
  </si>
  <si>
    <t>https://itunes.apple.com/us/app/mathpad/id435087400?mt=8</t>
  </si>
  <si>
    <t>25.0</t>
  </si>
  <si>
    <t>com.mendeley.mendeleyiphone</t>
  </si>
  <si>
    <t>2.12.1</t>
  </si>
  <si>
    <t>https://itunes.apple.com/us/app/mendeley-pdf-reader/id380669300?mt=8</t>
  </si>
  <si>
    <t>2.15.3</t>
  </si>
  <si>
    <t>com.m-w.dictionary</t>
  </si>
  <si>
    <t>4.2.1</t>
  </si>
  <si>
    <t>https://itunes.apple.com/us/app/merriam-webster-dictionary/id399452287?mt=8</t>
  </si>
  <si>
    <t>4.51</t>
  </si>
  <si>
    <t>16.5</t>
  </si>
  <si>
    <t>com.clarity-innovations.mlc.MoneyValuePieces</t>
  </si>
  <si>
    <t>1.1.3</t>
  </si>
  <si>
    <t>https://itunes.apple.com/us/app/money-pieces-by-the-math-learning-center/id1055394278?mt=8</t>
  </si>
  <si>
    <t>1.1.5</t>
  </si>
  <si>
    <t>com.duckduckmoosedesign.km</t>
  </si>
  <si>
    <t>https://itunes.apple.com/us/app/moose-math-by-duck-duck-moose/id660345152?mt=8</t>
  </si>
  <si>
    <t>gov.nasa.NASA</t>
  </si>
  <si>
    <t>https://itunes.apple.com/us/app/nasa/id334325516?mt=8</t>
  </si>
  <si>
    <t>4.0.9</t>
  </si>
  <si>
    <t>gov.nasa.gsfc.nasaviz</t>
  </si>
  <si>
    <t>1.9.11</t>
  </si>
  <si>
    <t>https://itunes.apple.com/us/app/nasa-visualization-explorer/id448700202?mt=8</t>
  </si>
  <si>
    <t>org.docsteach</t>
  </si>
  <si>
    <t>2.0.3</t>
  </si>
  <si>
    <t>https://itunes.apple.com/us/app/national-archives-docsteach/id513465174?mt=8</t>
  </si>
  <si>
    <t>com.newsomatic.edumembers</t>
  </si>
  <si>
    <t>https://itunes.apple.com/us/app/news-o-matic-edu-nonfiction-reading/id905215549?mt=8</t>
  </si>
  <si>
    <t>2.7.4</t>
  </si>
  <si>
    <t>com.newsela.Newsela</t>
  </si>
  <si>
    <t>https://itunes.apple.com/us/app/newsela-news-and-nonfiction-at-your-reading-level/id966371321?mt=8</t>
  </si>
  <si>
    <t>org.pbs.wgbh.novaelements</t>
  </si>
  <si>
    <t>https://itunes.apple.com/us/app/nova-elements/id512772649?mt=8</t>
  </si>
  <si>
    <t>org.npr.nprpad</t>
  </si>
  <si>
    <t>2.5.3</t>
  </si>
  <si>
    <t>https://itunes.apple.com/us/app/npr-for-ipad/id364183644?mt=8</t>
  </si>
  <si>
    <t>com.clarity-innovations.mlc.NumberFrames</t>
  </si>
  <si>
    <t>1.3.3</t>
  </si>
  <si>
    <t>https://itunes.apple.com/us/app/number-frames-by-the-math-learning-center/id873198123?mt=8</t>
  </si>
  <si>
    <t>1.3.5</t>
  </si>
  <si>
    <t>https://itunes.apple.com/us/app/number-line-by-the-math-learning-center/id751816884?mt=8</t>
  </si>
  <si>
    <t>com.clarity-innovations.mlc.Number-Pieces</t>
  </si>
  <si>
    <t>3.1.3</t>
  </si>
  <si>
    <t>https://itunes.apple.com/us/app/number-pieces-by-the-math-learning-center/id605433778?mt=8</t>
  </si>
  <si>
    <t>com.clarity-innovations.mlc.numberrack</t>
  </si>
  <si>
    <t>https://itunes.apple.com/us/app/number-rack-by-the-math-learning-center/id496057949?mt=8</t>
  </si>
  <si>
    <t>com.cemex.oceans</t>
  </si>
  <si>
    <t>https://itunes.apple.com/us/app/oceans/id478004100?mt=8</t>
  </si>
  <si>
    <t>com.microsoft.officelens</t>
  </si>
  <si>
    <t>2.5.17090602</t>
  </si>
  <si>
    <t>https://itunes.apple.com/us/app/office-lens/id975925059?mt=8</t>
  </si>
  <si>
    <t>com.klokantech.oldmaps</t>
  </si>
  <si>
    <t>https://itunes.apple.com/us/app/old-maps-online-a-touch-of-history/id1017609581?mt=8</t>
  </si>
  <si>
    <t>com.tangibleplay.osmo.sketch</t>
  </si>
  <si>
    <t>2.1.25</t>
  </si>
  <si>
    <t>https://itunes.apple.com/us/app/osmo-masterpiece/id947529440?mt=8</t>
  </si>
  <si>
    <t>3.0.13</t>
  </si>
  <si>
    <t>com.evollve.ozobot</t>
  </si>
  <si>
    <t>1.3.168</t>
  </si>
  <si>
    <t>https://itunes.apple.com/us/app/ozobot/id910831867?mt=8</t>
  </si>
  <si>
    <t>com.evollve.ozogroove</t>
  </si>
  <si>
    <t>https://itunes.apple.com/us/app/ozogroove/id940252800?mt=8</t>
  </si>
  <si>
    <t>com.wallwisher.Padlet</t>
  </si>
  <si>
    <t>18.0</t>
  </si>
  <si>
    <t>https://itunes.apple.com/us/app/padlet/id834618886?mt=8</t>
  </si>
  <si>
    <t>com.fiftythree.paper</t>
  </si>
  <si>
    <t>3.6.10</t>
  </si>
  <si>
    <t>https://itunes.apple.com/us/app/paper-by-fiftythree-sketch-diagram-take-notes/id506003812?mt=8</t>
  </si>
  <si>
    <t>4.2.8</t>
  </si>
  <si>
    <t>com.duckduckmoosedesign.parkhd</t>
  </si>
  <si>
    <t>https://itunes.apple.com/us/app/park-math-hd-by-duck-duck-moose/id403939208?mt=8</t>
  </si>
  <si>
    <t>com.clarity-innovations.mlc.PatternShapes</t>
  </si>
  <si>
    <t>https://itunes.apple.com/us/app/pattern-shapes-by-the-math-learning-center/id908511013?mt=8</t>
  </si>
  <si>
    <t>org.pbskids.scratchjr</t>
  </si>
  <si>
    <t>https://itunes.apple.com/us/app/pbs-kids-scratchjr/id1047840202?mt=8</t>
  </si>
  <si>
    <t>org.pbslearningmedia.pbs-students</t>
  </si>
  <si>
    <t>1.2.1</t>
  </si>
  <si>
    <t>https://itunes.apple.com/us/app/pbs-students/id972063192?mt=8</t>
  </si>
  <si>
    <t>org.pbs.playeripad</t>
  </si>
  <si>
    <t>3.2.7</t>
  </si>
  <si>
    <t>https://itunes.apple.com/us/app/pbs-video/id398349296?mt=8</t>
  </si>
  <si>
    <t>com.cocoabox.penultimate</t>
  </si>
  <si>
    <t>6.2.1</t>
  </si>
  <si>
    <t>https://itunes.apple.com/us/app/penultimate/id354098826?mt=8</t>
  </si>
  <si>
    <t>6.2.3</t>
  </si>
  <si>
    <t>com.duckduckmoosedesign.pb</t>
  </si>
  <si>
    <t>https://itunes.apple.com/us/app/pet-bingo-by-duck-duck-moose/id726307725?mt=8</t>
  </si>
  <si>
    <t>org.cambridge.Phrasalverbs</t>
  </si>
  <si>
    <t>https://itunes.apple.com/us/app/phrasal-verbs-machine/id593374912?mt=8</t>
  </si>
  <si>
    <t>org.qcontinuum.planets</t>
  </si>
  <si>
    <t>https://itunes.apple.com/us/app/planets/id305793334?mt=8</t>
  </si>
  <si>
    <t>com.plickers.client.ios.plickers</t>
  </si>
  <si>
    <t>https://itunes.apple.com/us/app/plickers/id701184049?mt=8</t>
  </si>
  <si>
    <t>com.ideashower.ReadItLaterPro</t>
  </si>
  <si>
    <t>6.6.0</t>
  </si>
  <si>
    <t>https://itunes.apple.com/us/app/pocket-save-articles-and-videos-to-view-later/id309601447?mt=8</t>
  </si>
  <si>
    <t>7.0.7</t>
  </si>
  <si>
    <t>com.prezi.iphone.01</t>
  </si>
  <si>
    <t>4.3.12</t>
  </si>
  <si>
    <t>https://itunes.apple.com/us/app/prezi-viewer/id576717926?mt=8</t>
  </si>
  <si>
    <t>com.qrafter.Qrafter</t>
  </si>
  <si>
    <t>16.4</t>
  </si>
  <si>
    <t>https://itunes.apple.com/us/app/qrafter-qr-code-reader-and-generator/id416098700?mt=8</t>
  </si>
  <si>
    <t>19.1</t>
  </si>
  <si>
    <t>com.artisanglobal.quakefeed</t>
  </si>
  <si>
    <t>4.1</t>
  </si>
  <si>
    <t>https://itunes.apple.com/us/app/quakefeed-earthquake-map-alerts-and-news/id403037266?mt=8</t>
  </si>
  <si>
    <t>4.1.6</t>
  </si>
  <si>
    <t>com.colombiamug.QuickGraph</t>
  </si>
  <si>
    <t>https://itunes.apple.com/us/app/quick-graph-your-scientific-graphing-calculator/id292412367?mt=8</t>
  </si>
  <si>
    <t>2.8</t>
  </si>
  <si>
    <t>com.nfinity.QuickVoice</t>
  </si>
  <si>
    <t>3.0.2</t>
  </si>
  <si>
    <t>https://itunes.apple.com/us/app/quickvoice-recorder/id284675296?mt=8</t>
  </si>
  <si>
    <t>com.stupeflix.studio</t>
  </si>
  <si>
    <t>https://itunes.apple.com/us/app/quik-gopro-video-editor-to-edit-clips-with-music/id694164275?mt=8</t>
  </si>
  <si>
    <t>3.17</t>
  </si>
  <si>
    <t>https://itunes.apple.com/us/app/quiver-3d-coloring-app/id650645305?mt=8</t>
  </si>
  <si>
    <t>com.quizlet.quizlet</t>
  </si>
  <si>
    <t>https://itunes.apple.com/us/app/quizlet-flashcards/id546473125?mt=8</t>
  </si>
  <si>
    <t>com.texthelp.EasyType</t>
  </si>
  <si>
    <t>https://itunes.apple.com/us/app/read-write-for-ipad/id934749270?mt=8</t>
  </si>
  <si>
    <t>1.2.4</t>
  </si>
  <si>
    <t>com.k12.RobotBingoappstore</t>
  </si>
  <si>
    <t>1.07</t>
  </si>
  <si>
    <t>https://itunes.apple.com/us/app/robot-bingo-letter-sounds-for-pre-k-and-kindergarten/id757970892?mt=8</t>
  </si>
  <si>
    <t>com.iswifterlearn.roverapp</t>
  </si>
  <si>
    <t>5.1</t>
  </si>
  <si>
    <t>https://itunes.apple.com/us/app/rover-the-safe-browser-for-k-12-and-education/id483262612?mt=8</t>
  </si>
  <si>
    <t>org.reading.timeline</t>
  </si>
  <si>
    <t>https://itunes.apple.com/us/app/rwt-timeline/id724817238?mt=8</t>
  </si>
  <si>
    <t>com.sas.ReadAloud</t>
  </si>
  <si>
    <t>https://itunes.apple.com/us/app/sas-read-aloud/id602448913?mt=8</t>
  </si>
  <si>
    <t>com.sas.ReadingRecords</t>
  </si>
  <si>
    <t>https://itunes.apple.com/us/app/sas-reading-records/id808342057?mt=8</t>
  </si>
  <si>
    <t>com.visionlearning.ScienceGlossary</t>
  </si>
  <si>
    <t>1.1.9</t>
  </si>
  <si>
    <t>https://itunes.apple.com/us/app/science-glossary/id331657060?mt=8</t>
  </si>
  <si>
    <t>com.science360.ipad.com</t>
  </si>
  <si>
    <t>https://itunes.apple.com/us/app/science360/id439928181?mt=8</t>
  </si>
  <si>
    <t>com.scoopit.ipad.Scoop-It-Reader</t>
  </si>
  <si>
    <t>https://itunes.apple.com/us/app/scoop-it-organize-publish-and-share-ideas-that-matter/id610604570?mt=8</t>
  </si>
  <si>
    <t>com.scootpad.apps.sp</t>
  </si>
  <si>
    <t>https://itunes.apple.com/us/app/scootpad/id557056479?mt=8</t>
  </si>
  <si>
    <t>https://itunes.apple.com/us/app/seesaw-the-learning-journal/id930565184?mt=8</t>
  </si>
  <si>
    <t>com.grasshopperapps.bitsboard.sentencebuilder</t>
  </si>
  <si>
    <t>https://itunes.apple.com/us/app/sentence-creator-learn-to-build-write-your-first-sentences/id862932607?mt=8</t>
  </si>
  <si>
    <t>co.shadowpuppet.puppetedu</t>
  </si>
  <si>
    <t>2.8.3</t>
  </si>
  <si>
    <t>https://itunes.apple.com/us/app/shadow-puppet-edu/id888504640?mt=8</t>
  </si>
  <si>
    <t>com.readdle.Shakespeare</t>
  </si>
  <si>
    <t>6.1.4</t>
  </si>
  <si>
    <t>https://itunes.apple.com/us/app/shakespeare/id285035416?mt=8</t>
  </si>
  <si>
    <t>com.toddlerteasers.shapes</t>
  </si>
  <si>
    <t>https://itunes.apple.com/us/app/shapes-toddler-preschool/id303153532?mt=8</t>
  </si>
  <si>
    <t>com.alligatorapps.learntoread.sightwords</t>
  </si>
  <si>
    <t>https://itunes.apple.com/us/app/sight-words-list-learn-to-read-flashcards-games/id445708245?mt=8</t>
  </si>
  <si>
    <t>com.limitlesscomputing.SightSpace-Pro</t>
  </si>
  <si>
    <t>3.2.3</t>
  </si>
  <si>
    <t>https://itunes.apple.com/us/app/sightspace-pro-3d-ar-vr-for-sketchup-cad/id972397963?mt=8</t>
  </si>
  <si>
    <t>nl.xpt.simplemindexpress</t>
  </si>
  <si>
    <t>1.18.0</t>
  </si>
  <si>
    <t>https://itunes.apple.com/us/app/simplemind-intuitive-mind-mapping/id305727658?mt=8</t>
  </si>
  <si>
    <t>1.21.0</t>
  </si>
  <si>
    <t>com.realtechvr.skyorb</t>
  </si>
  <si>
    <t>https://itunes.apple.com/us/app/skyorb/id338051358?mt=8</t>
  </si>
  <si>
    <t>com.skype.SkypeForiPad</t>
  </si>
  <si>
    <t>6.35.1</t>
  </si>
  <si>
    <t>https://itunes.apple.com/us/app/skype-for-ipad/id442012681?mt=8</t>
  </si>
  <si>
    <t>com.t11.celestefree</t>
  </si>
  <si>
    <t>3.5.1</t>
  </si>
  <si>
    <t>https://itunes.apple.com/us/app/skyview-free-explore-the-universe/id413936865?mt=8</t>
  </si>
  <si>
    <t>com.niksoftware.snapseedforipad</t>
  </si>
  <si>
    <t>https://itunes.apple.com/us/app/snapseed/id439438619?mt=8</t>
  </si>
  <si>
    <t>2.18.2</t>
  </si>
  <si>
    <t>com.smithmicro.sockpuppets</t>
  </si>
  <si>
    <t>https://itunes.apple.com/us/app/sock-puppets/id394504903?mt=8</t>
  </si>
  <si>
    <t>com.socrative.socrativeStudent</t>
  </si>
  <si>
    <t>https://itunes.apple.com/us/app/socrative-student/id477618130?mt=8</t>
  </si>
  <si>
    <t>com.socrative.socrativeTeacher</t>
  </si>
  <si>
    <t>https://itunes.apple.com/us/app/socrative-teacher/id477620120?mt=8</t>
  </si>
  <si>
    <t>gov.cdc.solve-outbreak</t>
  </si>
  <si>
    <t>https://itunes.apple.com/us/app/solve-the-outbreak/id592485067?mt=8</t>
  </si>
  <si>
    <t>2.5.1</t>
  </si>
  <si>
    <t>com.soundtrap.studioapp</t>
  </si>
  <si>
    <t>https://itunes.apple.com/us/app/soundtrap-make-music-together/id991031323?mt=8</t>
  </si>
  <si>
    <t>1.11.5</t>
  </si>
  <si>
    <t>gov.nasa.jpl.spacecraft-3d</t>
  </si>
  <si>
    <t>https://itunes.apple.com/us/app/spacecraft-3d/id541089908?mt=8</t>
  </si>
  <si>
    <t>5.9</t>
  </si>
  <si>
    <t>com.bessiambre.speedgeographyLite</t>
  </si>
  <si>
    <t>https://itunes.apple.com/us/app/speed-geography-lite/id395953711?mt=8</t>
  </si>
  <si>
    <t>com.path36.SpliceFree</t>
  </si>
  <si>
    <t>3.5.3</t>
  </si>
  <si>
    <t>https://itunes.apple.com/us/app/splice-video-editor-movie-maker-by-gopro/id409838725?mt=8</t>
  </si>
  <si>
    <t>com.feelgreatgames.starchart</t>
  </si>
  <si>
    <t>3.98</t>
  </si>
  <si>
    <t>https://itunes.apple.com/us/app/star-chart/id345542655?mt=8</t>
  </si>
  <si>
    <t>com.tewks.notequeue</t>
  </si>
  <si>
    <t>3.3.5</t>
  </si>
  <si>
    <t>https://itunes.apple.com/us/app/sticky-beautiful-notebooks-for-ipad-and-iphone/id364899302?mt=8</t>
  </si>
  <si>
    <t>3.4.5</t>
  </si>
  <si>
    <t>com.cateater.funapps.stopmotion</t>
  </si>
  <si>
    <t>https://itunes.apple.com/us/app/stop-motion-studio/id441651297?mt=8</t>
  </si>
  <si>
    <t>9.2.1</t>
  </si>
  <si>
    <t>in.co.mobile.storytime</t>
  </si>
  <si>
    <t>https://itunes.apple.com/us/app/story-time-for-kids/id410788584?mt=8</t>
  </si>
  <si>
    <t>com.yourcompany.StudyBlue</t>
  </si>
  <si>
    <t>8.37</t>
  </si>
  <si>
    <t>https://itunes.apple.com/us/app/studyblue-online-flashcards-and-study-guide-app/id323887414?mt=8</t>
  </si>
  <si>
    <t>8.63</t>
  </si>
  <si>
    <t>com.duckduckmoosedesign.monstershd</t>
  </si>
  <si>
    <t>https://itunes.apple.com/us/app/superhero-comic-book-maker-hd-by-duck-duck-moose/id547117153?mt=8</t>
  </si>
  <si>
    <t>com.apple.Playgrounds</t>
  </si>
  <si>
    <t>https://itunes.apple.com/us/app/swift-playgrounds/id908519492?mt=8</t>
  </si>
  <si>
    <t>com.swipespeare</t>
  </si>
  <si>
    <t>https://itunes.apple.com/us/app/swipespeare-modern-shakespeare/id582673708?mt=8</t>
  </si>
  <si>
    <t>6.0.2</t>
  </si>
  <si>
    <t>com.swivl.capture</t>
  </si>
  <si>
    <t>https://itunes.apple.com/us/app/swivl/id805185573?mt=8</t>
  </si>
  <si>
    <t>7.5.0</t>
  </si>
  <si>
    <t>com.itworx.TeacherPal</t>
  </si>
  <si>
    <t>2.7.11</t>
  </si>
  <si>
    <t>https://itunes.apple.com/us/app/teacherkit/id389584618?mt=8</t>
  </si>
  <si>
    <t>2.10.5</t>
  </si>
  <si>
    <t>com.launchpadtoys.telestory.allaccess</t>
  </si>
  <si>
    <t>https://itunes.apple.com/us/app/telestory/id915378506?mt=8</t>
  </si>
  <si>
    <t>com.tellagami.Minigami</t>
  </si>
  <si>
    <t>1.4.6</t>
  </si>
  <si>
    <t>https://itunes.apple.com/us/app/tellagami/id572737805?mt=8</t>
  </si>
  <si>
    <t>com.tinybop.HumanBodyLite</t>
  </si>
  <si>
    <t>https://itunes.apple.com/us/app/the-human-body-lite/id957148293?mt=8</t>
  </si>
  <si>
    <t>com.tinybop.RobotFactory</t>
  </si>
  <si>
    <t>https://itunes.apple.com/us/app/the-robot-factory-by-tinybop/id936966605?mt=8</t>
  </si>
  <si>
    <t>com.locomotivelabs.todomath</t>
  </si>
  <si>
    <t>4.0.8</t>
  </si>
  <si>
    <t>https://itunes.apple.com/us/app/todo-math/id666465255?mt=8</t>
  </si>
  <si>
    <t>com.google.toontastic</t>
  </si>
  <si>
    <t>https://itunes.apple.com/us/app/toontastic-3d/id1145104532?mt=8</t>
  </si>
  <si>
    <t>org.reading.TradingCards</t>
  </si>
  <si>
    <t>https://itunes.apple.com/us/app/trading-cards/id555742821?mt=8</t>
  </si>
  <si>
    <t>com.tynker.Tynker</t>
  </si>
  <si>
    <t>4.1.14</t>
  </si>
  <si>
    <t>https://itunes.apple.com/us/app/tynker-learn-to-code-programming-made-easy/id805869467?mt=8</t>
  </si>
  <si>
    <t>com.easeware.unitconverterfree</t>
  </si>
  <si>
    <t>https://itunes.apple.com/us/app/universer-unit-converter-free-hd/id481973377?mt=8</t>
  </si>
  <si>
    <t>com.talkmarket.VideoEditor</t>
  </si>
  <si>
    <t>4.4.1</t>
  </si>
  <si>
    <t>https://itunes.apple.com/us/app/videolicious/id400853498?mt=8</t>
  </si>
  <si>
    <t>com.voicethread.app</t>
  </si>
  <si>
    <t>3.0.57</t>
  </si>
  <si>
    <t>https://itunes.apple.com/us/app/voicethread/id465159110?mt=8</t>
  </si>
  <si>
    <t>3.0.75</t>
  </si>
  <si>
    <t>com.Gil.VokiEd</t>
  </si>
  <si>
    <t>https://itunes.apple.com/us/app/voki-for-education/id1106010700?mt=8</t>
  </si>
  <si>
    <t>5.9.1</t>
  </si>
  <si>
    <t>com.nationalgeographic.WeirdButTrue</t>
  </si>
  <si>
    <t>https://itunes.apple.com/us/app/weird-but-true/id458424230?mt=8</t>
  </si>
  <si>
    <t>com.wevideo.phone</t>
  </si>
  <si>
    <t>https://itunes.apple.com/us/app/wevideo-video-editor-green-screen-music-fx/id615796920?mt=8</t>
  </si>
  <si>
    <t>4.3.6</t>
  </si>
  <si>
    <t>com.mobilizy.wikitude</t>
  </si>
  <si>
    <t>8.3.0</t>
  </si>
  <si>
    <t>https://itunes.apple.com/us/app/wikitude/id329731243?mt=8</t>
  </si>
  <si>
    <t>8.6.0</t>
  </si>
  <si>
    <t>com.abcya.WordClouds</t>
  </si>
  <si>
    <t>https://itunes.apple.com/us/app/word-clouds-by-abcya-com/id823682295?mt=8</t>
  </si>
  <si>
    <t>org.ncte.WordMover</t>
  </si>
  <si>
    <t>https://itunes.apple.com/us/app/word-mover/id572997152?mt=8</t>
  </si>
  <si>
    <t>com.google.ios.youtube</t>
  </si>
  <si>
    <t>12.35</t>
  </si>
  <si>
    <t>https://itunes.apple.com/us/app/youtube-watch-videos-music-and-live-streams/id544007664?mt=8</t>
  </si>
  <si>
    <t>13.45.7</t>
  </si>
  <si>
    <t>Teaching Number Lines</t>
  </si>
  <si>
    <t>com.littlemonkeyapps.numberlines2</t>
  </si>
  <si>
    <t>https://itunes.apple.com/us/app/teaching-number-lines/id492603378?mt=8&amp;uo=4</t>
  </si>
  <si>
    <t>com.mingoville.funclock.free</t>
  </si>
  <si>
    <t>https://itunes.apple.com/us/app/telling-time-for-kids-learn-how-to-tell-time/id592075414?mt=8</t>
  </si>
  <si>
    <t>TH!NGS for MERGE Cube</t>
  </si>
  <si>
    <t>com.MergeCube.Things</t>
  </si>
  <si>
    <t>https://itunes.apple.com/us/app/th-ngs-for-merge-cube/id1253049594?mt=8&amp;uo=4</t>
  </si>
  <si>
    <t>com.itwcalculator.calculatorforipadfree</t>
  </si>
  <si>
    <t>5.0.2</t>
  </si>
  <si>
    <t>https://itunes.apple.com/us/app/the-calculator-free-and-easy-calculating/id398129933?mt=8</t>
  </si>
  <si>
    <t>6.0.9</t>
  </si>
  <si>
    <t>com.impalastudios.pianofree</t>
  </si>
  <si>
    <t>https://itunes.apple.com/us/app/the-piano/id1126477246?mt=8</t>
  </si>
  <si>
    <t>com.awesomefreecoolgames.Tictactoefree</t>
  </si>
  <si>
    <t>https://itunes.apple.com/us/app/tic-tac-toe-free/id1094540376?mt=8</t>
  </si>
  <si>
    <t>Tickle App: Learn to Code</t>
  </si>
  <si>
    <t>com.tickleapp.tickle2</t>
  </si>
  <si>
    <t>5.2.5</t>
  </si>
  <si>
    <t>https://itunes.apple.com/us/app/tickle-app-learn-to-code/id1063639403?mt=8&amp;uo=4</t>
  </si>
  <si>
    <t>Tiltball for MERGE Cube</t>
  </si>
  <si>
    <t>com.MergeCube.MarbleMadness</t>
  </si>
  <si>
    <t>https://itunes.apple.com/us/app/tiltball-for-merge-cube/id1257572454?mt=8&amp;uo=4</t>
  </si>
  <si>
    <t>com.plus-add.paTunerLite</t>
  </si>
  <si>
    <t>2.6.0</t>
  </si>
  <si>
    <t>https://itunes.apple.com/us/app/tuner-lite-by-plusadd-ultimate-chromatic-tuner/id635828559?mt=8</t>
  </si>
  <si>
    <t>2.9.3</t>
  </si>
  <si>
    <t>TurtleDiary</t>
  </si>
  <si>
    <t>com.turtlediary.www</t>
  </si>
  <si>
    <t>https://itunes.apple.com/us/app/turtlediary/id1154882234?mt=8&amp;uo=4</t>
  </si>
  <si>
    <t>com.vidyo.vidyomobile</t>
  </si>
  <si>
    <t>2.4.5</t>
  </si>
  <si>
    <t>https://itunes.apple.com/us/app/vidyomobile/id444062464?mt=8</t>
  </si>
  <si>
    <t>com.HSSN.VisAnatomyLite</t>
  </si>
  <si>
    <t>4.6</t>
  </si>
  <si>
    <t>https://itunes.apple.com/us/app/visual-anatomy-lite/id523422151?mt=8</t>
  </si>
  <si>
    <t>com.voicedream.Voice-Dream-Reader</t>
  </si>
  <si>
    <t>4.6.4</t>
  </si>
  <si>
    <t>https://itunes.apple.com/us/app/voice-dream-reader/id496177674?mt=8</t>
  </si>
  <si>
    <t>WebTMA GO</t>
  </si>
  <si>
    <t>tmasystems.WebTMAGo</t>
  </si>
  <si>
    <t>2.1.23</t>
  </si>
  <si>
    <t>https://itunes.apple.com/us/app/webtma-go/id568510099?mt=8&amp;uo=4</t>
  </si>
  <si>
    <t>WeDo 2.0 LEGOÂ® Education</t>
  </si>
  <si>
    <t>com.lego.education.wedo</t>
  </si>
  <si>
    <t>1.8.19</t>
  </si>
  <si>
    <t>https://itunes.apple.com/us/app/wedo-2-0-lego-education/id1011085891?mt=8&amp;uo=4</t>
  </si>
  <si>
    <t>com.mhsegsolutions.WordWondElemLite</t>
  </si>
  <si>
    <t>https://itunes.apple.com/us/app/word-wonderland-elementary-lite/id623959168?mt=8</t>
  </si>
  <si>
    <t>com.mhsegsolutions.WordWondPrimLite</t>
  </si>
  <si>
    <t>https://itunes.apple.com/us/app/word-wonderland-primary-lite/id604126451?mt=8</t>
  </si>
  <si>
    <t>com.i-ready.wwp</t>
  </si>
  <si>
    <t>https://itunes.apple.com/us/app/worlds-worst-pet-vocabulary/id730540095?mt=8</t>
  </si>
  <si>
    <t>com.yousician.yousician</t>
  </si>
  <si>
    <t>2.32.0</t>
  </si>
  <si>
    <t>https://itunes.apple.com/us/app/yousician/id959883039?mt=8</t>
  </si>
  <si>
    <t>ZOOM Cloud Meetings</t>
  </si>
  <si>
    <t>us.zoom.videomeetings</t>
  </si>
  <si>
    <t>https://itunes.apple.com/us/app/zoom-cloud-meetings/id546505307?mt=8&amp;uo=4</t>
  </si>
  <si>
    <t>4.1.19</t>
  </si>
  <si>
    <t xml:space="preserve">macOS Computers </t>
  </si>
  <si>
    <t>Mobile Devices</t>
  </si>
  <si>
    <t>Computer Apps</t>
  </si>
  <si>
    <t>Mobile Device Apps</t>
  </si>
  <si>
    <t>Unused</t>
  </si>
  <si>
    <t>Percent</t>
  </si>
  <si>
    <t>Not Available</t>
  </si>
  <si>
    <t>Total</t>
  </si>
  <si>
    <t>All</t>
  </si>
  <si>
    <t>Sites</t>
  </si>
  <si>
    <t>5.5.2</t>
  </si>
  <si>
    <t>18.11.01</t>
  </si>
  <si>
    <t>2.14</t>
  </si>
  <si>
    <t>Chwazi Finger Chooser</t>
  </si>
  <si>
    <t>122.2</t>
  </si>
  <si>
    <t>1.2018.46203</t>
  </si>
  <si>
    <t>4.2018.46202</t>
  </si>
  <si>
    <t>1.2018.46202</t>
  </si>
  <si>
    <t>3.2.6</t>
  </si>
  <si>
    <t>10.43.13</t>
  </si>
  <si>
    <t>2.106.0</t>
  </si>
  <si>
    <t>1.0.59</t>
  </si>
  <si>
    <t>11.13.2</t>
  </si>
  <si>
    <t>3.7.7</t>
  </si>
  <si>
    <t>6.23.0</t>
  </si>
  <si>
    <t>3.57</t>
  </si>
  <si>
    <t>5.16.1</t>
  </si>
  <si>
    <t>8.17.1</t>
  </si>
  <si>
    <t>2.2018.46201</t>
  </si>
  <si>
    <t>5.6</t>
  </si>
  <si>
    <t>77.0</t>
  </si>
  <si>
    <t>4.10.0</t>
  </si>
  <si>
    <t>4.6.1</t>
  </si>
  <si>
    <t>2018.11.1</t>
  </si>
  <si>
    <t>8.35</t>
  </si>
  <si>
    <t>4.5.90</t>
  </si>
  <si>
    <t>2.61.0</t>
  </si>
  <si>
    <t>Group A</t>
  </si>
  <si>
    <t>Group B</t>
  </si>
  <si>
    <t>Group C</t>
  </si>
  <si>
    <t>Group D</t>
  </si>
  <si>
    <t>Group H</t>
  </si>
  <si>
    <t>Group I</t>
  </si>
  <si>
    <t>Group E</t>
  </si>
  <si>
    <t>Group F</t>
  </si>
  <si>
    <t>Group J</t>
  </si>
  <si>
    <t>Group L</t>
  </si>
  <si>
    <t>Group N</t>
  </si>
  <si>
    <t>Group P</t>
  </si>
  <si>
    <t>Group S</t>
  </si>
  <si>
    <t>Group T</t>
  </si>
  <si>
    <t>Group U</t>
  </si>
  <si>
    <t>Group K</t>
  </si>
  <si>
    <t>Group M</t>
  </si>
  <si>
    <t>Group W</t>
  </si>
  <si>
    <t>Chrome</t>
  </si>
  <si>
    <t>Slack</t>
  </si>
  <si>
    <t>Cisco Legacy AnyConnect</t>
  </si>
  <si>
    <t>All Apple TVs</t>
  </si>
  <si>
    <t>All iPads</t>
  </si>
  <si>
    <t>All iPhones</t>
  </si>
  <si>
    <t>All iPods</t>
  </si>
  <si>
    <t>All Managed iOS</t>
  </si>
  <si>
    <t>Computer Group 1</t>
  </si>
  <si>
    <t>Computer Group 2</t>
  </si>
  <si>
    <t>Computer Group 3</t>
  </si>
  <si>
    <t>Computer Group 4</t>
  </si>
  <si>
    <t>Computer Group 5</t>
  </si>
  <si>
    <t>Computer Group 6</t>
  </si>
  <si>
    <t>Computer Group 7</t>
  </si>
  <si>
    <t>Computer Group 8</t>
  </si>
  <si>
    <t>Computer Group 9</t>
  </si>
  <si>
    <t>Computer Group 10</t>
  </si>
  <si>
    <t>Computer Group 11</t>
  </si>
  <si>
    <t>Computer Group 12</t>
  </si>
  <si>
    <t>Computer Group 13</t>
  </si>
  <si>
    <t>Computer Group 14</t>
  </si>
  <si>
    <t>Computer Group 15</t>
  </si>
  <si>
    <t>Computer Group 16</t>
  </si>
  <si>
    <t>Computer Group 17</t>
  </si>
  <si>
    <t>Computer Group 18</t>
  </si>
  <si>
    <t>Computer Group 19</t>
  </si>
  <si>
    <t>Computer Group 20</t>
  </si>
  <si>
    <t>Computer Group 21</t>
  </si>
  <si>
    <t>Computer Group 22</t>
  </si>
  <si>
    <t>Computer Group 23</t>
  </si>
  <si>
    <t>Computer Group 24</t>
  </si>
  <si>
    <t>Computer Group 25</t>
  </si>
  <si>
    <t>Computer Group 26</t>
  </si>
  <si>
    <t>Computer Group 27</t>
  </si>
  <si>
    <t>Computer Group 28</t>
  </si>
  <si>
    <t>Computer Group 29</t>
  </si>
  <si>
    <t>Computer Group 30</t>
  </si>
  <si>
    <t>Computer Group 31</t>
  </si>
  <si>
    <t>Computer Group 32</t>
  </si>
  <si>
    <t>Computer Group 33</t>
  </si>
  <si>
    <t>Computer Group 34</t>
  </si>
  <si>
    <t>Computer Group 35</t>
  </si>
  <si>
    <t>Computer Group 36</t>
  </si>
  <si>
    <t>Computer Group 37</t>
  </si>
  <si>
    <t>Computer Group 38</t>
  </si>
  <si>
    <t>Computer Group 39</t>
  </si>
  <si>
    <t>Computer Group 40</t>
  </si>
  <si>
    <t>Computer Group 41</t>
  </si>
  <si>
    <t>Computer Group 42</t>
  </si>
  <si>
    <t>Computer Group 43</t>
  </si>
  <si>
    <t>Computer Group 44</t>
  </si>
  <si>
    <t>Computer Group 45</t>
  </si>
  <si>
    <t>Computer Group 46</t>
  </si>
  <si>
    <t>Computer Group 47</t>
  </si>
  <si>
    <t>Computer Group 48</t>
  </si>
  <si>
    <t>Computer Group 49</t>
  </si>
  <si>
    <t>Computer Group 50</t>
  </si>
  <si>
    <t>Computer Group 51</t>
  </si>
  <si>
    <t>Computer Group 52</t>
  </si>
  <si>
    <t>Computer Group 53</t>
  </si>
  <si>
    <t>Computer Group 54</t>
  </si>
  <si>
    <t>Computer Group 55</t>
  </si>
  <si>
    <t>Computer Group 56</t>
  </si>
  <si>
    <t>Computer Group 57</t>
  </si>
  <si>
    <t>Computer Group 58</t>
  </si>
  <si>
    <t>Computer Group 59</t>
  </si>
  <si>
    <t>Computer Group 60</t>
  </si>
  <si>
    <t>Computer Group 61</t>
  </si>
  <si>
    <t>Computer Group 62</t>
  </si>
  <si>
    <t>Computer Group 63</t>
  </si>
  <si>
    <t>Computer Group 64</t>
  </si>
  <si>
    <t>Computer Group 65</t>
  </si>
  <si>
    <t>Computer Group 66</t>
  </si>
  <si>
    <t>Computer Group 67</t>
  </si>
  <si>
    <t>Computer Group 68</t>
  </si>
  <si>
    <t>Computer Group 69</t>
  </si>
  <si>
    <t>Computer Group 70</t>
  </si>
  <si>
    <t>Computer Group 71</t>
  </si>
  <si>
    <t>Computer Group 72</t>
  </si>
  <si>
    <t>Computer Group 73</t>
  </si>
  <si>
    <t>Computer Group 74</t>
  </si>
  <si>
    <t>Computer Group 75</t>
  </si>
  <si>
    <t>Computer Group 76</t>
  </si>
  <si>
    <t>Computer Group 77</t>
  </si>
  <si>
    <t>Computer Group 78</t>
  </si>
  <si>
    <t>Computer Group 79</t>
  </si>
  <si>
    <t>Computer Group 80</t>
  </si>
  <si>
    <t>Computer Group 81</t>
  </si>
  <si>
    <t>Computer Group 82</t>
  </si>
  <si>
    <t>Computer Group 83</t>
  </si>
  <si>
    <t>Computer Group 84</t>
  </si>
  <si>
    <t>Computer Group 85</t>
  </si>
  <si>
    <t>Computer Group 86</t>
  </si>
  <si>
    <t>Computer Group 87</t>
  </si>
  <si>
    <t>Computer Group 88</t>
  </si>
  <si>
    <t>Computer Group 89</t>
  </si>
  <si>
    <t>Computer Group 90</t>
  </si>
  <si>
    <t>Computer Group 91</t>
  </si>
  <si>
    <t>Computer Group 92</t>
  </si>
  <si>
    <t>Computer Group 93</t>
  </si>
  <si>
    <t>Computer Group 94</t>
  </si>
  <si>
    <t>Computer Group 95</t>
  </si>
  <si>
    <t>Computer Group 96</t>
  </si>
  <si>
    <t>Computer Group 97</t>
  </si>
  <si>
    <t>Computer Group 98</t>
  </si>
  <si>
    <t>Computer Group 99</t>
  </si>
  <si>
    <t>Computer Group 100</t>
  </si>
  <si>
    <t>Computer Group 101</t>
  </si>
  <si>
    <t>Computer Group 102</t>
  </si>
  <si>
    <t>Computer Group 103</t>
  </si>
  <si>
    <t>Computer Group 104</t>
  </si>
  <si>
    <t>Computer Group 105</t>
  </si>
  <si>
    <t>Computer Group 106</t>
  </si>
  <si>
    <t>Computer Group 107</t>
  </si>
  <si>
    <t>Computer Group 108</t>
  </si>
  <si>
    <t>Computer Group 109</t>
  </si>
  <si>
    <t>Computer Group 110</t>
  </si>
  <si>
    <t>Computer Group 111</t>
  </si>
  <si>
    <t>Computer Group 112</t>
  </si>
  <si>
    <t>Computer Group 113</t>
  </si>
  <si>
    <t>Computer Group 114</t>
  </si>
  <si>
    <t>Computer Group 115</t>
  </si>
  <si>
    <t>Computer Group 116</t>
  </si>
  <si>
    <t>Computer Group 117</t>
  </si>
  <si>
    <t>Computer Group 118</t>
  </si>
  <si>
    <t>Computer Group 119</t>
  </si>
  <si>
    <t>Computer Group 120</t>
  </si>
  <si>
    <t>Computer Group 121</t>
  </si>
  <si>
    <t>Computer Group 122</t>
  </si>
  <si>
    <t>Computer Group 123</t>
  </si>
  <si>
    <t>Computer Group 124</t>
  </si>
  <si>
    <t>Computer Group 125</t>
  </si>
  <si>
    <t>Computer Group 126</t>
  </si>
  <si>
    <t>Computer Group 127</t>
  </si>
  <si>
    <t>Computer Group 128</t>
  </si>
  <si>
    <t>Computer Group 129</t>
  </si>
  <si>
    <t>Computer Group 130</t>
  </si>
  <si>
    <t>Computer Group 131</t>
  </si>
  <si>
    <t>Computer Group 132</t>
  </si>
  <si>
    <t>Computer Group 133</t>
  </si>
  <si>
    <t>Computer Group 134</t>
  </si>
  <si>
    <t>Computer Group 135</t>
  </si>
  <si>
    <t>Computer Group 136</t>
  </si>
  <si>
    <t>Computer Group 137</t>
  </si>
  <si>
    <t>Computer Group 138</t>
  </si>
  <si>
    <t>Computer Group 139</t>
  </si>
  <si>
    <t>Computer Group 140</t>
  </si>
  <si>
    <t>Computer Group 141</t>
  </si>
  <si>
    <t>Computer Group 142</t>
  </si>
  <si>
    <t>Computer Group 143</t>
  </si>
  <si>
    <t>Computer Group 144</t>
  </si>
  <si>
    <t>Computer Group 145</t>
  </si>
  <si>
    <t>Computer Group 146</t>
  </si>
  <si>
    <t>Computer Group 147</t>
  </si>
  <si>
    <t>Computer Group 148</t>
  </si>
  <si>
    <t>Computer Group 149</t>
  </si>
  <si>
    <t>Computer Group 150</t>
  </si>
  <si>
    <t>Computer Group 151</t>
  </si>
  <si>
    <t>Computer Group 152</t>
  </si>
  <si>
    <t>Computer Group 153</t>
  </si>
  <si>
    <t>Computer Group 154</t>
  </si>
  <si>
    <t>Computer Group 155</t>
  </si>
  <si>
    <t>Computer Group 156</t>
  </si>
  <si>
    <t>Computer Group 157</t>
  </si>
  <si>
    <t>Computer Group 158</t>
  </si>
  <si>
    <t>Computer Group 159</t>
  </si>
  <si>
    <t>Computer Group 160</t>
  </si>
  <si>
    <t>Computer Group 161</t>
  </si>
  <si>
    <t>Computer Group 162</t>
  </si>
  <si>
    <t>Computer Group 163</t>
  </si>
  <si>
    <t>Computer Group 164</t>
  </si>
  <si>
    <t>Computer Group 165</t>
  </si>
  <si>
    <t>Computer Group 166</t>
  </si>
  <si>
    <t>Computer Group 167</t>
  </si>
  <si>
    <t>Computer Group 168</t>
  </si>
  <si>
    <t>Computer Group 169</t>
  </si>
  <si>
    <t>Computer Group 170</t>
  </si>
  <si>
    <t>Computer Group 171</t>
  </si>
  <si>
    <t>Computer Group 172</t>
  </si>
  <si>
    <t>Computer Group 173</t>
  </si>
  <si>
    <t>Computer Group 174</t>
  </si>
  <si>
    <t>Computer Group 175</t>
  </si>
  <si>
    <t>Computer Group 176</t>
  </si>
  <si>
    <t>Computer Group 177</t>
  </si>
  <si>
    <t>Computer Group 178</t>
  </si>
  <si>
    <t>Computer Group 179</t>
  </si>
  <si>
    <t>Computer Group 180</t>
  </si>
  <si>
    <t>Computer Group 181</t>
  </si>
  <si>
    <t>Computer Group 182</t>
  </si>
  <si>
    <t>Computer Group 183</t>
  </si>
  <si>
    <t>Computer Group 184</t>
  </si>
  <si>
    <t>Computer Group 185</t>
  </si>
  <si>
    <t>Computer Group 186</t>
  </si>
  <si>
    <t>Computer Group 187</t>
  </si>
  <si>
    <t>Computer Group 188</t>
  </si>
  <si>
    <t>Computer Group 189</t>
  </si>
  <si>
    <t>Computer Group 190</t>
  </si>
  <si>
    <t>Computer Group 191</t>
  </si>
  <si>
    <t>Computer Group 192</t>
  </si>
  <si>
    <t>Computer Group 193</t>
  </si>
  <si>
    <t>Computer Group 194</t>
  </si>
  <si>
    <t>Computer Group 195</t>
  </si>
  <si>
    <t>Computer Group 196</t>
  </si>
  <si>
    <t>Computer Group 197</t>
  </si>
  <si>
    <t>Computer Group 198</t>
  </si>
  <si>
    <t>Computer Group 199</t>
  </si>
  <si>
    <t>Computer Group 200</t>
  </si>
  <si>
    <t>Computer Group 201</t>
  </si>
  <si>
    <t>Computer Group 202</t>
  </si>
  <si>
    <t>Computer Group 203</t>
  </si>
  <si>
    <t>Computer Group 204</t>
  </si>
  <si>
    <t>Computer Group 205</t>
  </si>
  <si>
    <t>Computer Group 206</t>
  </si>
  <si>
    <t>Computer Group 207</t>
  </si>
  <si>
    <t>Computer Group 208</t>
  </si>
  <si>
    <t>Computer Group 209</t>
  </si>
  <si>
    <t>Computer Group 210</t>
  </si>
  <si>
    <t>Computer Group 211</t>
  </si>
  <si>
    <t>Computer Group 212</t>
  </si>
  <si>
    <t>Computer Group 213</t>
  </si>
  <si>
    <t>Computer Group 214</t>
  </si>
  <si>
    <t>Computer Group 215</t>
  </si>
  <si>
    <t>Computer Group 216</t>
  </si>
  <si>
    <t>Computer Group 217</t>
  </si>
  <si>
    <t>Computer Group 218</t>
  </si>
  <si>
    <t>Computer Group 219</t>
  </si>
  <si>
    <t>Computer Group 220</t>
  </si>
  <si>
    <t>Computer Group 221</t>
  </si>
  <si>
    <t>Computer Group 222</t>
  </si>
  <si>
    <t>Computer Group 223</t>
  </si>
  <si>
    <t>Computer Group 224</t>
  </si>
  <si>
    <t>Computer Group 225</t>
  </si>
  <si>
    <t>Computer Group 226</t>
  </si>
  <si>
    <t>Computer Group 227</t>
  </si>
  <si>
    <t>Computer Group 228</t>
  </si>
  <si>
    <t>Computer Group 229</t>
  </si>
  <si>
    <t>Computer Group 230</t>
  </si>
  <si>
    <t>Computer Group 231</t>
  </si>
  <si>
    <t>Computer Group 232</t>
  </si>
  <si>
    <t>Computer Group 233</t>
  </si>
  <si>
    <t>Computer Group 234</t>
  </si>
  <si>
    <t>Computer Group 235</t>
  </si>
  <si>
    <t>Computer Group 236</t>
  </si>
  <si>
    <t>Computer Group 237</t>
  </si>
  <si>
    <t>Computer Group 238</t>
  </si>
  <si>
    <t>Computer Group 239</t>
  </si>
  <si>
    <t>Computer Group 240</t>
  </si>
  <si>
    <t>Computer Group 241</t>
  </si>
  <si>
    <t>Computer Group 242</t>
  </si>
  <si>
    <t>Computer Group 243</t>
  </si>
  <si>
    <t>Computer Group 244</t>
  </si>
  <si>
    <t>Computer Group 245</t>
  </si>
  <si>
    <t>Computer Group 246</t>
  </si>
  <si>
    <t>Computer Group 247</t>
  </si>
  <si>
    <t>Computer Group 248</t>
  </si>
  <si>
    <t>Computer Group 249</t>
  </si>
  <si>
    <t>Computer Group 250</t>
  </si>
  <si>
    <t>Computer Group 251</t>
  </si>
  <si>
    <t>Computer Group 252</t>
  </si>
  <si>
    <t>Computer Group 253</t>
  </si>
  <si>
    <t>Computer Group 254</t>
  </si>
  <si>
    <t>Computer Group 255</t>
  </si>
  <si>
    <t>Computer Group 256</t>
  </si>
  <si>
    <t>Computer Group 257</t>
  </si>
  <si>
    <t>Computer Group 258</t>
  </si>
  <si>
    <t>Computer Group 259</t>
  </si>
  <si>
    <t>Computer Group 260</t>
  </si>
  <si>
    <t>Computer Group 261</t>
  </si>
  <si>
    <t>Computer Group 262</t>
  </si>
  <si>
    <t>Computer Group 263</t>
  </si>
  <si>
    <t>Computer Group 264</t>
  </si>
  <si>
    <t>Computer Group 265</t>
  </si>
  <si>
    <t>Computer Group 266</t>
  </si>
  <si>
    <t>Computer Group 267</t>
  </si>
  <si>
    <t>Computer Group 268</t>
  </si>
  <si>
    <t>Computer Group 269</t>
  </si>
  <si>
    <t>Computer Group 270</t>
  </si>
  <si>
    <t>Computer Group 271</t>
  </si>
  <si>
    <t>Computer Group 272</t>
  </si>
  <si>
    <t>Computer Group 273</t>
  </si>
  <si>
    <t>Computer Group 274</t>
  </si>
  <si>
    <t>Computer Group 275</t>
  </si>
  <si>
    <t>Computer Group 276</t>
  </si>
  <si>
    <t>Computer Group 277</t>
  </si>
  <si>
    <t>Computer Group 278</t>
  </si>
  <si>
    <t>Computer Group 279</t>
  </si>
  <si>
    <t>Computer Group 280</t>
  </si>
  <si>
    <t>Computer Group 281</t>
  </si>
  <si>
    <t>Computer Group 282</t>
  </si>
  <si>
    <t>Computer Group 283</t>
  </si>
  <si>
    <t>Computer Group 284</t>
  </si>
  <si>
    <t>Computer Group 285</t>
  </si>
  <si>
    <t>Computer Group 286</t>
  </si>
  <si>
    <t>Computer Group 287</t>
  </si>
  <si>
    <t>Computer Group 288</t>
  </si>
  <si>
    <t>Computer Group 289</t>
  </si>
  <si>
    <t>Computer Group 290</t>
  </si>
  <si>
    <t>Computer Group 291</t>
  </si>
  <si>
    <t>Computer Group 292</t>
  </si>
  <si>
    <t>Computer Group 293</t>
  </si>
  <si>
    <t>Computer Group 294</t>
  </si>
  <si>
    <t>Computer Group 295</t>
  </si>
  <si>
    <t>Computer Group 296</t>
  </si>
  <si>
    <t>Computer Group 297</t>
  </si>
  <si>
    <t>Computer Group 298</t>
  </si>
  <si>
    <t>Computer Group 299</t>
  </si>
  <si>
    <t>Computer Group 300</t>
  </si>
  <si>
    <t>Computer Group 301</t>
  </si>
  <si>
    <t>Computer Group 302</t>
  </si>
  <si>
    <t>Computer Group 303</t>
  </si>
  <si>
    <t>Computer Group 304</t>
  </si>
  <si>
    <t>Computer Group 305</t>
  </si>
  <si>
    <t>Computer Group 306</t>
  </si>
  <si>
    <t>Computer Group 307</t>
  </si>
  <si>
    <t>Computer Group 308</t>
  </si>
  <si>
    <t>Computer Group 309</t>
  </si>
  <si>
    <t>Computer Group 310</t>
  </si>
  <si>
    <t>Computer Group 311</t>
  </si>
  <si>
    <t>Computer Group 312</t>
  </si>
  <si>
    <t>Computer Group 313</t>
  </si>
  <si>
    <t>Computer Group 314</t>
  </si>
  <si>
    <t>Computer Group 315</t>
  </si>
  <si>
    <t>Computer Group 316</t>
  </si>
  <si>
    <t>Computer Group 317</t>
  </si>
  <si>
    <t>Computer Group 318</t>
  </si>
  <si>
    <t>Computer Group 319</t>
  </si>
  <si>
    <t>Computer Group 320</t>
  </si>
  <si>
    <t>Computer Group 321</t>
  </si>
  <si>
    <t>Computer Group 322</t>
  </si>
  <si>
    <t>Computer Group 323</t>
  </si>
  <si>
    <t>Computer Group 324</t>
  </si>
  <si>
    <t>Computer Group 325</t>
  </si>
  <si>
    <t>Computer Group 326</t>
  </si>
  <si>
    <t>Computer Group 327</t>
  </si>
  <si>
    <t>Computer Group 328</t>
  </si>
  <si>
    <t>Computer Group 329</t>
  </si>
  <si>
    <t>Computer Group 330</t>
  </si>
  <si>
    <t>Computer Group 331</t>
  </si>
  <si>
    <t>Computer Group 332</t>
  </si>
  <si>
    <t>Computer Group 333</t>
  </si>
  <si>
    <t>Computer Group 334</t>
  </si>
  <si>
    <t>Computer Group 335</t>
  </si>
  <si>
    <t>Computer Group 336</t>
  </si>
  <si>
    <t>Computer Group 337</t>
  </si>
  <si>
    <t>Computer Group 338</t>
  </si>
  <si>
    <t>Computer Group 339</t>
  </si>
  <si>
    <t>Computer Group 340</t>
  </si>
  <si>
    <t>Computer Group 341</t>
  </si>
  <si>
    <t>Computer Group 342</t>
  </si>
  <si>
    <t>Computer Group 343</t>
  </si>
  <si>
    <t>Computer Group 344</t>
  </si>
  <si>
    <t>Computer Group 345</t>
  </si>
  <si>
    <t>Computer Group 346</t>
  </si>
  <si>
    <t>Computer Group 347</t>
  </si>
  <si>
    <t>Computer Group 348</t>
  </si>
  <si>
    <t>Computer Group 349</t>
  </si>
  <si>
    <t>Computer Group 350</t>
  </si>
  <si>
    <t>Computer Group 351</t>
  </si>
  <si>
    <t>Computer Group 352</t>
  </si>
  <si>
    <t>Computer Group 353</t>
  </si>
  <si>
    <t>Computer Group 354</t>
  </si>
  <si>
    <t>Computer Group 355</t>
  </si>
  <si>
    <t>Computer Group 356</t>
  </si>
  <si>
    <t>Computer Group 357</t>
  </si>
  <si>
    <t>Computer Group 358</t>
  </si>
  <si>
    <t>Computer Group 359</t>
  </si>
  <si>
    <t>Computer Group 360</t>
  </si>
  <si>
    <t>Computer Group 361</t>
  </si>
  <si>
    <t>Computer Group 362</t>
  </si>
  <si>
    <t>Computer Group 363</t>
  </si>
  <si>
    <t>Computer Group 364</t>
  </si>
  <si>
    <t>Computer Group 365</t>
  </si>
  <si>
    <t>Computer Group 366</t>
  </si>
  <si>
    <t>Computer Group 367</t>
  </si>
  <si>
    <t>Computer Group 368</t>
  </si>
  <si>
    <t>Computer Group 369</t>
  </si>
  <si>
    <t>Computer Group 370</t>
  </si>
  <si>
    <t>Computer Group 371</t>
  </si>
  <si>
    <t>Computer Group 372</t>
  </si>
  <si>
    <t>Computer Group 373</t>
  </si>
  <si>
    <t>Computer Group 374</t>
  </si>
  <si>
    <t>Computer Group 375</t>
  </si>
  <si>
    <t>Computer Group 376</t>
  </si>
  <si>
    <t>Computer Group 377</t>
  </si>
  <si>
    <t>Computer Group 378</t>
  </si>
  <si>
    <t>Computer Group 379</t>
  </si>
  <si>
    <t>Computer Group 380</t>
  </si>
  <si>
    <t>Computer Group 381</t>
  </si>
  <si>
    <t>Computer Group 382</t>
  </si>
  <si>
    <t>Computer Group 383</t>
  </si>
  <si>
    <t>Computer Group 384</t>
  </si>
  <si>
    <t>Computer Group 385</t>
  </si>
  <si>
    <t>Computer Group 386</t>
  </si>
  <si>
    <t>Computer Group 387</t>
  </si>
  <si>
    <t>Computer Group 388</t>
  </si>
  <si>
    <t>Computer Group 389</t>
  </si>
  <si>
    <t>Computer Group 390</t>
  </si>
  <si>
    <t>Computer Group 391</t>
  </si>
  <si>
    <t>Computer Group 392</t>
  </si>
  <si>
    <t>Computer Group 393</t>
  </si>
  <si>
    <t>Computer Group 394</t>
  </si>
  <si>
    <t>Computer Group 395</t>
  </si>
  <si>
    <t>Computer Group 396</t>
  </si>
  <si>
    <t>Computer Group 397</t>
  </si>
  <si>
    <t>Computer Group 398</t>
  </si>
  <si>
    <t>Computer Group 399</t>
  </si>
  <si>
    <t>Computer Group 400</t>
  </si>
  <si>
    <t>Computer Group 401</t>
  </si>
  <si>
    <t>Computer Group 402</t>
  </si>
  <si>
    <t>Computer Group 403</t>
  </si>
  <si>
    <t>Computer Group 404</t>
  </si>
  <si>
    <t>Computer Group 405</t>
  </si>
  <si>
    <t>Computer Group 406</t>
  </si>
  <si>
    <t>Computer Group 407</t>
  </si>
  <si>
    <t>Computer Group 408</t>
  </si>
  <si>
    <t>Computer Group 409</t>
  </si>
  <si>
    <t>Computer Group 410</t>
  </si>
  <si>
    <t>Computer Group 411</t>
  </si>
  <si>
    <t>Computer Group 412</t>
  </si>
  <si>
    <t>Computer Group 413</t>
  </si>
  <si>
    <t>Computer Group 414</t>
  </si>
  <si>
    <t>Computer Group 415</t>
  </si>
  <si>
    <t>Computer Group 416</t>
  </si>
  <si>
    <t>Computer Group 417</t>
  </si>
  <si>
    <t>Computer Group 418</t>
  </si>
  <si>
    <t>Computer Group 419</t>
  </si>
  <si>
    <t>Computer Group 420</t>
  </si>
  <si>
    <t>Computer Group 421</t>
  </si>
  <si>
    <t>Computer Group 422</t>
  </si>
  <si>
    <t>Computer Group 423</t>
  </si>
  <si>
    <t>Computer Group 424</t>
  </si>
  <si>
    <t>Computer Group 425</t>
  </si>
  <si>
    <t>Computer Group 426</t>
  </si>
  <si>
    <t>Computer Group 427</t>
  </si>
  <si>
    <t>Computer Group 428</t>
  </si>
  <si>
    <t>Computer Group 429</t>
  </si>
  <si>
    <t>Computer Group 430</t>
  </si>
  <si>
    <t>Computer Group 431</t>
  </si>
  <si>
    <t>Computer Group 432</t>
  </si>
  <si>
    <t>Computer Group 433</t>
  </si>
  <si>
    <t>Computer Group 434</t>
  </si>
  <si>
    <t>Computer Group 435</t>
  </si>
  <si>
    <t>Computer Group 436</t>
  </si>
  <si>
    <t>Computer Group 437</t>
  </si>
  <si>
    <t>Computer Group 438</t>
  </si>
  <si>
    <t>Computer Group 439</t>
  </si>
  <si>
    <t>Computer Group 440</t>
  </si>
  <si>
    <t>Computer Group 441</t>
  </si>
  <si>
    <t>Computer Group 442</t>
  </si>
  <si>
    <t>Computer Group 443</t>
  </si>
  <si>
    <t>Computer Group 444</t>
  </si>
  <si>
    <t>Computer Group 445</t>
  </si>
  <si>
    <t>Computer Group 446</t>
  </si>
  <si>
    <t>Computer Group 447</t>
  </si>
  <si>
    <t>Computer Group 448</t>
  </si>
  <si>
    <t>Computer Group 449</t>
  </si>
  <si>
    <t>Computer Group 450</t>
  </si>
  <si>
    <t>Computer Group 451</t>
  </si>
  <si>
    <t>Computer Group 452</t>
  </si>
  <si>
    <t>Computer Group 453</t>
  </si>
  <si>
    <t>Computer Group 454</t>
  </si>
  <si>
    <t>Computer Group 455</t>
  </si>
  <si>
    <t>Computer Group 456</t>
  </si>
  <si>
    <t>Computer Group 457</t>
  </si>
  <si>
    <t>Computer Group 458</t>
  </si>
  <si>
    <t>Computer Group 459</t>
  </si>
  <si>
    <t>Computer Group 460</t>
  </si>
  <si>
    <t>Computer Group 461</t>
  </si>
  <si>
    <t>Computer Group 462</t>
  </si>
  <si>
    <t>Computer Group 463</t>
  </si>
  <si>
    <t>Computer Group 464</t>
  </si>
  <si>
    <t>Computer Group 465</t>
  </si>
  <si>
    <t>Computer Group 466</t>
  </si>
  <si>
    <t>Computer Group 467</t>
  </si>
  <si>
    <t>Computer Group 468</t>
  </si>
  <si>
    <t>Computer Group 469</t>
  </si>
  <si>
    <t>Computer Group 470</t>
  </si>
  <si>
    <t>Computer Group 471</t>
  </si>
  <si>
    <t>Computer Group 472</t>
  </si>
  <si>
    <t>Computer Group 473</t>
  </si>
  <si>
    <t>Computer Group 474</t>
  </si>
  <si>
    <t>Computer Group 475</t>
  </si>
  <si>
    <t>Computer Group 476</t>
  </si>
  <si>
    <t>Computer Group 477</t>
  </si>
  <si>
    <t>Computer Group 478</t>
  </si>
  <si>
    <t>Computer Group 479</t>
  </si>
  <si>
    <t>Computer Group 480</t>
  </si>
  <si>
    <t>Computer Group 481</t>
  </si>
  <si>
    <t>Computer Group 482</t>
  </si>
  <si>
    <t>Computer Group 483</t>
  </si>
  <si>
    <t>Computer Group 484</t>
  </si>
  <si>
    <t>Computer Group 485</t>
  </si>
  <si>
    <t>Computer Group 486</t>
  </si>
  <si>
    <t>Computer Group 487</t>
  </si>
  <si>
    <t>Computer Group 488</t>
  </si>
  <si>
    <t>Computer Group 489</t>
  </si>
  <si>
    <t>Computer Group 490</t>
  </si>
  <si>
    <t>Computer Group 491</t>
  </si>
  <si>
    <t>Computer Group 492</t>
  </si>
  <si>
    <t>Computer Group 493</t>
  </si>
  <si>
    <t>Computer Group 494</t>
  </si>
  <si>
    <t>Computer Group 495</t>
  </si>
  <si>
    <t>Computer Group 496</t>
  </si>
  <si>
    <t>Computer Group 497</t>
  </si>
  <si>
    <t>Computer Group 498</t>
  </si>
  <si>
    <t>Computer Group 499</t>
  </si>
  <si>
    <t>Computer Group 500</t>
  </si>
  <si>
    <t>Computer Group 501</t>
  </si>
  <si>
    <t>Computer Group 502</t>
  </si>
  <si>
    <t>Computer Group 503</t>
  </si>
  <si>
    <t>Computer Group 504</t>
  </si>
  <si>
    <t>Computer Group 505</t>
  </si>
  <si>
    <t>Computer Group 506</t>
  </si>
  <si>
    <t>Computer Group 507</t>
  </si>
  <si>
    <t>Computer Group 508</t>
  </si>
  <si>
    <t>Computer Group 509</t>
  </si>
  <si>
    <t>Computer Group 510</t>
  </si>
  <si>
    <t>Computer Group 511</t>
  </si>
  <si>
    <t>Computer Group 512</t>
  </si>
  <si>
    <t>Computer Group 513</t>
  </si>
  <si>
    <t>Computer Group 514</t>
  </si>
  <si>
    <t>Computer Group 515</t>
  </si>
  <si>
    <t>Computer Group 516</t>
  </si>
  <si>
    <t>Computer Group 517</t>
  </si>
  <si>
    <t>Computer Group 518</t>
  </si>
  <si>
    <t>Computer Group 519</t>
  </si>
  <si>
    <t>Computer Group 520</t>
  </si>
  <si>
    <t>Computer Group 521</t>
  </si>
  <si>
    <t>Computer Group 522</t>
  </si>
  <si>
    <t>Computer Group 523</t>
  </si>
  <si>
    <t>Computer Group 524</t>
  </si>
  <si>
    <t>Computer Group 525</t>
  </si>
  <si>
    <t>Computer Group 526</t>
  </si>
  <si>
    <t>Computer Group 527</t>
  </si>
  <si>
    <t>Computer Group 528</t>
  </si>
  <si>
    <t>Computer Group 529</t>
  </si>
  <si>
    <t>Computer Group 530</t>
  </si>
  <si>
    <t>Computer Group 531</t>
  </si>
  <si>
    <t>Computer Group 532</t>
  </si>
  <si>
    <t>Computer Group 533</t>
  </si>
  <si>
    <t>Computer Group 534</t>
  </si>
  <si>
    <t>Computer Group 535</t>
  </si>
  <si>
    <t>Computer Group 536</t>
  </si>
  <si>
    <t>Computer Group 537</t>
  </si>
  <si>
    <t>Computer Group 538</t>
  </si>
  <si>
    <t>Computer Group 539</t>
  </si>
  <si>
    <t>Computer Group 540</t>
  </si>
  <si>
    <t>Computer Group 541</t>
  </si>
  <si>
    <t>Computer Group 542</t>
  </si>
  <si>
    <t>Computer Group 543</t>
  </si>
  <si>
    <t>Computer Group 544</t>
  </si>
  <si>
    <t>Computer Group 545</t>
  </si>
  <si>
    <t>Computer Group 546</t>
  </si>
  <si>
    <t>Computer Group 547</t>
  </si>
  <si>
    <t>Computer Group 548</t>
  </si>
  <si>
    <t>Computer Group 549</t>
  </si>
  <si>
    <t>Computer Group 550</t>
  </si>
  <si>
    <t>Computer Group 551</t>
  </si>
  <si>
    <t>Computer Group 552</t>
  </si>
  <si>
    <t>Computer Group 553</t>
  </si>
  <si>
    <t>Computer Group 554</t>
  </si>
  <si>
    <t>Computer Group 555</t>
  </si>
  <si>
    <t>Computer Group 556</t>
  </si>
  <si>
    <t>Computer Group 557</t>
  </si>
  <si>
    <t>Computer Group 558</t>
  </si>
  <si>
    <t>Computer Group 559</t>
  </si>
  <si>
    <t>Computer Group 560</t>
  </si>
  <si>
    <t>Computer Group 561</t>
  </si>
  <si>
    <t>Computer Group 562</t>
  </si>
  <si>
    <t>Computer Group 563</t>
  </si>
  <si>
    <t>Computer Group 564</t>
  </si>
  <si>
    <t>Computer Group 565</t>
  </si>
  <si>
    <t>Computer Group 566</t>
  </si>
  <si>
    <t>Computer Group 567</t>
  </si>
  <si>
    <t>Computer Group 568</t>
  </si>
  <si>
    <t>Computer Group 569</t>
  </si>
  <si>
    <t>Computer Group 570</t>
  </si>
  <si>
    <t>Computer Group 571</t>
  </si>
  <si>
    <t>Computer Group 572</t>
  </si>
  <si>
    <t>Computer Group 573</t>
  </si>
  <si>
    <t>Computer Group 574</t>
  </si>
  <si>
    <t>Computer Group 575</t>
  </si>
  <si>
    <t>Computer Group 576</t>
  </si>
  <si>
    <t>Computer Group 577</t>
  </si>
  <si>
    <t>Computer Group 578</t>
  </si>
  <si>
    <t>Computer Group 579</t>
  </si>
  <si>
    <t>Computer Group 580</t>
  </si>
  <si>
    <t>Computer Group 581</t>
  </si>
  <si>
    <t>Computer Group 582</t>
  </si>
  <si>
    <t>Computer Group 583</t>
  </si>
  <si>
    <t>Computer Group 584</t>
  </si>
  <si>
    <t>Computer Group 585</t>
  </si>
  <si>
    <t>Computer Group 586</t>
  </si>
  <si>
    <t>Computer Group 587</t>
  </si>
  <si>
    <t>Computer Group 588</t>
  </si>
  <si>
    <t>Computer Group 589</t>
  </si>
  <si>
    <t>Computer Group 590</t>
  </si>
  <si>
    <t>Computer Group 591</t>
  </si>
  <si>
    <t>Computer Group 592</t>
  </si>
  <si>
    <t>Computer Group 593</t>
  </si>
  <si>
    <t>Computer Group 594</t>
  </si>
  <si>
    <t>Computer Group 595</t>
  </si>
  <si>
    <t>Computer Group 596</t>
  </si>
  <si>
    <t>Computer Group 597</t>
  </si>
  <si>
    <t>Computer Group 598</t>
  </si>
  <si>
    <t>Computer Group 599</t>
  </si>
  <si>
    <t>Computer Group 600</t>
  </si>
  <si>
    <t>Computer Group 601</t>
  </si>
  <si>
    <t>Computer Group 602</t>
  </si>
  <si>
    <t>Computer Group 603</t>
  </si>
  <si>
    <t>Computer Group 604</t>
  </si>
  <si>
    <t>Computer Group 605</t>
  </si>
  <si>
    <t>Computer Group 606</t>
  </si>
  <si>
    <t>Computer Group 607</t>
  </si>
  <si>
    <t>Computer Group 608</t>
  </si>
  <si>
    <t>Computer Group 609</t>
  </si>
  <si>
    <t>Computer Group 610</t>
  </si>
  <si>
    <t>Computer Group 611</t>
  </si>
  <si>
    <t>Computer Group 612</t>
  </si>
  <si>
    <t>Computer Group 613</t>
  </si>
  <si>
    <t>Computer Group 614</t>
  </si>
  <si>
    <t>Computer Group 615</t>
  </si>
  <si>
    <t>Computer Group 616</t>
  </si>
  <si>
    <t>Computer Group 617</t>
  </si>
  <si>
    <t>Computer Group 618</t>
  </si>
  <si>
    <t>Computer Group 619</t>
  </si>
  <si>
    <t>Computer Group 620</t>
  </si>
  <si>
    <t>Computer Group 621</t>
  </si>
  <si>
    <t>Computer Group 622</t>
  </si>
  <si>
    <t>Computer Group 623</t>
  </si>
  <si>
    <t>Computer Group 624</t>
  </si>
  <si>
    <t>Computer Group 625</t>
  </si>
  <si>
    <t>Computer Group 626</t>
  </si>
  <si>
    <t>Computer Group 627</t>
  </si>
  <si>
    <t>Computer Group 628</t>
  </si>
  <si>
    <t>Computer Group 629</t>
  </si>
  <si>
    <t>Computer Group 630</t>
  </si>
  <si>
    <t>Computer Group 631</t>
  </si>
  <si>
    <t>Computer Group 632</t>
  </si>
  <si>
    <t>Computer Group 633</t>
  </si>
  <si>
    <t>Computer Group 634</t>
  </si>
  <si>
    <t>Computer Group 635</t>
  </si>
  <si>
    <t>Computer Group 636</t>
  </si>
  <si>
    <t>Computer Group 637</t>
  </si>
  <si>
    <t>Computer Group 638</t>
  </si>
  <si>
    <t>Computer Group 639</t>
  </si>
  <si>
    <t>Computer Group 640</t>
  </si>
  <si>
    <t>Computer Group 641</t>
  </si>
  <si>
    <t>Computer Group 642</t>
  </si>
  <si>
    <t>Computer Group 643</t>
  </si>
  <si>
    <t>Computer Group 644</t>
  </si>
  <si>
    <t>Computer Group 645</t>
  </si>
  <si>
    <t>Computer Group 646</t>
  </si>
  <si>
    <t>Computer Group 647</t>
  </si>
  <si>
    <t>Computer Group 648</t>
  </si>
  <si>
    <t>Computer Group 649</t>
  </si>
  <si>
    <t>Computer Group 650</t>
  </si>
  <si>
    <t>Computer Group 651</t>
  </si>
  <si>
    <t>Computer Group 652</t>
  </si>
  <si>
    <t>Computer Group 653</t>
  </si>
  <si>
    <t>Computer Group 654</t>
  </si>
  <si>
    <t>Computer Group 655</t>
  </si>
  <si>
    <t>Computer Group 656</t>
  </si>
  <si>
    <t>Computer Group 657</t>
  </si>
  <si>
    <t>Computer Group 658</t>
  </si>
  <si>
    <t>Computer Group 659</t>
  </si>
  <si>
    <t>Computer Group 660</t>
  </si>
  <si>
    <t>Computer Group 661</t>
  </si>
  <si>
    <t>Computer Group 662</t>
  </si>
  <si>
    <t>Computer Group 663</t>
  </si>
  <si>
    <t>Computer Group 664</t>
  </si>
  <si>
    <t>Computer Group 665</t>
  </si>
  <si>
    <t>Computer Group 666</t>
  </si>
  <si>
    <t>Computer Group 667</t>
  </si>
  <si>
    <t>Computer Group 668</t>
  </si>
  <si>
    <t>Computer Group 669</t>
  </si>
  <si>
    <t>Computer Group 670</t>
  </si>
  <si>
    <t>Computer Group 671</t>
  </si>
  <si>
    <t>Computer Group 672</t>
  </si>
  <si>
    <t>Computer Group 673</t>
  </si>
  <si>
    <t>Computer Group 674</t>
  </si>
  <si>
    <t>Computer Group 675</t>
  </si>
  <si>
    <t>Computer Group 676</t>
  </si>
  <si>
    <t>Computer Group 677</t>
  </si>
  <si>
    <t>Computer Group 678</t>
  </si>
  <si>
    <t>Computer Group 679</t>
  </si>
  <si>
    <t>Computer Group 680</t>
  </si>
  <si>
    <t>Computer Group 681</t>
  </si>
  <si>
    <t>Computer Group 682</t>
  </si>
  <si>
    <t>Computer Group 683</t>
  </si>
  <si>
    <t>Computer Group 684</t>
  </si>
  <si>
    <t>Computer Group 685</t>
  </si>
  <si>
    <t>Computer Group 686</t>
  </si>
  <si>
    <t>Computer Group 687</t>
  </si>
  <si>
    <t>Computer Group 688</t>
  </si>
  <si>
    <t>Computer Group 689</t>
  </si>
  <si>
    <t>Computer Group 690</t>
  </si>
  <si>
    <t>Computer Group 691</t>
  </si>
  <si>
    <t>Computer Group 692</t>
  </si>
  <si>
    <t>Computer Group 693</t>
  </si>
  <si>
    <t>Computer Group 694</t>
  </si>
  <si>
    <t>Computer Group 695</t>
  </si>
  <si>
    <t>Computer Group 696</t>
  </si>
  <si>
    <t>Computer Group 697</t>
  </si>
  <si>
    <t>Computer Group 698</t>
  </si>
  <si>
    <t>Computer Group 699</t>
  </si>
  <si>
    <t>Computer Group 700</t>
  </si>
  <si>
    <t>Computer Group 701</t>
  </si>
  <si>
    <t>Computer Group 702</t>
  </si>
  <si>
    <t>Computer Group 703</t>
  </si>
  <si>
    <t>Computer Group 704</t>
  </si>
  <si>
    <t>Computer Group 705</t>
  </si>
  <si>
    <t>Computer Group 706</t>
  </si>
  <si>
    <t>Computer Group 707</t>
  </si>
  <si>
    <t>Computer Group 708</t>
  </si>
  <si>
    <t>Computer Group 709</t>
  </si>
  <si>
    <t>Computer Group 710</t>
  </si>
  <si>
    <t>Computer Group 711</t>
  </si>
  <si>
    <t>Computer Group 712</t>
  </si>
  <si>
    <t>Policy 1</t>
  </si>
  <si>
    <t>Policy 2</t>
  </si>
  <si>
    <t>Policy 3</t>
  </si>
  <si>
    <t>Policy 4</t>
  </si>
  <si>
    <t>Policy 5</t>
  </si>
  <si>
    <t>Policy 6</t>
  </si>
  <si>
    <t>Policy 7</t>
  </si>
  <si>
    <t>Policy 8</t>
  </si>
  <si>
    <t>Policy 9</t>
  </si>
  <si>
    <t>Policy 10</t>
  </si>
  <si>
    <t>Policy 11</t>
  </si>
  <si>
    <t>Policy 12</t>
  </si>
  <si>
    <t>Policy 13</t>
  </si>
  <si>
    <t>Policy 14</t>
  </si>
  <si>
    <t>Policy 15</t>
  </si>
  <si>
    <t>Policy 16</t>
  </si>
  <si>
    <t>Policy 17</t>
  </si>
  <si>
    <t>Policy 18</t>
  </si>
  <si>
    <t>Policy 19</t>
  </si>
  <si>
    <t>Policy 20</t>
  </si>
  <si>
    <t>Policy 21</t>
  </si>
  <si>
    <t>Policy 22</t>
  </si>
  <si>
    <t>Policy 23</t>
  </si>
  <si>
    <t>Policy 24</t>
  </si>
  <si>
    <t>Policy 25</t>
  </si>
  <si>
    <t>Policy 26</t>
  </si>
  <si>
    <t>Policy 27</t>
  </si>
  <si>
    <t>Policy 28</t>
  </si>
  <si>
    <t>Policy 29</t>
  </si>
  <si>
    <t>Policy 30</t>
  </si>
  <si>
    <t>Policy 31</t>
  </si>
  <si>
    <t>Policy 32</t>
  </si>
  <si>
    <t>Policy 33</t>
  </si>
  <si>
    <t>Policy 34</t>
  </si>
  <si>
    <t>Policy 35</t>
  </si>
  <si>
    <t>Policy 36</t>
  </si>
  <si>
    <t>Policy 37</t>
  </si>
  <si>
    <t>Policy 38</t>
  </si>
  <si>
    <t>Policy 39</t>
  </si>
  <si>
    <t>Policy 40</t>
  </si>
  <si>
    <t>Policy 41</t>
  </si>
  <si>
    <t>Policy 42</t>
  </si>
  <si>
    <t>Policy 43</t>
  </si>
  <si>
    <t>Policy 44</t>
  </si>
  <si>
    <t>Policy 45</t>
  </si>
  <si>
    <t>Policy 46</t>
  </si>
  <si>
    <t>Policy 47</t>
  </si>
  <si>
    <t>Policy 48</t>
  </si>
  <si>
    <t>Policy 49</t>
  </si>
  <si>
    <t>Policy 50</t>
  </si>
  <si>
    <t>Policy 51</t>
  </si>
  <si>
    <t>Policy 52</t>
  </si>
  <si>
    <t>Policy 53</t>
  </si>
  <si>
    <t>Policy 54</t>
  </si>
  <si>
    <t>Policy 55</t>
  </si>
  <si>
    <t>Policy 56</t>
  </si>
  <si>
    <t>Policy 57</t>
  </si>
  <si>
    <t>Policy 58</t>
  </si>
  <si>
    <t>Policy 59</t>
  </si>
  <si>
    <t>Policy 60</t>
  </si>
  <si>
    <t>Policy 61</t>
  </si>
  <si>
    <t>Policy 62</t>
  </si>
  <si>
    <t>Policy 63</t>
  </si>
  <si>
    <t>Policy 64</t>
  </si>
  <si>
    <t>Policy 65</t>
  </si>
  <si>
    <t>Policy 66</t>
  </si>
  <si>
    <t>Policy 67</t>
  </si>
  <si>
    <t>Policy 68</t>
  </si>
  <si>
    <t>Policy 69</t>
  </si>
  <si>
    <t>Policy 70</t>
  </si>
  <si>
    <t>Policy 71</t>
  </si>
  <si>
    <t>Policy 72</t>
  </si>
  <si>
    <t>Policy 73</t>
  </si>
  <si>
    <t>Policy 74</t>
  </si>
  <si>
    <t>Policy 75</t>
  </si>
  <si>
    <t>Policy 76</t>
  </si>
  <si>
    <t>Policy 77</t>
  </si>
  <si>
    <t>Policy 78</t>
  </si>
  <si>
    <t>Policy 79</t>
  </si>
  <si>
    <t>Policy 80</t>
  </si>
  <si>
    <t>Policy 81</t>
  </si>
  <si>
    <t>Policy 82</t>
  </si>
  <si>
    <t>Policy 83</t>
  </si>
  <si>
    <t>Policy 84</t>
  </si>
  <si>
    <t>Policy 85</t>
  </si>
  <si>
    <t>Policy 86</t>
  </si>
  <si>
    <t>Policy 87</t>
  </si>
  <si>
    <t>Policy 88</t>
  </si>
  <si>
    <t>Policy 89</t>
  </si>
  <si>
    <t>Policy 90</t>
  </si>
  <si>
    <t>Policy 91</t>
  </si>
  <si>
    <t>Policy 92</t>
  </si>
  <si>
    <t>Policy 93</t>
  </si>
  <si>
    <t>Policy 94</t>
  </si>
  <si>
    <t>Policy 95</t>
  </si>
  <si>
    <t>Policy 96</t>
  </si>
  <si>
    <t>Policy 97</t>
  </si>
  <si>
    <t>Policy 98</t>
  </si>
  <si>
    <t>Policy 99</t>
  </si>
  <si>
    <t>Policy 100</t>
  </si>
  <si>
    <t>Policy 101</t>
  </si>
  <si>
    <t>Policy 102</t>
  </si>
  <si>
    <t>Policy 103</t>
  </si>
  <si>
    <t>Policy 104</t>
  </si>
  <si>
    <t>Policy 105</t>
  </si>
  <si>
    <t>Policy 106</t>
  </si>
  <si>
    <t>Policy 107</t>
  </si>
  <si>
    <t>Policy 108</t>
  </si>
  <si>
    <t>Policy 109</t>
  </si>
  <si>
    <t>Policy 110</t>
  </si>
  <si>
    <t>Policy 111</t>
  </si>
  <si>
    <t>Policy 112</t>
  </si>
  <si>
    <t>Policy 113</t>
  </si>
  <si>
    <t>Policy 114</t>
  </si>
  <si>
    <t>Policy 115</t>
  </si>
  <si>
    <t>Policy 116</t>
  </si>
  <si>
    <t>Policy 117</t>
  </si>
  <si>
    <t>Policy 118</t>
  </si>
  <si>
    <t>Policy 119</t>
  </si>
  <si>
    <t>Policy 120</t>
  </si>
  <si>
    <t>Policy 121</t>
  </si>
  <si>
    <t>Policy 122</t>
  </si>
  <si>
    <t>Policy 123</t>
  </si>
  <si>
    <t>Policy 124</t>
  </si>
  <si>
    <t>Policy 125</t>
  </si>
  <si>
    <t>Policy 126</t>
  </si>
  <si>
    <t>Policy 127</t>
  </si>
  <si>
    <t>Policy 128</t>
  </si>
  <si>
    <t>Policy 129</t>
  </si>
  <si>
    <t>Policy 130</t>
  </si>
  <si>
    <t>Policy 131</t>
  </si>
  <si>
    <t>Policy 132</t>
  </si>
  <si>
    <t>Policy 133</t>
  </si>
  <si>
    <t>Policy 134</t>
  </si>
  <si>
    <t>Policy 135</t>
  </si>
  <si>
    <t>Policy 136</t>
  </si>
  <si>
    <t>Policy 137</t>
  </si>
  <si>
    <t>Policy 138</t>
  </si>
  <si>
    <t>Policy 139</t>
  </si>
  <si>
    <t>Policy 140</t>
  </si>
  <si>
    <t>Policy 141</t>
  </si>
  <si>
    <t>Policy 142</t>
  </si>
  <si>
    <t>Policy 143</t>
  </si>
  <si>
    <t>Policy 144</t>
  </si>
  <si>
    <t>Policy 145</t>
  </si>
  <si>
    <t>Policy 146</t>
  </si>
  <si>
    <t>Policy 147</t>
  </si>
  <si>
    <t>Policy 148</t>
  </si>
  <si>
    <t>Policy 149</t>
  </si>
  <si>
    <t>Policy 150</t>
  </si>
  <si>
    <t>Policy 151</t>
  </si>
  <si>
    <t>Policy 152</t>
  </si>
  <si>
    <t>Policy 153</t>
  </si>
  <si>
    <t>Policy 154</t>
  </si>
  <si>
    <t>Policy 155</t>
  </si>
  <si>
    <t>Policy 156</t>
  </si>
  <si>
    <t>Policy 157</t>
  </si>
  <si>
    <t>Policy 158</t>
  </si>
  <si>
    <t>Policy 159</t>
  </si>
  <si>
    <t>Policy 160</t>
  </si>
  <si>
    <t>Policy 161</t>
  </si>
  <si>
    <t>Policy 162</t>
  </si>
  <si>
    <t>Policy 163</t>
  </si>
  <si>
    <t>Policy 164</t>
  </si>
  <si>
    <t>Policy 165</t>
  </si>
  <si>
    <t>Policy 166</t>
  </si>
  <si>
    <t>Policy 167</t>
  </si>
  <si>
    <t>Policy 168</t>
  </si>
  <si>
    <t>Policy 169</t>
  </si>
  <si>
    <t>Policy 170</t>
  </si>
  <si>
    <t>Policy 171</t>
  </si>
  <si>
    <t>Policy 172</t>
  </si>
  <si>
    <t>Policy 173</t>
  </si>
  <si>
    <t>Policy 174</t>
  </si>
  <si>
    <t>Policy 175</t>
  </si>
  <si>
    <t>Policy 176</t>
  </si>
  <si>
    <t>Policy 177</t>
  </si>
  <si>
    <t>Policy 178</t>
  </si>
  <si>
    <t>Policy 179</t>
  </si>
  <si>
    <t>Policy 180</t>
  </si>
  <si>
    <t>Policy 181</t>
  </si>
  <si>
    <t>Policy 182</t>
  </si>
  <si>
    <t>Policy 183</t>
  </si>
  <si>
    <t>Policy 184</t>
  </si>
  <si>
    <t>Policy 185</t>
  </si>
  <si>
    <t>Policy 186</t>
  </si>
  <si>
    <t>Policy 187</t>
  </si>
  <si>
    <t>Policy 188</t>
  </si>
  <si>
    <t>Policy 189</t>
  </si>
  <si>
    <t>Policy 190</t>
  </si>
  <si>
    <t>Policy 191</t>
  </si>
  <si>
    <t>Policy 192</t>
  </si>
  <si>
    <t>Policy 193</t>
  </si>
  <si>
    <t>Policy 194</t>
  </si>
  <si>
    <t>Policy 195</t>
  </si>
  <si>
    <t>Policy 196</t>
  </si>
  <si>
    <t>Policy 197</t>
  </si>
  <si>
    <t>Policy 198</t>
  </si>
  <si>
    <t>Policy 199</t>
  </si>
  <si>
    <t>Policy 200</t>
  </si>
  <si>
    <t>Policy 201</t>
  </si>
  <si>
    <t>Policy 202</t>
  </si>
  <si>
    <t>Policy 203</t>
  </si>
  <si>
    <t>Policy 204</t>
  </si>
  <si>
    <t>Policy 205</t>
  </si>
  <si>
    <t>Policy 206</t>
  </si>
  <si>
    <t>Policy 207</t>
  </si>
  <si>
    <t>Policy 208</t>
  </si>
  <si>
    <t>Policy 209</t>
  </si>
  <si>
    <t>Policy 210</t>
  </si>
  <si>
    <t>Policy 211</t>
  </si>
  <si>
    <t>Policy 212</t>
  </si>
  <si>
    <t>Policy 213</t>
  </si>
  <si>
    <t>Policy 214</t>
  </si>
  <si>
    <t>Policy 215</t>
  </si>
  <si>
    <t>Policy 216</t>
  </si>
  <si>
    <t>Policy 217</t>
  </si>
  <si>
    <t>Policy 218</t>
  </si>
  <si>
    <t>Policy 219</t>
  </si>
  <si>
    <t>Policy 220</t>
  </si>
  <si>
    <t>Policy 221</t>
  </si>
  <si>
    <t>Policy 222</t>
  </si>
  <si>
    <t>Policy 223</t>
  </si>
  <si>
    <t>Policy 224</t>
  </si>
  <si>
    <t>Policy 225</t>
  </si>
  <si>
    <t>Policy 226</t>
  </si>
  <si>
    <t>Policy 227</t>
  </si>
  <si>
    <t>Policy 228</t>
  </si>
  <si>
    <t>Policy 229</t>
  </si>
  <si>
    <t>Policy 230</t>
  </si>
  <si>
    <t>Policy 231</t>
  </si>
  <si>
    <t>Policy 232</t>
  </si>
  <si>
    <t>Policy 233</t>
  </si>
  <si>
    <t>Policy 234</t>
  </si>
  <si>
    <t>Policy 235</t>
  </si>
  <si>
    <t>Policy 236</t>
  </si>
  <si>
    <t>Policy 237</t>
  </si>
  <si>
    <t>Policy 238</t>
  </si>
  <si>
    <t>Policy 239</t>
  </si>
  <si>
    <t>Policy 240</t>
  </si>
  <si>
    <t>Policy 241</t>
  </si>
  <si>
    <t>Policy 242</t>
  </si>
  <si>
    <t>Policy 243</t>
  </si>
  <si>
    <t>Policy 244</t>
  </si>
  <si>
    <t>Policy 245</t>
  </si>
  <si>
    <t>Policy 246</t>
  </si>
  <si>
    <t>Policy 247</t>
  </si>
  <si>
    <t>Policy 248</t>
  </si>
  <si>
    <t>Policy 249</t>
  </si>
  <si>
    <t>Policy 250</t>
  </si>
  <si>
    <t>Policy 251</t>
  </si>
  <si>
    <t>Policy 252</t>
  </si>
  <si>
    <t>Policy 253</t>
  </si>
  <si>
    <t>Policy 254</t>
  </si>
  <si>
    <t>Policy 255</t>
  </si>
  <si>
    <t>Policy 256</t>
  </si>
  <si>
    <t>Policy 257</t>
  </si>
  <si>
    <t>Policy 258</t>
  </si>
  <si>
    <t>Policy 259</t>
  </si>
  <si>
    <t>Policy 260</t>
  </si>
  <si>
    <t>Policy 261</t>
  </si>
  <si>
    <t>Policy 262</t>
  </si>
  <si>
    <t>Policy 263</t>
  </si>
  <si>
    <t>Policy 264</t>
  </si>
  <si>
    <t>Policy 265</t>
  </si>
  <si>
    <t>Policy 266</t>
  </si>
  <si>
    <t>Policy 267</t>
  </si>
  <si>
    <t>Policy 268</t>
  </si>
  <si>
    <t>Policy 269</t>
  </si>
  <si>
    <t>Policy 270</t>
  </si>
  <si>
    <t>Policy 271</t>
  </si>
  <si>
    <t>Policy 272</t>
  </si>
  <si>
    <t>Policy 273</t>
  </si>
  <si>
    <t>Policy 274</t>
  </si>
  <si>
    <t>Policy 275</t>
  </si>
  <si>
    <t>Policy 276</t>
  </si>
  <si>
    <t>Policy 277</t>
  </si>
  <si>
    <t>Policy 278</t>
  </si>
  <si>
    <t>Policy 279</t>
  </si>
  <si>
    <t>Policy 280</t>
  </si>
  <si>
    <t>Policy 281</t>
  </si>
  <si>
    <t>Policy 282</t>
  </si>
  <si>
    <t>Policy 283</t>
  </si>
  <si>
    <t>Policy 284</t>
  </si>
  <si>
    <t>Policy 285</t>
  </si>
  <si>
    <t>Policy 286</t>
  </si>
  <si>
    <t>Policy 287</t>
  </si>
  <si>
    <t>Policy 288</t>
  </si>
  <si>
    <t>Policy 289</t>
  </si>
  <si>
    <t>Policy 290</t>
  </si>
  <si>
    <t>Policy 291</t>
  </si>
  <si>
    <t>Policy 292</t>
  </si>
  <si>
    <t>Policy 293</t>
  </si>
  <si>
    <t>Policy 294</t>
  </si>
  <si>
    <t>Policy 295</t>
  </si>
  <si>
    <t>Policy 296</t>
  </si>
  <si>
    <t>Policy 297</t>
  </si>
  <si>
    <t>Policy 298</t>
  </si>
  <si>
    <t>Policy 299</t>
  </si>
  <si>
    <t>Policy 300</t>
  </si>
  <si>
    <t>Policy 301</t>
  </si>
  <si>
    <t>Policy 302</t>
  </si>
  <si>
    <t>Policy 303</t>
  </si>
  <si>
    <t>Policy 304</t>
  </si>
  <si>
    <t>Policy 305</t>
  </si>
  <si>
    <t>Policy 306</t>
  </si>
  <si>
    <t>Policy 307</t>
  </si>
  <si>
    <t>Policy 308</t>
  </si>
  <si>
    <t>Policy 309</t>
  </si>
  <si>
    <t>Policy 310</t>
  </si>
  <si>
    <t>Policy 311</t>
  </si>
  <si>
    <t>Policy 312</t>
  </si>
  <si>
    <t>Policy 313</t>
  </si>
  <si>
    <t>Policy 314</t>
  </si>
  <si>
    <t>Policy 315</t>
  </si>
  <si>
    <t>Policy 316</t>
  </si>
  <si>
    <t>Policy 317</t>
  </si>
  <si>
    <t>Policy 318</t>
  </si>
  <si>
    <t>Policy 319</t>
  </si>
  <si>
    <t>Policy 320</t>
  </si>
  <si>
    <t>Policy 321</t>
  </si>
  <si>
    <t>Policy 322</t>
  </si>
  <si>
    <t>Policy 323</t>
  </si>
  <si>
    <t>Policy 324</t>
  </si>
  <si>
    <t>Policy 325</t>
  </si>
  <si>
    <t>Policy 326</t>
  </si>
  <si>
    <t>Policy 327</t>
  </si>
  <si>
    <t>Policy 328</t>
  </si>
  <si>
    <t>Policy 329</t>
  </si>
  <si>
    <t>Policy 330</t>
  </si>
  <si>
    <t>Policy 331</t>
  </si>
  <si>
    <t>Policy 332</t>
  </si>
  <si>
    <t>Policy 333</t>
  </si>
  <si>
    <t>Policy 334</t>
  </si>
  <si>
    <t>Policy 335</t>
  </si>
  <si>
    <t>Policy 336</t>
  </si>
  <si>
    <t>Policy 337</t>
  </si>
  <si>
    <t>Policy 338</t>
  </si>
  <si>
    <t>Policy 339</t>
  </si>
  <si>
    <t>Policy 340</t>
  </si>
  <si>
    <t>Policy 341</t>
  </si>
  <si>
    <t>Policy 342</t>
  </si>
  <si>
    <t>Policy 343</t>
  </si>
  <si>
    <t>Policy 344</t>
  </si>
  <si>
    <t>Policy 345</t>
  </si>
  <si>
    <t>Policy 346</t>
  </si>
  <si>
    <t>Policy 347</t>
  </si>
  <si>
    <t>Policy 348</t>
  </si>
  <si>
    <t>Policy 349</t>
  </si>
  <si>
    <t>Policy 350</t>
  </si>
  <si>
    <t>Policy 351</t>
  </si>
  <si>
    <t>Policy 352</t>
  </si>
  <si>
    <t>Policy 353</t>
  </si>
  <si>
    <t>Policy 354</t>
  </si>
  <si>
    <t>Policy 355</t>
  </si>
  <si>
    <t>Policy 356</t>
  </si>
  <si>
    <t>Policy 357</t>
  </si>
  <si>
    <t>Policy 358</t>
  </si>
  <si>
    <t>Policy 359</t>
  </si>
  <si>
    <t>Policy 360</t>
  </si>
  <si>
    <t>Policy 361</t>
  </si>
  <si>
    <t>Policy 362</t>
  </si>
  <si>
    <t>Policy 363</t>
  </si>
  <si>
    <t>Policy 364</t>
  </si>
  <si>
    <t>Policy 365</t>
  </si>
  <si>
    <t>Policy 366</t>
  </si>
  <si>
    <t>Policy 367</t>
  </si>
  <si>
    <t>Policy 368</t>
  </si>
  <si>
    <t>Policy 369</t>
  </si>
  <si>
    <t>Policy 370</t>
  </si>
  <si>
    <t>Policy 371</t>
  </si>
  <si>
    <t>Policy 372</t>
  </si>
  <si>
    <t>Policy 373</t>
  </si>
  <si>
    <t>Policy 374</t>
  </si>
  <si>
    <t>Policy 375</t>
  </si>
  <si>
    <t>Policy 376</t>
  </si>
  <si>
    <t>Policy 377</t>
  </si>
  <si>
    <t>Policy 378</t>
  </si>
  <si>
    <t>Policy 379</t>
  </si>
  <si>
    <t>Policy 380</t>
  </si>
  <si>
    <t>Policy 381</t>
  </si>
  <si>
    <t>Policy 382</t>
  </si>
  <si>
    <t>Policy 383</t>
  </si>
  <si>
    <t>Policy 384</t>
  </si>
  <si>
    <t>Policy 385</t>
  </si>
  <si>
    <t>Policy 386</t>
  </si>
  <si>
    <t>Policy 387</t>
  </si>
  <si>
    <t>Policy 388</t>
  </si>
  <si>
    <t>Policy 389</t>
  </si>
  <si>
    <t>Policy 390</t>
  </si>
  <si>
    <t>Policy 391</t>
  </si>
  <si>
    <t>Policy 392</t>
  </si>
  <si>
    <t>Policy 393</t>
  </si>
  <si>
    <t>Policy 394</t>
  </si>
  <si>
    <t>Policy 395</t>
  </si>
  <si>
    <t>Policy 396</t>
  </si>
  <si>
    <t>Policy 397</t>
  </si>
  <si>
    <t>Policy 398</t>
  </si>
  <si>
    <t>Policy 399</t>
  </si>
  <si>
    <t>Policy 400</t>
  </si>
  <si>
    <t>Policy 401</t>
  </si>
  <si>
    <t>Policy 402</t>
  </si>
  <si>
    <t>Policy 403</t>
  </si>
  <si>
    <t>Policy 404</t>
  </si>
  <si>
    <t>Policy 405</t>
  </si>
  <si>
    <t>Policy 406</t>
  </si>
  <si>
    <t>Policy 407</t>
  </si>
  <si>
    <t>Policy 408</t>
  </si>
  <si>
    <t>Policy 409</t>
  </si>
  <si>
    <t>Policy 410</t>
  </si>
  <si>
    <t>Policy 411</t>
  </si>
  <si>
    <t>Policy 412</t>
  </si>
  <si>
    <t>Policy 413</t>
  </si>
  <si>
    <t>Policy 414</t>
  </si>
  <si>
    <t>Policy 415</t>
  </si>
  <si>
    <t>Policy 416</t>
  </si>
  <si>
    <t>Policy 417</t>
  </si>
  <si>
    <t>Policy 418</t>
  </si>
  <si>
    <t>Policy 419</t>
  </si>
  <si>
    <t>Policy 420</t>
  </si>
  <si>
    <t>Policy 421</t>
  </si>
  <si>
    <t>Policy 422</t>
  </si>
  <si>
    <t>Policy 423</t>
  </si>
  <si>
    <t>Policy 424</t>
  </si>
  <si>
    <t>Policy 425</t>
  </si>
  <si>
    <t>Policy 426</t>
  </si>
  <si>
    <t>Policy 427</t>
  </si>
  <si>
    <t>Policy 428</t>
  </si>
  <si>
    <t>Policy 429</t>
  </si>
  <si>
    <t>Policy 430</t>
  </si>
  <si>
    <t>Policy 431</t>
  </si>
  <si>
    <t>Policy 432</t>
  </si>
  <si>
    <t>Policy 433</t>
  </si>
  <si>
    <t>Policy 434</t>
  </si>
  <si>
    <t>Policy 435</t>
  </si>
  <si>
    <t>Policy 436</t>
  </si>
  <si>
    <t>Policy 437</t>
  </si>
  <si>
    <t>Policy 438</t>
  </si>
  <si>
    <t>Policy 439</t>
  </si>
  <si>
    <t>Policy 440</t>
  </si>
  <si>
    <t>Policy 441</t>
  </si>
  <si>
    <t>Policy 442</t>
  </si>
  <si>
    <t>Policy 443</t>
  </si>
  <si>
    <t>Policy 444</t>
  </si>
  <si>
    <t>Policy 445</t>
  </si>
  <si>
    <t>Policy 446</t>
  </si>
  <si>
    <t>Policy 447</t>
  </si>
  <si>
    <t>Policy 448</t>
  </si>
  <si>
    <t>Policy 449</t>
  </si>
  <si>
    <t>Policy 450</t>
  </si>
  <si>
    <t>Policy 451</t>
  </si>
  <si>
    <t>Policy 452</t>
  </si>
  <si>
    <t>Policy 453</t>
  </si>
  <si>
    <t>Policy 454</t>
  </si>
  <si>
    <t>Policy 455</t>
  </si>
  <si>
    <t>Policy 456</t>
  </si>
  <si>
    <t>Policy 457</t>
  </si>
  <si>
    <t>Policy 458</t>
  </si>
  <si>
    <t>Policy 459</t>
  </si>
  <si>
    <t>Policy 460</t>
  </si>
  <si>
    <t>Policy 461</t>
  </si>
  <si>
    <t>Policy 462</t>
  </si>
  <si>
    <t>Policy 463</t>
  </si>
  <si>
    <t>Policy 464</t>
  </si>
  <si>
    <t>Policy 465</t>
  </si>
  <si>
    <t>Policy 466</t>
  </si>
  <si>
    <t>Policy 467</t>
  </si>
  <si>
    <t>Policy 468</t>
  </si>
  <si>
    <t>Policy 469</t>
  </si>
  <si>
    <t>Policy 470</t>
  </si>
  <si>
    <t>Policy 471</t>
  </si>
  <si>
    <t>Policy 472</t>
  </si>
  <si>
    <t>Policy 473</t>
  </si>
  <si>
    <t>Policy 474</t>
  </si>
  <si>
    <t>Policy 475</t>
  </si>
  <si>
    <t>Policy 476</t>
  </si>
  <si>
    <t>Policy 477</t>
  </si>
  <si>
    <t>Policy 478</t>
  </si>
  <si>
    <t>Policy 479</t>
  </si>
  <si>
    <t>Policy 480</t>
  </si>
  <si>
    <t>Policy 481</t>
  </si>
  <si>
    <t>Policy 482</t>
  </si>
  <si>
    <t>Policy 483</t>
  </si>
  <si>
    <t>Policy 484</t>
  </si>
  <si>
    <t>Policy 485</t>
  </si>
  <si>
    <t>Policy 486</t>
  </si>
  <si>
    <t>Policy 487</t>
  </si>
  <si>
    <t>Policy 488</t>
  </si>
  <si>
    <t>Policy 489</t>
  </si>
  <si>
    <t>Policy 490</t>
  </si>
  <si>
    <t>Policy 491</t>
  </si>
  <si>
    <t>Policy 492</t>
  </si>
  <si>
    <t>Policy 493</t>
  </si>
  <si>
    <t>Policy 494</t>
  </si>
  <si>
    <t>Policy 495</t>
  </si>
  <si>
    <t>Policy 496</t>
  </si>
  <si>
    <t>Policy 497</t>
  </si>
  <si>
    <t>Policy 498</t>
  </si>
  <si>
    <t>Policy 499</t>
  </si>
  <si>
    <t>Policy 500</t>
  </si>
  <si>
    <t>Policy 501</t>
  </si>
  <si>
    <t>Policy 502</t>
  </si>
  <si>
    <t>Policy 503</t>
  </si>
  <si>
    <t>Policy 504</t>
  </si>
  <si>
    <t>Policy 505</t>
  </si>
  <si>
    <t>Policy 506</t>
  </si>
  <si>
    <t>Policy 507</t>
  </si>
  <si>
    <t>Policy 508</t>
  </si>
  <si>
    <t>Policy 509</t>
  </si>
  <si>
    <t>Policy 510</t>
  </si>
  <si>
    <t>Policy 511</t>
  </si>
  <si>
    <t>Policy 512</t>
  </si>
  <si>
    <t>Policy 513</t>
  </si>
  <si>
    <t>Policy 514</t>
  </si>
  <si>
    <t>Policy 515</t>
  </si>
  <si>
    <t>Policy 516</t>
  </si>
  <si>
    <t>Policy 517</t>
  </si>
  <si>
    <t>Policy 518</t>
  </si>
  <si>
    <t>Policy 519</t>
  </si>
  <si>
    <t>Policy 520</t>
  </si>
  <si>
    <t>Policy 521</t>
  </si>
  <si>
    <t>Policy 522</t>
  </si>
  <si>
    <t>Policy 523</t>
  </si>
  <si>
    <t>Policy 524</t>
  </si>
  <si>
    <t>Policy 525</t>
  </si>
  <si>
    <t>Policy 526</t>
  </si>
  <si>
    <t>Policy 527</t>
  </si>
  <si>
    <t>Policy 528</t>
  </si>
  <si>
    <t>Policy 529</t>
  </si>
  <si>
    <t>Policy 530</t>
  </si>
  <si>
    <t>Policy 531</t>
  </si>
  <si>
    <t>Policy 532</t>
  </si>
  <si>
    <t>Policy 533</t>
  </si>
  <si>
    <t>Policy 534</t>
  </si>
  <si>
    <t>Policy 535</t>
  </si>
  <si>
    <t>Policy 536</t>
  </si>
  <si>
    <t>Policy 537</t>
  </si>
  <si>
    <t>Policy 538</t>
  </si>
  <si>
    <t>Policy 539</t>
  </si>
  <si>
    <t>Policy 540</t>
  </si>
  <si>
    <t>Policy 541</t>
  </si>
  <si>
    <t>Policy 542</t>
  </si>
  <si>
    <t>Policy 543</t>
  </si>
  <si>
    <t>Policy 544</t>
  </si>
  <si>
    <t>Policy 545</t>
  </si>
  <si>
    <t>Policy 546</t>
  </si>
  <si>
    <t>Policy 547</t>
  </si>
  <si>
    <t>Policy 548</t>
  </si>
  <si>
    <t>Policy 549</t>
  </si>
  <si>
    <t>Policy 550</t>
  </si>
  <si>
    <t>Policy 551</t>
  </si>
  <si>
    <t>Policy 552</t>
  </si>
  <si>
    <t>Policy 553</t>
  </si>
  <si>
    <t>Policy 554</t>
  </si>
  <si>
    <t>Policy 555</t>
  </si>
  <si>
    <t>Policy 556</t>
  </si>
  <si>
    <t>Policy 557</t>
  </si>
  <si>
    <t>Policy 558</t>
  </si>
  <si>
    <t>Policy 559</t>
  </si>
  <si>
    <t>Policy 560</t>
  </si>
  <si>
    <t>Policy 561</t>
  </si>
  <si>
    <t>Policy 562</t>
  </si>
  <si>
    <t>Policy 563</t>
  </si>
  <si>
    <t>Policy 564</t>
  </si>
  <si>
    <t>Policy 565</t>
  </si>
  <si>
    <t>Policy 566</t>
  </si>
  <si>
    <t>Policy 567</t>
  </si>
  <si>
    <t>Policy 568</t>
  </si>
  <si>
    <t>Policy 569</t>
  </si>
  <si>
    <t>Policy 570</t>
  </si>
  <si>
    <t>Policy 571</t>
  </si>
  <si>
    <t>Policy 572</t>
  </si>
  <si>
    <t>Policy 573</t>
  </si>
  <si>
    <t>Policy 574</t>
  </si>
  <si>
    <t>Policy 575</t>
  </si>
  <si>
    <t>Policy 576</t>
  </si>
  <si>
    <t>Policy 577</t>
  </si>
  <si>
    <t>Policy 578</t>
  </si>
  <si>
    <t>Policy 579</t>
  </si>
  <si>
    <t>Policy 580</t>
  </si>
  <si>
    <t>Policy 581</t>
  </si>
  <si>
    <t>Policy 582</t>
  </si>
  <si>
    <t>Policy 583</t>
  </si>
  <si>
    <t>Policy 584</t>
  </si>
  <si>
    <t>Policy 585</t>
  </si>
  <si>
    <t>Policy 586</t>
  </si>
  <si>
    <t>Policy 587</t>
  </si>
  <si>
    <t>Policy 588</t>
  </si>
  <si>
    <t>Policy 589</t>
  </si>
  <si>
    <t>Policy 590</t>
  </si>
  <si>
    <t>Policy 591</t>
  </si>
  <si>
    <t>Policy 592</t>
  </si>
  <si>
    <t>Policy 593</t>
  </si>
  <si>
    <t>Policy 594</t>
  </si>
  <si>
    <t>Policy 595</t>
  </si>
  <si>
    <t>Policy 596</t>
  </si>
  <si>
    <t>Policy 597</t>
  </si>
  <si>
    <t>Policy 598</t>
  </si>
  <si>
    <t>Policy 599</t>
  </si>
  <si>
    <t>Policy 600</t>
  </si>
  <si>
    <t>Policy 601</t>
  </si>
  <si>
    <t>Policy 602</t>
  </si>
  <si>
    <t>Policy 603</t>
  </si>
  <si>
    <t>Policy 604</t>
  </si>
  <si>
    <t>Policy 605</t>
  </si>
  <si>
    <t>Policy 606</t>
  </si>
  <si>
    <t>Policy 607</t>
  </si>
  <si>
    <t>Policy 608</t>
  </si>
  <si>
    <t>Policy 609</t>
  </si>
  <si>
    <t>Policy 610</t>
  </si>
  <si>
    <t>Policy 611</t>
  </si>
  <si>
    <t>Policy 612</t>
  </si>
  <si>
    <t>Policy 613</t>
  </si>
  <si>
    <t>Policy 614</t>
  </si>
  <si>
    <t>Policy 615</t>
  </si>
  <si>
    <t>Policy 616</t>
  </si>
  <si>
    <t>Policy 617</t>
  </si>
  <si>
    <t>Policy 618</t>
  </si>
  <si>
    <t>Policy 619</t>
  </si>
  <si>
    <t>Policy 620</t>
  </si>
  <si>
    <t>Policy 621</t>
  </si>
  <si>
    <t>Policy 622</t>
  </si>
  <si>
    <t>Policy 623</t>
  </si>
  <si>
    <t>Policy 624</t>
  </si>
  <si>
    <t>Policy 625</t>
  </si>
  <si>
    <t>Policy 626</t>
  </si>
  <si>
    <t>Policy 627</t>
  </si>
  <si>
    <t>Policy 628</t>
  </si>
  <si>
    <t>Policy 629</t>
  </si>
  <si>
    <t>Policy 630</t>
  </si>
  <si>
    <t>Policy 631</t>
  </si>
  <si>
    <t>Policy 632</t>
  </si>
  <si>
    <t>Policy 633</t>
  </si>
  <si>
    <t>Policy 634</t>
  </si>
  <si>
    <t>Policy 635</t>
  </si>
  <si>
    <t>Policy 636</t>
  </si>
  <si>
    <t>Policy 637</t>
  </si>
  <si>
    <t>Policy 638</t>
  </si>
  <si>
    <t>Policy 639</t>
  </si>
  <si>
    <t>Policy 640</t>
  </si>
  <si>
    <t>Policy 641</t>
  </si>
  <si>
    <t>Policy 642</t>
  </si>
  <si>
    <t>Policy 643</t>
  </si>
  <si>
    <t>Policy 644</t>
  </si>
  <si>
    <t>Policy 645</t>
  </si>
  <si>
    <t>Policy 646</t>
  </si>
  <si>
    <t>Policy 647</t>
  </si>
  <si>
    <t>Policy 648</t>
  </si>
  <si>
    <t>Policy 649</t>
  </si>
  <si>
    <t>Policy 650</t>
  </si>
  <si>
    <t>Policy 651</t>
  </si>
  <si>
    <t>Policy 652</t>
  </si>
  <si>
    <t>Policy 653</t>
  </si>
  <si>
    <t>Policy 654</t>
  </si>
  <si>
    <t>Policy 655</t>
  </si>
  <si>
    <t>Policy 656</t>
  </si>
  <si>
    <t>Policy 657</t>
  </si>
  <si>
    <t>Policy 658</t>
  </si>
  <si>
    <t>Policy 659</t>
  </si>
  <si>
    <t>Policy 660</t>
  </si>
  <si>
    <t>Policy 661</t>
  </si>
  <si>
    <t>Policy 662</t>
  </si>
  <si>
    <t>Policy 663</t>
  </si>
  <si>
    <t>Policy 664</t>
  </si>
  <si>
    <t>Policy 665</t>
  </si>
  <si>
    <t>Policy 666</t>
  </si>
  <si>
    <t>Policy 667</t>
  </si>
  <si>
    <t>Policy 668</t>
  </si>
  <si>
    <t>Policy 669</t>
  </si>
  <si>
    <t>Policy 670</t>
  </si>
  <si>
    <t>Policy 671</t>
  </si>
  <si>
    <t>Policy 672</t>
  </si>
  <si>
    <t>Policy 673</t>
  </si>
  <si>
    <t>Policy 674</t>
  </si>
  <si>
    <t>Policy 675</t>
  </si>
  <si>
    <t>Policy 676</t>
  </si>
  <si>
    <t>Policy 677</t>
  </si>
  <si>
    <t>Policy 678</t>
  </si>
  <si>
    <t>Policy 679</t>
  </si>
  <si>
    <t>Policy 680</t>
  </si>
  <si>
    <t>Policy 681</t>
  </si>
  <si>
    <t>Policy 682</t>
  </si>
  <si>
    <t>Policy 683</t>
  </si>
  <si>
    <t>Policy 684</t>
  </si>
  <si>
    <t>Policy 685</t>
  </si>
  <si>
    <t>Policy 686</t>
  </si>
  <si>
    <t>Policy 687</t>
  </si>
  <si>
    <t>Policy 688</t>
  </si>
  <si>
    <t>Policy 689</t>
  </si>
  <si>
    <t>Policy 690</t>
  </si>
  <si>
    <t>Policy 691</t>
  </si>
  <si>
    <t>Policy 692</t>
  </si>
  <si>
    <t>Policy 693</t>
  </si>
  <si>
    <t>Policy 694</t>
  </si>
  <si>
    <t>Policy 695</t>
  </si>
  <si>
    <t>Policy 696</t>
  </si>
  <si>
    <t>Policy 697</t>
  </si>
  <si>
    <t>Policy 698</t>
  </si>
  <si>
    <t>Policy 699</t>
  </si>
  <si>
    <t>Policy 700</t>
  </si>
  <si>
    <t>Policy 701</t>
  </si>
  <si>
    <t>Policy 702</t>
  </si>
  <si>
    <t>Policy 703</t>
  </si>
  <si>
    <t>Policy 704</t>
  </si>
  <si>
    <t>Policy 705</t>
  </si>
  <si>
    <t>Policy 706</t>
  </si>
  <si>
    <t>Policy 707</t>
  </si>
  <si>
    <t>Policy 708</t>
  </si>
  <si>
    <t>Policy 709</t>
  </si>
  <si>
    <t>Policy 710</t>
  </si>
  <si>
    <t>Policy 711</t>
  </si>
  <si>
    <t>Policy 712</t>
  </si>
  <si>
    <t>Policy 713</t>
  </si>
  <si>
    <t>Policy 714</t>
  </si>
  <si>
    <t>Policy 715</t>
  </si>
  <si>
    <t>Policy 716</t>
  </si>
  <si>
    <t>Policy 717</t>
  </si>
  <si>
    <t>Policy 718</t>
  </si>
  <si>
    <t>Policy 719</t>
  </si>
  <si>
    <t>Policy 720</t>
  </si>
  <si>
    <t>Policy 721</t>
  </si>
  <si>
    <t>Policy 722</t>
  </si>
  <si>
    <t>Policy 723</t>
  </si>
  <si>
    <t>Policy 724</t>
  </si>
  <si>
    <t>Policy 725</t>
  </si>
  <si>
    <t>Policy 726</t>
  </si>
  <si>
    <t>Policy 727</t>
  </si>
  <si>
    <t>Policy 728</t>
  </si>
  <si>
    <t>Policy 729</t>
  </si>
  <si>
    <t>Policy 730</t>
  </si>
  <si>
    <t>Policy 731</t>
  </si>
  <si>
    <t>Policy 732</t>
  </si>
  <si>
    <t>Policy 733</t>
  </si>
  <si>
    <t>Policy 734</t>
  </si>
  <si>
    <t>Policy 735</t>
  </si>
  <si>
    <t>Policy 736</t>
  </si>
  <si>
    <t>Policy 737</t>
  </si>
  <si>
    <t>Policy 738</t>
  </si>
  <si>
    <t>Policy 739</t>
  </si>
  <si>
    <t>Policy 740</t>
  </si>
  <si>
    <t>Policy 741</t>
  </si>
  <si>
    <t>Policy 742</t>
  </si>
  <si>
    <t>Policy 743</t>
  </si>
  <si>
    <t>Compressor</t>
  </si>
  <si>
    <t>Final Cut Pro</t>
  </si>
  <si>
    <t>Logic Pro X</t>
  </si>
  <si>
    <t>MainStage 3</t>
  </si>
  <si>
    <t>Motion</t>
  </si>
  <si>
    <t>One Button Studio</t>
  </si>
  <si>
    <t>OS X El Capitan</t>
  </si>
  <si>
    <t>Printer 1</t>
  </si>
  <si>
    <t>Printer 2</t>
  </si>
  <si>
    <t>Printer 3</t>
  </si>
  <si>
    <t>Printer 4</t>
  </si>
  <si>
    <t>Printer 5</t>
  </si>
  <si>
    <t>Printer 6</t>
  </si>
  <si>
    <t>Printer 7</t>
  </si>
  <si>
    <t>Printer 8</t>
  </si>
  <si>
    <t>Printer 9</t>
  </si>
  <si>
    <t>Printer 10</t>
  </si>
  <si>
    <t>Printer 11</t>
  </si>
  <si>
    <t>Printer 12</t>
  </si>
  <si>
    <t>Printer 13</t>
  </si>
  <si>
    <t>Printer 14</t>
  </si>
  <si>
    <t>Printer 15</t>
  </si>
  <si>
    <t>Printer 16</t>
  </si>
  <si>
    <t>Printer 17</t>
  </si>
  <si>
    <t>Printer 18</t>
  </si>
  <si>
    <t>Printer 19</t>
  </si>
  <si>
    <t>Printer 20</t>
  </si>
  <si>
    <t>Printer 21</t>
  </si>
  <si>
    <t>Printer 22</t>
  </si>
  <si>
    <t>Printer 23</t>
  </si>
  <si>
    <t>Printer 24</t>
  </si>
  <si>
    <t>Printer 25</t>
  </si>
  <si>
    <t>Printer 26</t>
  </si>
  <si>
    <t>Printer 27</t>
  </si>
  <si>
    <t>Printer 28</t>
  </si>
  <si>
    <t>Printer 29</t>
  </si>
  <si>
    <t>Printer 30</t>
  </si>
  <si>
    <t>Printer 31</t>
  </si>
  <si>
    <t>Printer 32</t>
  </si>
  <si>
    <t>Printer 33</t>
  </si>
  <si>
    <t>Printer 34</t>
  </si>
  <si>
    <t>Printer 35</t>
  </si>
  <si>
    <t>Printer 36</t>
  </si>
  <si>
    <t>Printer 37</t>
  </si>
  <si>
    <t>Printer 38</t>
  </si>
  <si>
    <t>Printer 39</t>
  </si>
  <si>
    <t>Printer 40</t>
  </si>
  <si>
    <t>Printer 41</t>
  </si>
  <si>
    <t>Printer 42</t>
  </si>
  <si>
    <t>Printer 43</t>
  </si>
  <si>
    <t>Printer 44</t>
  </si>
  <si>
    <t>Printer 45</t>
  </si>
  <si>
    <t>Printer 46</t>
  </si>
  <si>
    <t>Printer 47</t>
  </si>
  <si>
    <t>Printer 48</t>
  </si>
  <si>
    <t>Printer 49</t>
  </si>
  <si>
    <t>Printer 50</t>
  </si>
  <si>
    <t>Printer 51</t>
  </si>
  <si>
    <t>Printer 52</t>
  </si>
  <si>
    <t>Printer 53</t>
  </si>
  <si>
    <t>Printer 54</t>
  </si>
  <si>
    <t>Printer 55</t>
  </si>
  <si>
    <t>Printer 56</t>
  </si>
  <si>
    <t>Printer 57</t>
  </si>
  <si>
    <t>Printer 58</t>
  </si>
  <si>
    <t>Printer 59</t>
  </si>
  <si>
    <t>Printer 60</t>
  </si>
  <si>
    <t>Printer 61</t>
  </si>
  <si>
    <t>Printer 62</t>
  </si>
  <si>
    <t>Printer 63</t>
  </si>
  <si>
    <t>Printer 64</t>
  </si>
  <si>
    <t>Printer 65</t>
  </si>
  <si>
    <t>Printer 66</t>
  </si>
  <si>
    <t>Printer 67</t>
  </si>
  <si>
    <t>Printer 68</t>
  </si>
  <si>
    <t>Printer 69</t>
  </si>
  <si>
    <t>Printer 70</t>
  </si>
  <si>
    <t>Printer 71</t>
  </si>
  <si>
    <t>Printer 72</t>
  </si>
  <si>
    <t>Printer 73</t>
  </si>
  <si>
    <t>Printer 74</t>
  </si>
  <si>
    <t>Printer 75</t>
  </si>
  <si>
    <t>Printer 76</t>
  </si>
  <si>
    <t>Printer 77</t>
  </si>
  <si>
    <t>Printer 78</t>
  </si>
  <si>
    <t>Printer 79</t>
  </si>
  <si>
    <t>Printer 80</t>
  </si>
  <si>
    <t>Printer 81</t>
  </si>
  <si>
    <t>Printer 82</t>
  </si>
  <si>
    <t>Printer 83</t>
  </si>
  <si>
    <t>Printer 84</t>
  </si>
  <si>
    <t>Printer 85</t>
  </si>
  <si>
    <t>Printer 86</t>
  </si>
  <si>
    <t>Printer 87</t>
  </si>
  <si>
    <t>Printer 88</t>
  </si>
  <si>
    <t>Printer 89</t>
  </si>
  <si>
    <t>Printer 90</t>
  </si>
  <si>
    <t>Printer 91</t>
  </si>
  <si>
    <t>Printer 92</t>
  </si>
  <si>
    <t>Printer 93</t>
  </si>
  <si>
    <t>Printer 94</t>
  </si>
  <si>
    <t>Printer 95</t>
  </si>
  <si>
    <t>Printer 96</t>
  </si>
  <si>
    <t>Printer 97</t>
  </si>
  <si>
    <t>Printer 98</t>
  </si>
  <si>
    <t>Printer 99</t>
  </si>
  <si>
    <t>Printer 100</t>
  </si>
  <si>
    <t>Printer 101</t>
  </si>
  <si>
    <t>Printer 102</t>
  </si>
  <si>
    <t>Printer 103</t>
  </si>
  <si>
    <t>Printer 104</t>
  </si>
  <si>
    <t>Printer 105</t>
  </si>
  <si>
    <t>Printer 106</t>
  </si>
  <si>
    <t>Printer 107</t>
  </si>
  <si>
    <t>Printer 108</t>
  </si>
  <si>
    <t>Printer 109</t>
  </si>
  <si>
    <t>Printer 110</t>
  </si>
  <si>
    <t>Printer 111</t>
  </si>
  <si>
    <t>Printer 112</t>
  </si>
  <si>
    <t>Printer 113</t>
  </si>
  <si>
    <t>Printer 114</t>
  </si>
  <si>
    <t>Printer 115</t>
  </si>
  <si>
    <t>Printer 116</t>
  </si>
  <si>
    <t>Printer 117</t>
  </si>
  <si>
    <t>Printer 118</t>
  </si>
  <si>
    <t>Printer 119</t>
  </si>
  <si>
    <t>Printer 120</t>
  </si>
  <si>
    <t>Printer 121</t>
  </si>
  <si>
    <t>Printer 122</t>
  </si>
  <si>
    <t>Printer 123</t>
  </si>
  <si>
    <t>Printer 124</t>
  </si>
  <si>
    <t>Printer 125</t>
  </si>
  <si>
    <t>Printer 126</t>
  </si>
  <si>
    <t>Printer 127</t>
  </si>
  <si>
    <t>Printer 128</t>
  </si>
  <si>
    <t>Mobile Device Group 1</t>
  </si>
  <si>
    <t>Mobile Device Group 2</t>
  </si>
  <si>
    <t>Mobile Device Group 3</t>
  </si>
  <si>
    <t>Mobile Device Group 4</t>
  </si>
  <si>
    <t>Mobile Device Group 5</t>
  </si>
  <si>
    <t>Mobile Device Group 6</t>
  </si>
  <si>
    <t>Mobile Device Group 7</t>
  </si>
  <si>
    <t>Mobile Device Group 8</t>
  </si>
  <si>
    <t>Mobile Device Group 9</t>
  </si>
  <si>
    <t>Mobile Device Group 10</t>
  </si>
  <si>
    <t>Mobile Device Group 11</t>
  </si>
  <si>
    <t>Mobile Device Group 12</t>
  </si>
  <si>
    <t>Mobile Device Group 13</t>
  </si>
  <si>
    <t>Mobile Device Group 14</t>
  </si>
  <si>
    <t>Mobile Device Group 15</t>
  </si>
  <si>
    <t>Mobile Device Group 16</t>
  </si>
  <si>
    <t>Mobile Device Group 17</t>
  </si>
  <si>
    <t>Mobile Device Group 18</t>
  </si>
  <si>
    <t>Mobile Device Group 19</t>
  </si>
  <si>
    <t>Mobile Device Group 20</t>
  </si>
  <si>
    <t>Mobile Device Group 21</t>
  </si>
  <si>
    <t>Mobile Device Group 22</t>
  </si>
  <si>
    <t>Mobile Device Group 23</t>
  </si>
  <si>
    <t>Mobile Device Group 24</t>
  </si>
  <si>
    <t>Mobile Device Group 25</t>
  </si>
  <si>
    <t>Mobile Device Group 26</t>
  </si>
  <si>
    <t>Mobile Device Group 27</t>
  </si>
  <si>
    <t>Mobile Device Group 28</t>
  </si>
  <si>
    <t>Mobile Device Group 29</t>
  </si>
  <si>
    <t>Mobile Device Group 30</t>
  </si>
  <si>
    <t>Mobile Device Group 31</t>
  </si>
  <si>
    <t>Mobile Device Group 32</t>
  </si>
  <si>
    <t>Mobile Device Group 33</t>
  </si>
  <si>
    <t>Mobile Device Group 34</t>
  </si>
  <si>
    <t>Mobile Device Group 35</t>
  </si>
  <si>
    <t>Mobile Device Group 36</t>
  </si>
  <si>
    <t>Mobile Device Group 37</t>
  </si>
  <si>
    <t>Mobile Device Group 38</t>
  </si>
  <si>
    <t>Mobile Device Group 39</t>
  </si>
  <si>
    <t>Mobile Device Group 40</t>
  </si>
  <si>
    <t>Mobile Device Group 41</t>
  </si>
  <si>
    <t>Mobile Device Group 42</t>
  </si>
  <si>
    <t>Mobile Device Group 43</t>
  </si>
  <si>
    <t>Mobile Device Group 44</t>
  </si>
  <si>
    <t>Mobile Device Group 45</t>
  </si>
  <si>
    <t>Mobile Device Group 46</t>
  </si>
  <si>
    <t>Mobile Device Group 47</t>
  </si>
  <si>
    <t>Mobile Device Group 48</t>
  </si>
  <si>
    <t>Mobile Device Group 49</t>
  </si>
  <si>
    <t>Mobile Device Group 50</t>
  </si>
  <si>
    <t>Mobile Device Group 51</t>
  </si>
  <si>
    <t>Mobile Device Group 52</t>
  </si>
  <si>
    <t>Mobile Device Group 53</t>
  </si>
  <si>
    <t>Mobile Device Group 54</t>
  </si>
  <si>
    <t>Mobile Device Group 55</t>
  </si>
  <si>
    <t>Mobile Device Group 56</t>
  </si>
  <si>
    <t>Mobile Device Group 57</t>
  </si>
  <si>
    <t>Mobile Device Group 58</t>
  </si>
  <si>
    <t>Mobile Device Group 59</t>
  </si>
  <si>
    <t>Mobile Device Group 60</t>
  </si>
  <si>
    <t>Mobile Device Group 61</t>
  </si>
  <si>
    <t>Mobile Device Group 62</t>
  </si>
  <si>
    <t>Mobile Device Group 63</t>
  </si>
  <si>
    <t>Mobile Device Group 64</t>
  </si>
  <si>
    <t>Mobile Device Group 65</t>
  </si>
  <si>
    <t>Mobile Device Group 66</t>
  </si>
  <si>
    <t>Mobile Device Group 67</t>
  </si>
  <si>
    <t>Mobile Device Group 68</t>
  </si>
  <si>
    <t>Mobile Device Group 69</t>
  </si>
  <si>
    <t>Mobile Device Group 70</t>
  </si>
  <si>
    <t>Mobile Device Group 71</t>
  </si>
  <si>
    <t>Mobile Device Group 72</t>
  </si>
  <si>
    <t>Mobile Device Group 73</t>
  </si>
  <si>
    <t>Mobile Device Group 74</t>
  </si>
  <si>
    <t>Mobile Device Group 75</t>
  </si>
  <si>
    <t>Mobile Device Group 76</t>
  </si>
  <si>
    <t>Mobile Device Group 77</t>
  </si>
  <si>
    <t>Mobile Device Group 78</t>
  </si>
  <si>
    <t>Mobile Device Group 79</t>
  </si>
  <si>
    <t>Mobile Device Group 80</t>
  </si>
  <si>
    <t>Mobile Device Group 81</t>
  </si>
  <si>
    <t>Mobile Device Group 82</t>
  </si>
  <si>
    <t>Mobile Device Group 83</t>
  </si>
  <si>
    <t>Mobile Device Group 84</t>
  </si>
  <si>
    <t>Mobile Device Group 85</t>
  </si>
  <si>
    <t>Mobile Device Group 86</t>
  </si>
  <si>
    <t>Mobile Device Group 87</t>
  </si>
  <si>
    <t>Mobile Device Group 88</t>
  </si>
  <si>
    <t>Mobile Device Group 89</t>
  </si>
  <si>
    <t>Mobile Device Group 90</t>
  </si>
  <si>
    <t>Mobile Device Group 91</t>
  </si>
  <si>
    <t>Mobile Device Group 92</t>
  </si>
  <si>
    <t>Mobile Device Group 93</t>
  </si>
  <si>
    <t>Mobile Device Group 94</t>
  </si>
  <si>
    <t>Mobile Device Group 95</t>
  </si>
  <si>
    <t>Mobile Device Group 96</t>
  </si>
  <si>
    <t>Mobile Device Group 97</t>
  </si>
  <si>
    <t>Mobile Device Group 98</t>
  </si>
  <si>
    <t>Mobile Device Group 99</t>
  </si>
  <si>
    <t>Mobile Device Group 100</t>
  </si>
  <si>
    <t>Mobile Device Group 101</t>
  </si>
  <si>
    <t>Mobile Device Group 102</t>
  </si>
  <si>
    <t>Mobile Device Group 103</t>
  </si>
  <si>
    <t>Mobile Device Group 104</t>
  </si>
  <si>
    <t>Mobile Device Group 105</t>
  </si>
  <si>
    <t>Mobile Device Group 106</t>
  </si>
  <si>
    <t>Mobile Device Group 107</t>
  </si>
  <si>
    <t>Mobile Device Group 108</t>
  </si>
  <si>
    <t>Mobile Device Group 109</t>
  </si>
  <si>
    <t>Mobile Device Group 110</t>
  </si>
  <si>
    <t>Mobile Device Group 111</t>
  </si>
  <si>
    <t>Mobile Device Group 112</t>
  </si>
  <si>
    <t>Mobile Device Group 113</t>
  </si>
  <si>
    <t>Mobile Device Group 114</t>
  </si>
  <si>
    <t>Mobile Device Group 115</t>
  </si>
  <si>
    <t>Mobile Device Group 116</t>
  </si>
  <si>
    <t>Mobile Device Group 117</t>
  </si>
  <si>
    <t>Mobile Device Group 118</t>
  </si>
  <si>
    <t>Mobile Device Group 119</t>
  </si>
  <si>
    <t>Mobile Device Group 120</t>
  </si>
  <si>
    <t>Mobile Device Group 121</t>
  </si>
  <si>
    <t>Mobile Device Group 122</t>
  </si>
  <si>
    <t>Mobile Device Group 123</t>
  </si>
  <si>
    <t>Mobile Device Group 124</t>
  </si>
  <si>
    <t>Mobile Device Group 125</t>
  </si>
  <si>
    <t>Mobile Device Group 126</t>
  </si>
  <si>
    <t>Mobile Device Group 127</t>
  </si>
  <si>
    <t>Mobile Device Group 128</t>
  </si>
  <si>
    <t>Mobile Device Group 129</t>
  </si>
  <si>
    <t>Mobile Device Group 130</t>
  </si>
  <si>
    <t>Mobile Device Group 131</t>
  </si>
  <si>
    <t>Mobile Device Group 132</t>
  </si>
  <si>
    <t>Mobile Device Group 133</t>
  </si>
  <si>
    <t>Mobile Device Group 134</t>
  </si>
  <si>
    <t>Mobile Device Group 135</t>
  </si>
  <si>
    <t>Mobile Device Group 136</t>
  </si>
  <si>
    <t>Mobile Device Group 137</t>
  </si>
  <si>
    <t>Mobile Device Group 138</t>
  </si>
  <si>
    <t>Mobile Device Group 139</t>
  </si>
  <si>
    <t>Mobile Device Group 140</t>
  </si>
  <si>
    <t>Mobile Device Group 141</t>
  </si>
  <si>
    <t>Mobile Device Group 142</t>
  </si>
  <si>
    <t>Mobile Device Group 143</t>
  </si>
  <si>
    <t>Mobile Device Group 144</t>
  </si>
  <si>
    <t>Mobile Device Group 145</t>
  </si>
  <si>
    <t>Mobile Device Group 146</t>
  </si>
  <si>
    <t>Mobile Device Group 147</t>
  </si>
  <si>
    <t>Mobile Device Group 148</t>
  </si>
  <si>
    <t>Mobile Device Group 149</t>
  </si>
  <si>
    <t>Mobile Device Group 150</t>
  </si>
  <si>
    <t>Mobile Device Group 151</t>
  </si>
  <si>
    <t>Mobile Device Group 152</t>
  </si>
  <si>
    <t>Mobile Device Group 153</t>
  </si>
  <si>
    <t>Mobile Device Group 154</t>
  </si>
  <si>
    <t>Mobile Device Group 155</t>
  </si>
  <si>
    <t>Mobile Device Group 156</t>
  </si>
  <si>
    <t>Mobile Device Group 157</t>
  </si>
  <si>
    <t>Mobile Device Group 158</t>
  </si>
  <si>
    <t>Mobile Device Group 159</t>
  </si>
  <si>
    <t>Mobile Device Group 160</t>
  </si>
  <si>
    <t>Mobile Device Group 161</t>
  </si>
  <si>
    <t>Mobile Device Group 162</t>
  </si>
  <si>
    <t>Mobile Device Group 163</t>
  </si>
  <si>
    <t>Mobile Device Group 164</t>
  </si>
  <si>
    <t>Mobile Device Group 165</t>
  </si>
  <si>
    <t>Mobile Device Group 166</t>
  </si>
  <si>
    <t>Mobile Device Group 167</t>
  </si>
  <si>
    <t>Mobile Device Group 168</t>
  </si>
  <si>
    <t>Mobile Device Group 169</t>
  </si>
  <si>
    <t>Mobile Device Group 170</t>
  </si>
  <si>
    <t>Mobile Device Group 171</t>
  </si>
  <si>
    <t>Mobile Device Group 172</t>
  </si>
  <si>
    <t>Mobile Device Group 173</t>
  </si>
  <si>
    <t>Mobile Device Group 174</t>
  </si>
  <si>
    <t>Mobile Device Group 175</t>
  </si>
  <si>
    <t>Mobile Device Group 176</t>
  </si>
  <si>
    <t>Mobile Device Group 177</t>
  </si>
  <si>
    <t>Mobile Device Group 178</t>
  </si>
  <si>
    <t>Mobile Device Group 179</t>
  </si>
  <si>
    <t>Mobile Device Group 180</t>
  </si>
  <si>
    <t>Mobile Device Group 181</t>
  </si>
  <si>
    <t>Mobile Device Group 182</t>
  </si>
  <si>
    <t>Mobile Device Group 183</t>
  </si>
  <si>
    <t>Mobile Device Group 184</t>
  </si>
  <si>
    <t>Mobile Device Group 185</t>
  </si>
  <si>
    <t>Mobile Device Group 186</t>
  </si>
  <si>
    <t>Mobile Device Group 187</t>
  </si>
  <si>
    <t>Mobile Device Group 188</t>
  </si>
  <si>
    <t>Mobile Device Group 189</t>
  </si>
  <si>
    <t>Mobile Device Group 190</t>
  </si>
  <si>
    <t>Mobile Device Group 191</t>
  </si>
  <si>
    <t>Mobile Device Group 192</t>
  </si>
  <si>
    <t>Mobile Device Group 193</t>
  </si>
  <si>
    <t>Mobile Device Group 194</t>
  </si>
  <si>
    <t>Mobile Device Group 195</t>
  </si>
  <si>
    <t>Mobile Device Group 196</t>
  </si>
  <si>
    <t>Mobile Device Group 197</t>
  </si>
  <si>
    <t>Mobile Device Group 198</t>
  </si>
  <si>
    <t>Mobile Device Group 199</t>
  </si>
  <si>
    <t>Mobile Device Group 200</t>
  </si>
  <si>
    <t>Mobile Device Group 201</t>
  </si>
  <si>
    <t>Mobile Device Group 202</t>
  </si>
  <si>
    <t>Mobile Device Group 203</t>
  </si>
  <si>
    <t>Mobile Device Group 204</t>
  </si>
  <si>
    <t>Mobile Device Group 205</t>
  </si>
  <si>
    <t>Mobile Device Group 206</t>
  </si>
  <si>
    <t>Mobile Device Group 207</t>
  </si>
  <si>
    <t>Mobile Device Group 208</t>
  </si>
  <si>
    <t>Mobile Device Group 209</t>
  </si>
  <si>
    <t>Mobile Device Group 210</t>
  </si>
  <si>
    <t>Mobile Device Group 211</t>
  </si>
  <si>
    <t>Mobile Device Group 212</t>
  </si>
  <si>
    <t>Mobile Device Group 213</t>
  </si>
  <si>
    <t>Mobile Device Group 214</t>
  </si>
  <si>
    <t>Mobile Device Group 215</t>
  </si>
  <si>
    <t>Mobile Device Group 216</t>
  </si>
  <si>
    <t>Mobile Device Group 217</t>
  </si>
  <si>
    <t>Mobile Device Group 218</t>
  </si>
  <si>
    <t>Mobile Device Group 219</t>
  </si>
  <si>
    <t>Mobile Device Group 220</t>
  </si>
  <si>
    <t>Mobile Device Group 221</t>
  </si>
  <si>
    <t>10 Frame Fill</t>
  </si>
  <si>
    <t>1st Grade Math: Summer Numbers, Counting, Addition</t>
  </si>
  <si>
    <t>1x1. Lite</t>
  </si>
  <si>
    <t>2nd Grade Friendzy - Reading, Writing &amp; Math</t>
  </si>
  <si>
    <t>2nd Grade Language Arts</t>
  </si>
  <si>
    <t>30hands Starter: Create &amp; Show What You Know</t>
  </si>
  <si>
    <t>4 Dice a Fractions Game</t>
  </si>
  <si>
    <t>5 Dice: Order of Operations Game</t>
  </si>
  <si>
    <t>78Bart</t>
  </si>
  <si>
    <t>910Bart</t>
  </si>
  <si>
    <t>Abby Phonics - First Grade HD Free Lite</t>
  </si>
  <si>
    <t>ABCmouse.com - Early Learning Academy</t>
  </si>
  <si>
    <t>ABCya Games</t>
  </si>
  <si>
    <t xml:space="preserve">Activity Using Coins and Bills to Count out Money </t>
  </si>
  <si>
    <t>Adobe Spark Video, Animated Videos in minutes</t>
  </si>
  <si>
    <t>Altimeter GPS HD - Elevation, Compass &amp; Location T</t>
  </si>
  <si>
    <t>Amazing Coin - Kids Money Learning Counting Games</t>
  </si>
  <si>
    <t>Barton TilesÂ® for the Barton Reading &amp; Spelling Sy</t>
  </si>
  <si>
    <t>Battle Math by RoomRecess.com</t>
  </si>
  <si>
    <t>Beat Maker Go - Make Music</t>
  </si>
  <si>
    <t>Best QRCode Reader &amp; Barcode Scanner CÃ³digo EscÃ¡ne</t>
  </si>
  <si>
    <t>Buzzmath Middle School</t>
  </si>
  <si>
    <t>Cargo-Bot</t>
  </si>
  <si>
    <t>ChatterPix Kids - by Duck Duck Moose</t>
  </si>
  <si>
    <t>Chungaboo Language Series</t>
  </si>
  <si>
    <t>Cimo Spelling Sight Lite (Multi-User)</t>
  </si>
  <si>
    <t>Cimo Spelling Sound Out Lite (Multi-User)</t>
  </si>
  <si>
    <t>Clash of Clans</t>
  </si>
  <si>
    <t>codeSpark Academy with The Foos - coding for kids</t>
  </si>
  <si>
    <t>Counting Money</t>
  </si>
  <si>
    <t>Daisy the Dinosaur</t>
  </si>
  <si>
    <t>Deep Sea Duel</t>
  </si>
  <si>
    <t>Dobot App</t>
  </si>
  <si>
    <t>Dropophone</t>
  </si>
  <si>
    <t>Drum Pads 24 - Beats Maker</t>
  </si>
  <si>
    <t>Duolingo - Learn Spanish, French and more</t>
  </si>
  <si>
    <t>Ear Trainer Lite</t>
  </si>
  <si>
    <t>EarBeater Lite - Ear Training</t>
  </si>
  <si>
    <t>Earpeggio</t>
  </si>
  <si>
    <t>Educreations Interactive Whiteboard</t>
  </si>
  <si>
    <t>ELA Library</t>
  </si>
  <si>
    <t>Endless Reader</t>
  </si>
  <si>
    <t>FaceTalker</t>
  </si>
  <si>
    <t>FlashToPass Free Math Flash Cards</t>
  </si>
  <si>
    <t>Flipagram</t>
  </si>
  <si>
    <t>Fractions - by Brainingcamp</t>
  </si>
  <si>
    <t>Front Row Education</t>
  </si>
  <si>
    <t>Fun Spanish: Language learning games for kids</t>
  </si>
  <si>
    <t>Geoboard, by The Math Learning Center</t>
  </si>
  <si>
    <t>GoldieBlox and the Movie Machine</t>
  </si>
  <si>
    <t>GuitarTuna â€“ Tuner for Guitar, Bass and Ukulele</t>
  </si>
  <si>
    <t>Haiku Deck Presentations and Slideshows</t>
  </si>
  <si>
    <t>Hale's Tale - Learn to Read</t>
  </si>
  <si>
    <t>Handwriting Without Tears: Wet-Dry-Try for Capital</t>
  </si>
  <si>
    <t>Healthy Eating Meal Planner &amp; Clean Eating Recipes</t>
  </si>
  <si>
    <t>Hopscotch: Learn to Code, Make your own game</t>
  </si>
  <si>
    <t>Hundred Board Lite - Montessori Math for Kids</t>
  </si>
  <si>
    <t>i-nigma QR Code, Data Matrix and 1D barcode reader</t>
  </si>
  <si>
    <t>inHarmony</t>
  </si>
  <si>
    <t>insTuner Free - Chromatic Tuner</t>
  </si>
  <si>
    <t>Interactive Periodic Table of Elements by Popar</t>
  </si>
  <si>
    <t>Inventioneers</t>
  </si>
  <si>
    <t>IXL - Math and English</t>
  </si>
  <si>
    <t>Kids A-Z</t>
  </si>
  <si>
    <t>Kids Academy - preschool learning games for kids</t>
  </si>
  <si>
    <t>Kodable - Coding for Kids</t>
  </si>
  <si>
    <t>Language Arts Friendzy â€“ K-8 Grade Reading Games</t>
  </si>
  <si>
    <t>Launchpad - Make &amp; Remix Music</t>
  </si>
  <si>
    <t>Learn Languages with Rosetta Stone</t>
  </si>
  <si>
    <t>Learn Spanish by MindSnacks</t>
  </si>
  <si>
    <t>LEGOÂ® Movie Maker</t>
  </si>
  <si>
    <t>Make It Big</t>
  </si>
  <si>
    <t>Math Ninja HD Free!</t>
  </si>
  <si>
    <t>Math Slide: addition &amp; subtraction</t>
  </si>
  <si>
    <t>Math Slide: tens &amp; ones</t>
  </si>
  <si>
    <t xml:space="preserve">Math Word Problems - Addition and Subtraction for </t>
  </si>
  <si>
    <t>MathBoard Addition</t>
  </si>
  <si>
    <t>MATHCOUNTS Trainer: A Math Contest Preparation Gam</t>
  </si>
  <si>
    <t>Metronome Ïž</t>
  </si>
  <si>
    <t>Middle School Algebra</t>
  </si>
  <si>
    <t>Middle School Math 7th Grade</t>
  </si>
  <si>
    <t>Middle School Math 8th Grade</t>
  </si>
  <si>
    <t>Middle School Science 8th Grade</t>
  </si>
  <si>
    <t>Middle School Vocabulary 7th Grade</t>
  </si>
  <si>
    <t>Molecules</t>
  </si>
  <si>
    <t>Monkey Drum</t>
  </si>
  <si>
    <t>New SmartMusic</t>
  </si>
  <si>
    <t>Number Pieces Basic, by the Math Learning Center</t>
  </si>
  <si>
    <t>Number Tap 2 - Brain Trainer &amp; Student School Stud</t>
  </si>
  <si>
    <t>OverDrive â€“ Library eBooks and Audiobooks</t>
  </si>
  <si>
    <t>Oxford Advanced Learnerâ€™s Dictionary</t>
  </si>
  <si>
    <t>Pages</t>
  </si>
  <si>
    <t>PBS KIDS Games</t>
  </si>
  <si>
    <t>Phonics 1st Grade1 Lite</t>
  </si>
  <si>
    <t>Phonics Genius</t>
  </si>
  <si>
    <t>Pianoâ„¢ HD</t>
  </si>
  <si>
    <t>Pic Collage - Photo Editor</t>
  </si>
  <si>
    <t>PimTrack - Language Learning for Kids</t>
  </si>
  <si>
    <t>Pizza Fractions 1</t>
  </si>
  <si>
    <t>Pro Metronome - Tempo,Beat,Subdivision,Polyrhythm</t>
  </si>
  <si>
    <t>Puppet Pals 2: School Edition</t>
  </si>
  <si>
    <t>QR Code Reader by Scan</t>
  </si>
  <si>
    <t>Read on Sight Free</t>
  </si>
  <si>
    <t xml:space="preserve">READING MAGIC 2-Learning to Read Consonant Blends </t>
  </si>
  <si>
    <t>Recap: A Q&amp;A platform that ignites curiosity</t>
  </si>
  <si>
    <t>Rhythm Cat Lite HD - Learn To Read Music</t>
  </si>
  <si>
    <t>RollerCoaster TycoonÂ® Touchâ„¢</t>
  </si>
  <si>
    <t>Ruler - With Measuring Tape and Photo Measure Tool</t>
  </si>
  <si>
    <t>SAS Math Stretch</t>
  </si>
  <si>
    <t>Scholastic Classroom Magazines - Student Edition</t>
  </si>
  <si>
    <t>ScratchJr</t>
  </si>
  <si>
    <t>Seesaw: The Learning Journal</t>
  </si>
  <si>
    <t>ShowMe Interactive Whiteboard</t>
  </si>
  <si>
    <t>Sight Reading Factory</t>
  </si>
  <si>
    <t>SmartMusic</t>
  </si>
  <si>
    <t>Solar System Chart by Popar</t>
  </si>
  <si>
    <t>SoundPrism</t>
  </si>
  <si>
    <t>Spanish English Dictionary + Freemium</t>
  </si>
  <si>
    <t>Spanish School Bus for Kids â€“ Learn with Fun Vocab</t>
  </si>
  <si>
    <t>Spelling Bug - Free  - spellings app for preschool</t>
  </si>
  <si>
    <t>Sphere - 360Âº Photography</t>
  </si>
  <si>
    <t>StaffWars</t>
  </si>
  <si>
    <t>Starfall ABCs</t>
  </si>
  <si>
    <t>Starfall FREE</t>
  </si>
  <si>
    <t>Story Creator - Easy Story Book Maker for Kids</t>
  </si>
  <si>
    <t>Story Maker HD</t>
  </si>
  <si>
    <t>Sushi Monster</t>
  </si>
  <si>
    <t>TanZen HD Free - Relaxing tangram puzzles</t>
  </si>
  <si>
    <t>Telling Time for Kids â€“ Learn how to tell time</t>
  </si>
  <si>
    <t>The Calculator - Free and Easy Calculating!</t>
  </si>
  <si>
    <t>The Piano.</t>
  </si>
  <si>
    <t>Tic Tac Toe Free `</t>
  </si>
  <si>
    <t>Tuner Lite by Plusadd - Ultimate Chromatic Tuner</t>
  </si>
  <si>
    <t>Tynker - Learn to Code. Programming Made Easy.</t>
  </si>
  <si>
    <t>Videolicious</t>
  </si>
  <si>
    <t>Visual Anatomy Lite</t>
  </si>
  <si>
    <t>Voice Dream Reader</t>
  </si>
  <si>
    <t>Word Wonderland (Elementary) Lite</t>
  </si>
  <si>
    <t>Word Wonderland (Primary) Lite</t>
  </si>
  <si>
    <t>World's Worst Pet - Vocabulary</t>
  </si>
  <si>
    <t>Yousician</t>
  </si>
  <si>
    <t>Axon Capture</t>
  </si>
  <si>
    <t>Axon View</t>
  </si>
  <si>
    <t>Canon PRINT Business</t>
  </si>
  <si>
    <t>Copper State Bolt &amp; Nut</t>
  </si>
  <si>
    <t>DOToolkit</t>
  </si>
  <si>
    <t>Enforcement</t>
  </si>
  <si>
    <t>LanguageLine InSight</t>
  </si>
  <si>
    <t>LiveSafe</t>
  </si>
  <si>
    <t>Microsoft Remote Desktop</t>
  </si>
  <si>
    <t>ScheduleAnywhere</t>
  </si>
  <si>
    <t>VidyoMobile</t>
  </si>
  <si>
    <t>eBird</t>
  </si>
  <si>
    <t>Merlin Bird ID by Cornell Lab</t>
  </si>
  <si>
    <t>3D Brain</t>
  </si>
  <si>
    <t>ABC Alphabet Phonics - Preschool Kids Game Free Lite</t>
  </si>
  <si>
    <t>ABC MAGIC PHONICS-Learning Sounds and Letters</t>
  </si>
  <si>
    <t>Adobe Acrobat Reader: Annotate, Scan, &amp; Send PDFs</t>
  </si>
  <si>
    <t>Adobe Photoshop Express:Photo Editor Collage Maker</t>
  </si>
  <si>
    <t>Adobe Photoshop Mix - Cut out, combine, create</t>
  </si>
  <si>
    <t>Adobe Spark Page â€” Create Stunning Web Pages</t>
  </si>
  <si>
    <t>Adobe Spark Post â€“ Create stunning graphics</t>
  </si>
  <si>
    <t>Amazing Space Journey - 3D Solar System</t>
  </si>
  <si>
    <t>Angle Meter HD FREE for iPad</t>
  </si>
  <si>
    <t>Animal Crosswords Lite - Crossword for kids</t>
  </si>
  <si>
    <t>Animoto Video Slideshow Maker</t>
  </si>
  <si>
    <t>Assembly - Design graphics, stickers and logos</t>
  </si>
  <si>
    <t>Atlas for iPad Free</t>
  </si>
  <si>
    <t>audioBoom</t>
  </si>
  <si>
    <t>Aug That</t>
  </si>
  <si>
    <t>Augment - 3D Augmented Reality</t>
  </si>
  <si>
    <t>Augmented Reality Freedom Stories</t>
  </si>
  <si>
    <t>Aurasma</t>
  </si>
  <si>
    <t>Autodesk SketchBook</t>
  </si>
  <si>
    <t>Blendoku - The Puzzle Game About Color</t>
  </si>
  <si>
    <t>Bluster!</t>
  </si>
  <si>
    <t>BrainPOP Featured Movie</t>
  </si>
  <si>
    <t>Brainsparker creativity &amp; creative thinking cards</t>
  </si>
  <si>
    <t>Buncee - A Creative Presentation Tool</t>
  </si>
  <si>
    <t>Calculator for iPad Free</t>
  </si>
  <si>
    <t>Canva - Graphic Design &amp; Photo Editing</t>
  </si>
  <si>
    <t>Chromville</t>
  </si>
  <si>
    <t>City Guides by National Geographic</t>
  </si>
  <si>
    <t>ClassDojo</t>
  </si>
  <si>
    <t>Clips</t>
  </si>
  <si>
    <t>Common Core Standards</t>
  </si>
  <si>
    <t>Constitution for iPad</t>
  </si>
  <si>
    <t>Cursive Writing</t>
  </si>
  <si>
    <t>DIY Human Body</t>
  </si>
  <si>
    <t>DIY Lake Science</t>
  </si>
  <si>
    <t>DIY Sun Science</t>
  </si>
  <si>
    <t>Doceri Interactive Whiteboard</t>
  </si>
  <si>
    <t>Doodle Buddy for iPad â€“ Paint, Draw, Scribble, Sketch â€“ Itâ€™s Addictive!</t>
  </si>
  <si>
    <t>Door 24 Plus</t>
  </si>
  <si>
    <t>Earth-Now</t>
  </si>
  <si>
    <t>Earthquake+ | Earthquakes Map, News, Alert &amp; Info</t>
  </si>
  <si>
    <t>EarthViewer</t>
  </si>
  <si>
    <t>Edmodo</t>
  </si>
  <si>
    <t>EDpuzzle</t>
  </si>
  <si>
    <t>EMD PTE</t>
  </si>
  <si>
    <t>Epic! - Unlimited Books for Kids</t>
  </si>
  <si>
    <t>Evernote - stay organized</t>
  </si>
  <si>
    <t>Exoplanet</t>
  </si>
  <si>
    <t>Expeditions</t>
  </si>
  <si>
    <t>Ferrite Recording Studio</t>
  </si>
  <si>
    <t>FETCH! LUNCH RUSH</t>
  </si>
  <si>
    <t>Flipboard: News For Every Passion</t>
  </si>
  <si>
    <t>Fotobabble</t>
  </si>
  <si>
    <t>Fractions, by the Math Learning Center</t>
  </si>
  <si>
    <t>Galaxies by KIDS DISCOVER</t>
  </si>
  <si>
    <t>Genius Scan - PDF Scanner</t>
  </si>
  <si>
    <t>GeoGebra Math Calculators</t>
  </si>
  <si>
    <t>Google Drive â€“ secure online file storage</t>
  </si>
  <si>
    <t>Google Keep - Notes and lists</t>
  </si>
  <si>
    <t>Google Maps - Navigation &amp; Transit</t>
  </si>
  <si>
    <t>Grammaropolis</t>
  </si>
  <si>
    <t>HudsonAlpha iCell</t>
  </si>
  <si>
    <t>Ideament</t>
  </si>
  <si>
    <t>iMotion</t>
  </si>
  <si>
    <t>iNaturalist</t>
  </si>
  <si>
    <t>iTunes U</t>
  </si>
  <si>
    <t>JFK Challenge</t>
  </si>
  <si>
    <t>Khan Academy: you can learn anything</t>
  </si>
  <si>
    <t>LearnZillion</t>
  </si>
  <si>
    <t>LEGOÂ® Creator Islands</t>
  </si>
  <si>
    <t>LEGOÂ® DUPLOÂ® Animals</t>
  </si>
  <si>
    <t>LEGOÂ® Juniors Create &amp; Cruise</t>
  </si>
  <si>
    <t>LEGOÂ® Legends of CHIMA: Speedorzâ„¢</t>
  </si>
  <si>
    <t>LEGOÂ® MINDSTORMSÂ® Fix the Factory</t>
  </si>
  <si>
    <t>LEGOÂ® Scooby-Doo Escape from Haunted Isle</t>
  </si>
  <si>
    <t>LEGOÂ® Star Warsâ„¢: The Force Awakens</t>
  </si>
  <si>
    <t>Little Bird Tales: Storytelling Made Easy</t>
  </si>
  <si>
    <t>littleBits Invent</t>
  </si>
  <si>
    <t>LiveBinders</t>
  </si>
  <si>
    <t>Llama Drama: Lumio Multiplication</t>
  </si>
  <si>
    <t>Mad Libs</t>
  </si>
  <si>
    <t>Math 42</t>
  </si>
  <si>
    <t>Math Drills Lite</t>
  </si>
  <si>
    <t>MathPad</t>
  </si>
  <si>
    <t>Mendeley (PDF Reader)</t>
  </si>
  <si>
    <t>Merriam-Webster Dictionary</t>
  </si>
  <si>
    <t>Money Pieces, by the Math Learning Center</t>
  </si>
  <si>
    <t>Moose Math - by Duck Duck Moose</t>
  </si>
  <si>
    <t>NASA</t>
  </si>
  <si>
    <t>NASA Visualization Explorer</t>
  </si>
  <si>
    <t>National Archives DocsTeach</t>
  </si>
  <si>
    <t>News-O-Matic EDU, Nonfiction Reading</t>
  </si>
  <si>
    <t>Newsela: News and nonfiction at your reading level</t>
  </si>
  <si>
    <t>NOVA Elements</t>
  </si>
  <si>
    <t>NPR for iPad</t>
  </si>
  <si>
    <t>Number Frames, by the Math Learning Center</t>
  </si>
  <si>
    <t>Number Pieces, by the Math Learning Center</t>
  </si>
  <si>
    <t>Number Rack, by The Math Learning Center</t>
  </si>
  <si>
    <t>Oceans</t>
  </si>
  <si>
    <t>Office Lens</t>
  </si>
  <si>
    <t>Old Maps Online: A touch of history</t>
  </si>
  <si>
    <t>Osmo Masterpiece</t>
  </si>
  <si>
    <t>Ozobot</t>
  </si>
  <si>
    <t>OzoGroove</t>
  </si>
  <si>
    <t>Padlet</t>
  </si>
  <si>
    <t>Paper by FiftyThree - Sketch, Diagram, Take Notes</t>
  </si>
  <si>
    <t>Park Math HD - by Duck Duck Moose</t>
  </si>
  <si>
    <t>Pattern Shapes, by the Math Learning Center</t>
  </si>
  <si>
    <t>PBS KIDS ScratchJr</t>
  </si>
  <si>
    <t>PBS Students</t>
  </si>
  <si>
    <t>PBS Video</t>
  </si>
  <si>
    <t>Penultimate</t>
  </si>
  <si>
    <t>Pet Bingo - by Duck Duck Moose</t>
  </si>
  <si>
    <t>Phrasal Verbs Machine</t>
  </si>
  <si>
    <t>Planets</t>
  </si>
  <si>
    <t>Plickers</t>
  </si>
  <si>
    <t>Pocket: Save Articles and Videos to View Later</t>
  </si>
  <si>
    <t>Prezi Viewer</t>
  </si>
  <si>
    <t>Qrafter - QR Code Reader and Generator</t>
  </si>
  <si>
    <t>QuakeFeed Earthquake Map, Alerts, and News</t>
  </si>
  <si>
    <t>Quick Graph: Your Scientific Graphing Calculator</t>
  </si>
  <si>
    <t>QuickVoiceÂ® Recorder</t>
  </si>
  <si>
    <t>Quik â€“ GoPro Video Editor to edit clips with music</t>
  </si>
  <si>
    <t>Quizlet Flashcards</t>
  </si>
  <si>
    <t>Read&amp;Write for iPad</t>
  </si>
  <si>
    <t>Robot Bingo: Letter Sounds for Pre-K and Kindergar</t>
  </si>
  <si>
    <t>Rover - The Safe Browser for K-12 and Education</t>
  </si>
  <si>
    <t>RWT Timeline</t>
  </si>
  <si>
    <t>SAS Read Aloud</t>
  </si>
  <si>
    <t>SAS Reading Records</t>
  </si>
  <si>
    <t>Science Glossary</t>
  </si>
  <si>
    <t>Science360</t>
  </si>
  <si>
    <t>Scoop.it: organize, publish and share ideas</t>
  </si>
  <si>
    <t>ScootPad</t>
  </si>
  <si>
    <t>Sentence Creator - Learn to Build &amp; Write Your Fir</t>
  </si>
  <si>
    <t>Shadow Puppet Edu</t>
  </si>
  <si>
    <t>Shakespeare</t>
  </si>
  <si>
    <t>Shapes Toddler Preschool</t>
  </si>
  <si>
    <t>Sight Words List - Learn to Read Flashcards Games</t>
  </si>
  <si>
    <t>SightSpace Pro: 3D AR &amp; VR for SketchUp CAD</t>
  </si>
  <si>
    <t>SimpleMind+ Intuitive Mind Mapping</t>
  </si>
  <si>
    <t>SkyORB</t>
  </si>
  <si>
    <t>Skype for iPad</t>
  </si>
  <si>
    <t>SkyViewÂ® Free - Explore the Universe</t>
  </si>
  <si>
    <t>Snapseed</t>
  </si>
  <si>
    <t>Sock Puppets</t>
  </si>
  <si>
    <t>Socrative Student</t>
  </si>
  <si>
    <t>Socrative Teacher</t>
  </si>
  <si>
    <t>Solve the Outbreak</t>
  </si>
  <si>
    <t>Soundtrap - Make Music Together</t>
  </si>
  <si>
    <t>Spacecraft 3D</t>
  </si>
  <si>
    <t>Speed Geography Lite</t>
  </si>
  <si>
    <t>Splice - Video Editor + Movie Maker by GoPro</t>
  </si>
  <si>
    <t>Star Chart</t>
  </si>
  <si>
    <t>Sticky - Beautiful Notebooks for iPad and iPhone</t>
  </si>
  <si>
    <t>Stop Motion Studio</t>
  </si>
  <si>
    <t>Story Time for Kids</t>
  </si>
  <si>
    <t>StudyBlue - Online Flashcards and Study Guide App</t>
  </si>
  <si>
    <t>Superhero Comic Book Maker HD - by Duck Duck Moose</t>
  </si>
  <si>
    <t>Swift Playgrounds</t>
  </si>
  <si>
    <t>SwipeSpeare - Modern Shakespeare</t>
  </si>
  <si>
    <t>Swivl</t>
  </si>
  <si>
    <t>TeacherKit</t>
  </si>
  <si>
    <t>TeleStory</t>
  </si>
  <si>
    <t>Tellagami</t>
  </si>
  <si>
    <t>The Human Body Lite</t>
  </si>
  <si>
    <t>The Robot Factory by Tinybop</t>
  </si>
  <si>
    <t>Todo Math</t>
  </si>
  <si>
    <t>Toontastic 3D</t>
  </si>
  <si>
    <t>Trading Cards</t>
  </si>
  <si>
    <t>Universer Unit Converter Free HD</t>
  </si>
  <si>
    <t>VoiceThread</t>
  </si>
  <si>
    <t>Voki for Education</t>
  </si>
  <si>
    <t>Weird But True</t>
  </si>
  <si>
    <t>WeVideo â€“ Video Editor, Green Screen, Music &amp; FX</t>
  </si>
  <si>
    <t>Wikitude</t>
  </si>
  <si>
    <t>Word Clouds by ABCYa.com</t>
  </si>
  <si>
    <t>Word Mover</t>
  </si>
  <si>
    <t>YouTube - Watch Videos, Music, and Live Streams</t>
  </si>
  <si>
    <t>LAB Bad Elf GPS</t>
  </si>
  <si>
    <t>Lab Collector for ArcGIS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</si>
</sst>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NumberFormat="1"/>
    <xf numFmtId="0" fontId="0" fillId="0" borderId="0" xfId="0" applyBorder="1"/>
    <xf numFmtId="10" fontId="0" fillId="0" borderId="0" xfId="1" applyNumberFormat="1" applyFont="1" applyBorder="1"/>
    <xf numFmtId="10" fontId="0" fillId="0" borderId="0" xfId="1" applyNumberFormat="1" applyFont="1"/>
    <xf numFmtId="0" fontId="0" fillId="0" borderId="2" xfId="0" applyBorder="1"/>
    <xf numFmtId="0" fontId="2" fillId="0" borderId="2" xfId="0" applyFont="1" applyBorder="1"/>
    <xf numFmtId="0" fontId="2" fillId="0" borderId="2" xfId="0" applyFont="1" applyFill="1" applyBorder="1"/>
    <xf numFmtId="10" fontId="0" fillId="0" borderId="2" xfId="1" applyNumberFormat="1" applyFont="1" applyBorder="1"/>
    <xf numFmtId="0" fontId="0" fillId="0" borderId="2" xfId="0" applyFont="1" applyBorder="1"/>
    <xf numFmtId="0" fontId="0" fillId="0" borderId="3" xfId="0" applyBorder="1"/>
    <xf numFmtId="10" fontId="0" fillId="0" borderId="1" xfId="1" applyNumberFormat="1" applyFont="1" applyBorder="1"/>
    <xf numFmtId="0" fontId="0" fillId="0" borderId="1" xfId="0" applyBorder="1"/>
    <xf numFmtId="0" fontId="0" fillId="0" borderId="3" xfId="0" applyFont="1" applyBorder="1"/>
    <xf numFmtId="10" fontId="0" fillId="0" borderId="3" xfId="1" applyNumberFormat="1" applyFont="1" applyBorder="1"/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 textRotation="90"/>
    </xf>
    <xf numFmtId="10" fontId="0" fillId="0" borderId="4" xfId="1" applyNumberFormat="1" applyFont="1" applyBorder="1"/>
    <xf numFmtId="0" fontId="2" fillId="0" borderId="5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6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0</xdr:row>
          <xdr:rowOff>0</xdr:rowOff>
        </xdr:from>
        <xdr:to>
          <xdr:col>7</xdr:col>
          <xdr:colOff>57150</xdr:colOff>
          <xdr:row>1</xdr:row>
          <xdr:rowOff>28575</xdr:rowOff>
        </xdr:to>
        <xdr:sp macro="" textlink="">
          <xdr:nvSpPr>
            <xdr:cNvPr id="1030" name="ComboBox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name="ExternalData_1" connectionId="7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ame" tableColumnId="7"/>
      <queryTableField id="2" name="Value" tableColumnId="8"/>
    </queryTableFields>
  </queryTableRefresh>
</queryTable>
</file>

<file path=xl/queryTables/queryTable10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11">
    <queryTableFields count="10">
      <queryTableField id="1" name="ID" tableColumnId="21"/>
      <queryTableField id="2" name="Site" tableColumnId="22"/>
      <queryTableField id="3" name="Name" tableColumnId="23"/>
      <queryTableField id="4" name="Available" tableColumnId="24"/>
      <queryTableField id="5" name="Out of Date" tableColumnId="25"/>
      <queryTableField id="6" name="32bit" tableColumnId="26"/>
      <queryTableField id="7" name="Jamf Version" tableColumnId="27"/>
      <queryTableField id="8" name="iTunes Version" tableColumnId="28"/>
      <queryTableField id="9" name="Bundle ID" tableColumnId="29"/>
      <queryTableField id="10" name="iTunes Store URL" tableColumnId="30"/>
    </queryTableFields>
  </queryTableRefresh>
</queryTable>
</file>

<file path=xl/queryTables/queryTable2.xml><?xml version="1.0" encoding="utf-8"?>
<queryTable xmlns="http://schemas.openxmlformats.org/spreadsheetml/2006/main" name="ExternalData_1" connectionId="6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name" tableColumnId="4"/>
    </queryTableFields>
  </queryTableRefresh>
</queryTable>
</file>

<file path=xl/queryTables/queryTable3.xml><?xml version="1.0" encoding="utf-8"?>
<queryTable xmlns="http://schemas.openxmlformats.org/spreadsheetml/2006/main" name="ExternalData_1" connectionId="5" autoFormatId="0" applyNumberFormats="0" applyBorderFormats="0" applyFontFormats="1" applyPatternFormats="1" applyAlignmentFormats="0" applyWidthHeightFormats="0">
  <queryTableRefresh preserveSortFilterLayout="0" nextId="13">
    <queryTableFields count="12">
      <queryTableField id="1" name="ID" tableColumnId="25"/>
      <queryTableField id="2" name="Site" tableColumnId="26"/>
      <queryTableField id="3" name="Name" tableColumnId="27"/>
      <queryTableField id="4" name="Self Service" tableColumnId="28"/>
      <queryTableField id="5" name="Disabled" tableColumnId="29"/>
      <queryTableField id="6" name="No Scope" tableColumnId="30"/>
      <queryTableField id="7" name="No Configuration" tableColumnId="31"/>
      <queryTableField id="8" name="No Category" tableColumnId="32"/>
      <queryTableField id="9" name="SS No Description" tableColumnId="33"/>
      <queryTableField id="10" name="SS No Icon" tableColumnId="34"/>
      <queryTableField id="11" name="Ongoing Event" tableColumnId="35"/>
      <queryTableField id="12" name="Ongoing Event Inventory" tableColumnId="36"/>
    </queryTableFields>
  </queryTableRefresh>
</queryTable>
</file>

<file path=xl/queryTables/queryTable4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ID" tableColumnId="17"/>
      <queryTableField id="2" name="Site" tableColumnId="18"/>
      <queryTableField id="3" name="Name" tableColumnId="19"/>
      <queryTableField id="4" name="Smart Group" tableColumnId="20"/>
      <queryTableField id="5" name="Empty" tableColumnId="21"/>
      <queryTableField id="6" name="No Criteria" tableColumnId="22"/>
      <queryTableField id="7" name="10+ Criteria" tableColumnId="23"/>
      <queryTableField id="8" name="4+ Criteria" tableColumnId="24"/>
    </queryTableFields>
  </queryTableRefresh>
</queryTable>
</file>

<file path=xl/queryTables/queryTable5.xml><?xml version="1.0" encoding="utf-8"?>
<queryTable xmlns="http://schemas.openxmlformats.org/spreadsheetml/2006/main" name="ExternalData_1" connectionId="8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id" tableColumnId="9"/>
      <queryTableField id="2" name="site" tableColumnId="10"/>
      <queryTableField id="3" name="name" tableColumnId="11"/>
      <queryTableField id="4" name="is_smart" tableColumnId="12"/>
    </queryTableFields>
  </queryTableRefresh>
</queryTable>
</file>

<file path=xl/queryTables/queryTable6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11">
    <queryTableFields count="10">
      <queryTableField id="1" name="ID" tableColumnId="21"/>
      <queryTableField id="2" name="Site" tableColumnId="22"/>
      <queryTableField id="3" name="Name" tableColumnId="23"/>
      <queryTableField id="4" name="Available" tableColumnId="24"/>
      <queryTableField id="5" name="Out of Date" tableColumnId="25"/>
      <queryTableField id="6" name="32bit" tableColumnId="26"/>
      <queryTableField id="7" name="Jamf Version" tableColumnId="27"/>
      <queryTableField id="8" name="iTunes Version" tableColumnId="28"/>
      <queryTableField id="9" name="Bundle ID" tableColumnId="29"/>
      <queryTableField id="10" name="iTunes Store URL" tableColumnId="30"/>
    </queryTableFields>
  </queryTableRefresh>
</queryTable>
</file>

<file path=xl/queryTables/queryTable7.xml><?xml version="1.0" encoding="utf-8"?>
<queryTable xmlns="http://schemas.openxmlformats.org/spreadsheetml/2006/main" name="ExternalData_1" connectionId="10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5"/>
      <queryTableField id="2" name="name" tableColumnId="6"/>
    </queryTableFields>
  </queryTableRefresh>
</queryTable>
</file>

<file path=xl/queryTables/queryTable8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ID" tableColumnId="17"/>
      <queryTableField id="2" name="Site" tableColumnId="18"/>
      <queryTableField id="3" name="Name" tableColumnId="19"/>
      <queryTableField id="4" name="Smart Group" tableColumnId="20"/>
      <queryTableField id="5" name="Empty" tableColumnId="21"/>
      <queryTableField id="6" name="No Criteria" tableColumnId="22"/>
      <queryTableField id="7" name="10+ Criteria" tableColumnId="23"/>
      <queryTableField id="8" name="4+ Criteria" tableColumnId="24"/>
    </queryTableFields>
  </queryTableRefresh>
</queryTable>
</file>

<file path=xl/queryTables/queryTable9.xml><?xml version="1.0" encoding="utf-8"?>
<queryTable xmlns="http://schemas.openxmlformats.org/spreadsheetml/2006/main" name="ExternalData_1" connectionId="9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id" tableColumnId="9"/>
      <queryTableField id="2" name="site" tableColumnId="10"/>
      <queryTableField id="3" name="name" tableColumnId="11"/>
      <queryTableField id="4" name="is_smart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Report_Total_Objects" displayName="Report_Total_Objects" ref="A1:B13" tableType="queryTable" totalsRowShown="0">
  <autoFilter ref="A1:B13"/>
  <tableColumns count="2">
    <tableColumn id="7" uniqueName="7" name="Name" queryTableFieldId="1" dataDxfId="60"/>
    <tableColumn id="8" uniqueName="8" name="Value" queryTableFieldId="2" dataDxfId="5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9" name="Report_mobile_device_application" displayName="Report_mobile_device_application" ref="A1:J519" tableType="queryTable" totalsRowShown="0">
  <autoFilter ref="A1:J519"/>
  <sortState ref="A2:J522">
    <sortCondition ref="A1:A522"/>
  </sortState>
  <tableColumns count="10">
    <tableColumn id="21" uniqueName="21" name="ID" queryTableFieldId="1" dataDxfId="9"/>
    <tableColumn id="22" uniqueName="22" name="Site" queryTableFieldId="2" dataDxfId="8"/>
    <tableColumn id="23" uniqueName="23" name="Name" queryTableFieldId="3" dataDxfId="7"/>
    <tableColumn id="24" uniqueName="24" name="Available" queryTableFieldId="4" dataDxfId="6"/>
    <tableColumn id="25" uniqueName="25" name="Out of Date" queryTableFieldId="5" dataDxfId="5"/>
    <tableColumn id="26" uniqueName="26" name="32bit" queryTableFieldId="6" dataDxfId="4"/>
    <tableColumn id="27" uniqueName="27" name="Jamf Version" queryTableFieldId="7" dataDxfId="3"/>
    <tableColumn id="28" uniqueName="28" name="iTunes Version" queryTableFieldId="8" dataDxfId="2"/>
    <tableColumn id="29" uniqueName="29" name="Bundle ID" queryTableFieldId="9" dataDxfId="1"/>
    <tableColumn id="30" uniqueName="30" name="iTunes Store URL" queryTableFieldId="10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0" name="Report_Sites" displayName="Report_Sites" ref="A1:A19" tableType="queryTable" totalsRowShown="0">
  <autoFilter ref="A1:A19"/>
  <sortState ref="A2:A119">
    <sortCondition ref="A1:A119"/>
  </sortState>
  <tableColumns count="1">
    <tableColumn id="4" uniqueName="4" name="name" queryTableFieldId="1" dataDxfId="5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Report_Policies" displayName="Report_Policies" ref="A1:L744" tableType="queryTable" totalsRowShown="0">
  <autoFilter ref="A1:L744"/>
  <sortState ref="A2:L743">
    <sortCondition ref="A1:A743"/>
  </sortState>
  <tableColumns count="12">
    <tableColumn id="25" uniqueName="25" name="ID" queryTableFieldId="1" dataDxfId="57"/>
    <tableColumn id="26" uniqueName="26" name="Site" queryTableFieldId="2" dataDxfId="56"/>
    <tableColumn id="27" uniqueName="27" name="Name" queryTableFieldId="3" dataDxfId="55"/>
    <tableColumn id="28" uniqueName="28" name="Self Service" queryTableFieldId="4" dataDxfId="54"/>
    <tableColumn id="29" uniqueName="29" name="Disabled" queryTableFieldId="5" dataDxfId="53"/>
    <tableColumn id="30" uniqueName="30" name="No Scope" queryTableFieldId="6" dataDxfId="52"/>
    <tableColumn id="31" uniqueName="31" name="No Configuration" queryTableFieldId="7" dataDxfId="51"/>
    <tableColumn id="32" uniqueName="32" name="No Category" queryTableFieldId="8" dataDxfId="50"/>
    <tableColumn id="33" uniqueName="33" name="SS No Description" queryTableFieldId="9" dataDxfId="49"/>
    <tableColumn id="34" uniqueName="34" name="SS No Icon" queryTableFieldId="10" dataDxfId="48"/>
    <tableColumn id="35" uniqueName="35" name="Ongoing Event" queryTableFieldId="11" dataDxfId="47"/>
    <tableColumn id="36" uniqueName="36" name="Ongoing Event Inventory" queryTableFieldId="12" dataDxfId="4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Report_computer_group" displayName="Report_computer_group" ref="A1:H713" tableType="queryTable" totalsRowShown="0">
  <autoFilter ref="A1:H713"/>
  <sortState ref="A2:H712">
    <sortCondition ref="A1:A712"/>
  </sortState>
  <tableColumns count="8">
    <tableColumn id="17" uniqueName="17" name="ID" queryTableFieldId="1" dataDxfId="45"/>
    <tableColumn id="18" uniqueName="18" name="Site" queryTableFieldId="2" dataDxfId="44"/>
    <tableColumn id="19" uniqueName="19" name="Name" queryTableFieldId="3" dataDxfId="43"/>
    <tableColumn id="20" uniqueName="20" name="Smart Group" queryTableFieldId="4" dataDxfId="42"/>
    <tableColumn id="21" uniqueName="21" name="Empty" queryTableFieldId="5" dataDxfId="41"/>
    <tableColumn id="22" uniqueName="22" name="No Criteria" queryTableFieldId="6" dataDxfId="40"/>
    <tableColumn id="23" uniqueName="23" name="10+ Criteria" queryTableFieldId="7" dataDxfId="39"/>
    <tableColumn id="24" uniqueName="24" name="4+ Criteria" queryTableFieldId="8" dataDxfId="3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4" name="Report_Unused_ComputerGroups" displayName="Report_Unused_ComputerGroups" ref="A1:D403" tableType="queryTable" totalsRowShown="0">
  <autoFilter ref="A1:D403"/>
  <sortState ref="A2:D403">
    <sortCondition ref="A1:A403"/>
  </sortState>
  <tableColumns count="4">
    <tableColumn id="9" uniqueName="9" name="id" queryTableFieldId="1" dataDxfId="37"/>
    <tableColumn id="10" uniqueName="10" name="site" queryTableFieldId="2" dataDxfId="36"/>
    <tableColumn id="11" uniqueName="11" name="name" queryTableFieldId="3" dataDxfId="35"/>
    <tableColumn id="12" uniqueName="12" name="is_smart" queryTableFieldId="4" dataDxfId="3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5" name="Report_mac_application" displayName="Report_mac_application" ref="A1:J19" tableType="queryTable" totalsRowShown="0">
  <autoFilter ref="A1:J19"/>
  <sortState ref="A2:J19">
    <sortCondition ref="A1:A19"/>
  </sortState>
  <tableColumns count="10">
    <tableColumn id="21" uniqueName="21" name="ID" queryTableFieldId="1" dataDxfId="33"/>
    <tableColumn id="22" uniqueName="22" name="Site" queryTableFieldId="2" dataDxfId="32"/>
    <tableColumn id="23" uniqueName="23" name="Name" queryTableFieldId="3" dataDxfId="31"/>
    <tableColumn id="24" uniqueName="24" name="Available" queryTableFieldId="4" dataDxfId="30"/>
    <tableColumn id="25" uniqueName="25" name="Out of Date" queryTableFieldId="5" dataDxfId="29"/>
    <tableColumn id="26" uniqueName="26" name="32bit" queryTableFieldId="6" dataDxfId="28"/>
    <tableColumn id="27" uniqueName="27" name="Jamf Version" queryTableFieldId="7" dataDxfId="27"/>
    <tableColumn id="28" uniqueName="28" name="iTunes Version" queryTableFieldId="8" dataDxfId="26"/>
    <tableColumn id="29" uniqueName="29" name="Bundle ID" queryTableFieldId="9" dataDxfId="25"/>
    <tableColumn id="30" uniqueName="30" name="iTunes Store URL" queryTableFieldId="10" dataDxfId="2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6" name="Report_Unused_printers" displayName="Report_Unused_printers" ref="A1:B129" tableType="queryTable" totalsRowShown="0">
  <autoFilter ref="A1:B129"/>
  <tableColumns count="2">
    <tableColumn id="5" uniqueName="5" name="id" queryTableFieldId="1" dataDxfId="23"/>
    <tableColumn id="6" uniqueName="6" name="name" queryTableFieldId="2" dataDxfId="2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7" name="Report_mobile_device_group" displayName="Report_mobile_device_group" ref="A1:H227" tableType="queryTable" totalsRowShown="0">
  <autoFilter ref="A1:H227"/>
  <sortState ref="A2:H227">
    <sortCondition ref="A1:A227"/>
  </sortState>
  <tableColumns count="8">
    <tableColumn id="17" uniqueName="17" name="ID" queryTableFieldId="1" dataDxfId="21"/>
    <tableColumn id="18" uniqueName="18" name="Site" queryTableFieldId="2" dataDxfId="20"/>
    <tableColumn id="19" uniqueName="19" name="Name" queryTableFieldId="3" dataDxfId="19"/>
    <tableColumn id="20" uniqueName="20" name="Smart Group" queryTableFieldId="4" dataDxfId="18"/>
    <tableColumn id="21" uniqueName="21" name="Empty" queryTableFieldId="5" dataDxfId="17"/>
    <tableColumn id="22" uniqueName="22" name="No Criteria" queryTableFieldId="6" dataDxfId="16"/>
    <tableColumn id="23" uniqueName="23" name="10+ Criteria" queryTableFieldId="7" dataDxfId="15"/>
    <tableColumn id="24" uniqueName="24" name="4+ Criteria" queryTableFieldId="8" dataDxfId="1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8" name="Report_Unused_MobileDeviceGroups" displayName="Report_Unused_MobileDeviceGroups" ref="A1:D134" tableType="queryTable" totalsRowShown="0">
  <autoFilter ref="A1:D134"/>
  <sortState ref="A2:D135">
    <sortCondition ref="A1:A135"/>
  </sortState>
  <tableColumns count="4">
    <tableColumn id="9" uniqueName="9" name="id" queryTableFieldId="1" dataDxfId="13"/>
    <tableColumn id="10" uniqueName="10" name="site" queryTableFieldId="2" dataDxfId="12"/>
    <tableColumn id="11" uniqueName="11" name="name" queryTableFieldId="3" dataDxfId="11"/>
    <tableColumn id="12" uniqueName="12" name="is_smart" queryTableFieldId="4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38"/>
  <sheetViews>
    <sheetView tabSelected="1" zoomScaleNormal="100" workbookViewId="0"/>
  </sheetViews>
  <sheetFormatPr defaultRowHeight="15" x14ac:dyDescent="0.25"/>
  <cols>
    <col min="1" max="1" width="3.7109375" bestFit="1" customWidth="1"/>
    <col min="2" max="2" width="23.28515625" bestFit="1" customWidth="1"/>
    <col min="3" max="6" width="10.7109375" customWidth="1"/>
  </cols>
  <sheetData>
    <row r="1" spans="1:6" x14ac:dyDescent="0.25">
      <c r="C1" s="21" t="s">
        <v>1453</v>
      </c>
      <c r="D1" s="22"/>
      <c r="E1" s="15" t="s">
        <v>14</v>
      </c>
      <c r="F1" t="s">
        <v>100</v>
      </c>
    </row>
    <row r="2" spans="1:6" x14ac:dyDescent="0.25">
      <c r="A2" s="5"/>
      <c r="B2" s="5"/>
      <c r="C2" s="5" t="s">
        <v>1452</v>
      </c>
      <c r="D2" s="10" t="s">
        <v>1450</v>
      </c>
      <c r="E2" s="5" t="s">
        <v>1452</v>
      </c>
      <c r="F2" s="5" t="s">
        <v>1450</v>
      </c>
    </row>
    <row r="3" spans="1:6" x14ac:dyDescent="0.25">
      <c r="A3" s="18" t="s">
        <v>1445</v>
      </c>
      <c r="B3" s="6" t="s">
        <v>2</v>
      </c>
      <c r="C3" s="5">
        <f>Totals!B2</f>
        <v>743</v>
      </c>
      <c r="D3" s="10"/>
      <c r="E3" s="5">
        <f>SUM(E5:E11)</f>
        <v>427</v>
      </c>
      <c r="F3" s="17">
        <f>(E3/C3)</f>
        <v>0.57469717362045758</v>
      </c>
    </row>
    <row r="4" spans="1:6" ht="15" customHeight="1" x14ac:dyDescent="0.25">
      <c r="A4" s="19"/>
      <c r="B4" s="2" t="s">
        <v>16</v>
      </c>
      <c r="C4" s="2">
        <f>COUNTIF(Report_Policies[Disabled], "TRUE")</f>
        <v>38</v>
      </c>
      <c r="D4" s="11">
        <f>(C4/C3)</f>
        <v>5.1144010767160158E-2</v>
      </c>
      <c r="E4">
        <f>COUNTIFS(Report_Policies[Site],"*"&amp;F1&amp;"*",Report_Policies[Disabled], "TRUE")</f>
        <v>38</v>
      </c>
      <c r="F4" s="3">
        <f>(E4/C3)</f>
        <v>5.1144010767160158E-2</v>
      </c>
    </row>
    <row r="5" spans="1:6" x14ac:dyDescent="0.25">
      <c r="A5" s="19"/>
      <c r="B5" s="2" t="s">
        <v>17</v>
      </c>
      <c r="C5" s="2">
        <f>COUNTIF(Report_Policies[No Scope], "TRUE")</f>
        <v>57</v>
      </c>
      <c r="D5" s="11">
        <f>(C5/C3)</f>
        <v>7.6716016150740238E-2</v>
      </c>
      <c r="E5">
        <f>COUNTIFS(Report_Policies[Site],"*"&amp;F1&amp;"*",Report_Policies[No Scope], "TRUE")</f>
        <v>57</v>
      </c>
      <c r="F5" s="3">
        <f>(E5/C3)</f>
        <v>7.6716016150740238E-2</v>
      </c>
    </row>
    <row r="6" spans="1:6" x14ac:dyDescent="0.25">
      <c r="A6" s="19"/>
      <c r="B6" s="2" t="s">
        <v>18</v>
      </c>
      <c r="C6" s="2">
        <f>COUNTIF(Report_Policies[No Configuration], "TRUE")</f>
        <v>51</v>
      </c>
      <c r="D6" s="11">
        <f>(C6/C3)</f>
        <v>6.8640646029609689E-2</v>
      </c>
      <c r="E6">
        <f>COUNTIFS(Report_Policies[Site],"*"&amp;F1&amp;"*",Report_Policies[No Configuration], "TRUE")</f>
        <v>51</v>
      </c>
      <c r="F6" s="3">
        <f>(E6/C3)</f>
        <v>6.8640646029609689E-2</v>
      </c>
    </row>
    <row r="7" spans="1:6" x14ac:dyDescent="0.25">
      <c r="A7" s="19"/>
      <c r="B7" s="2" t="s">
        <v>19</v>
      </c>
      <c r="C7" s="2">
        <f>COUNTIF(Report_Policies[No Category], "TRUE")</f>
        <v>29</v>
      </c>
      <c r="D7" s="11">
        <f>(C7/C3)</f>
        <v>3.9030955585464336E-2</v>
      </c>
      <c r="E7">
        <f>COUNTIFS(Report_Policies[Site],"*"&amp;F1&amp;"*",Report_Policies[No Category], "TRUE")</f>
        <v>29</v>
      </c>
      <c r="F7" s="3">
        <f>(E7/C3)</f>
        <v>3.9030955585464336E-2</v>
      </c>
    </row>
    <row r="8" spans="1:6" x14ac:dyDescent="0.25">
      <c r="A8" s="19"/>
      <c r="B8" s="2" t="s">
        <v>20</v>
      </c>
      <c r="C8" s="2">
        <f>COUNTIF(Report_Policies[SS No Description], "TRUE")</f>
        <v>171</v>
      </c>
      <c r="D8" s="11">
        <f>(C8/C3)</f>
        <v>0.23014804845222073</v>
      </c>
      <c r="E8">
        <f>COUNTIFS(Report_Policies[Site],"*"&amp;F1&amp;"*",Report_Policies[SS No Description], "TRUE")</f>
        <v>171</v>
      </c>
      <c r="F8" s="3">
        <f>(E8/C3)</f>
        <v>0.23014804845222073</v>
      </c>
    </row>
    <row r="9" spans="1:6" x14ac:dyDescent="0.25">
      <c r="A9" s="19"/>
      <c r="B9" s="2" t="s">
        <v>21</v>
      </c>
      <c r="C9" s="2">
        <f>COUNTIF(Report_Policies[SS No Icon], "TRUE")</f>
        <v>100</v>
      </c>
      <c r="D9" s="11">
        <f>(C9/C3)</f>
        <v>0.13458950201884254</v>
      </c>
      <c r="E9">
        <f>COUNTIFS(Report_Policies[Site],"*"&amp;F1&amp;"*",Report_Policies[SS No Icon], "TRUE")</f>
        <v>100</v>
      </c>
      <c r="F9" s="3">
        <f>(E9/C3)</f>
        <v>0.13458950201884254</v>
      </c>
    </row>
    <row r="10" spans="1:6" x14ac:dyDescent="0.25">
      <c r="A10" s="19"/>
      <c r="B10" s="2" t="s">
        <v>22</v>
      </c>
      <c r="C10" s="2">
        <f>COUNTIF(Report_Policies[Ongoing Event], "TRUE")</f>
        <v>17</v>
      </c>
      <c r="D10" s="11">
        <f>(C10/C3)</f>
        <v>2.2880215343203229E-2</v>
      </c>
      <c r="E10">
        <f>COUNTIFS(Report_Policies[Site],"*"&amp;F1&amp;"*",Report_Policies[Ongoing Event], "TRUE")</f>
        <v>17</v>
      </c>
      <c r="F10" s="3">
        <f>(E10/C3)</f>
        <v>2.2880215343203229E-2</v>
      </c>
    </row>
    <row r="11" spans="1:6" x14ac:dyDescent="0.25">
      <c r="A11" s="19"/>
      <c r="B11" s="2" t="s">
        <v>23</v>
      </c>
      <c r="C11" s="2">
        <f>COUNTIF(Report_Policies[Ongoing Event Inventory], "TRUE")</f>
        <v>2</v>
      </c>
      <c r="D11" s="11">
        <f>(C11/C3)</f>
        <v>2.6917900403768506E-3</v>
      </c>
      <c r="E11">
        <f>COUNTIFS(Report_Policies[Site],"*"&amp;F1&amp;"*",Report_Policies[Ongoing Event Inventory], "TRUE")</f>
        <v>2</v>
      </c>
      <c r="F11" s="3">
        <f>(E11/C3)</f>
        <v>2.6917900403768506E-3</v>
      </c>
    </row>
    <row r="12" spans="1:6" x14ac:dyDescent="0.25">
      <c r="A12" s="19"/>
      <c r="B12" s="2"/>
      <c r="C12" s="2"/>
      <c r="D12" s="12"/>
      <c r="E12" s="2"/>
      <c r="F12" s="2"/>
    </row>
    <row r="13" spans="1:6" x14ac:dyDescent="0.25">
      <c r="A13" s="19"/>
      <c r="B13" s="7" t="s">
        <v>3</v>
      </c>
      <c r="C13" s="5">
        <f>Totals!B3</f>
        <v>712</v>
      </c>
      <c r="D13" s="10"/>
      <c r="E13" s="5">
        <f>SUM(E14:E18)</f>
        <v>909</v>
      </c>
      <c r="F13" s="8">
        <f>(E13/C13)</f>
        <v>1.276685393258427</v>
      </c>
    </row>
    <row r="14" spans="1:6" ht="15" customHeight="1" x14ac:dyDescent="0.25">
      <c r="A14" s="19"/>
      <c r="B14" s="2" t="s">
        <v>28</v>
      </c>
      <c r="C14" s="2">
        <f>COUNTIF(Report_computer_group[Empty], "TRUE")</f>
        <v>207</v>
      </c>
      <c r="D14" s="11">
        <f>(C14/C13)</f>
        <v>0.2907303370786517</v>
      </c>
      <c r="E14">
        <f>COUNTIFS(Report_computer_group[Site],"*"&amp;F1&amp;"*",Report_computer_group[Empty], "TRUE")</f>
        <v>207</v>
      </c>
      <c r="F14" s="3">
        <f>(E14/C13)</f>
        <v>0.2907303370786517</v>
      </c>
    </row>
    <row r="15" spans="1:6" x14ac:dyDescent="0.25">
      <c r="A15" s="19"/>
      <c r="B15" s="2" t="s">
        <v>29</v>
      </c>
      <c r="C15" s="2">
        <f>COUNTIF(Report_computer_group[No Criteria], "TRUE")</f>
        <v>299</v>
      </c>
      <c r="D15" s="11">
        <f>C15/C13</f>
        <v>0.4199438202247191</v>
      </c>
      <c r="E15">
        <f>COUNTIFS(Report_computer_group[Site],"*"&amp;F1&amp;"*",Report_computer_group[No Criteria], "TRUE")</f>
        <v>299</v>
      </c>
      <c r="F15" s="3">
        <f>E15/C13</f>
        <v>0.4199438202247191</v>
      </c>
    </row>
    <row r="16" spans="1:6" x14ac:dyDescent="0.25">
      <c r="A16" s="19"/>
      <c r="B16" s="2" t="s">
        <v>30</v>
      </c>
      <c r="C16" s="2">
        <f>COUNTIF(Report_computer_group[10+ Criteria], "TRUE")</f>
        <v>1</v>
      </c>
      <c r="D16" s="11">
        <f>C16/C13</f>
        <v>1.4044943820224719E-3</v>
      </c>
      <c r="E16">
        <f>COUNTIFS(Report_computer_group[Site],"*"&amp;F1&amp;"*",Report_computer_group[10+ Criteria], "TRUE")</f>
        <v>1</v>
      </c>
      <c r="F16" s="3">
        <f>E16/C13</f>
        <v>1.4044943820224719E-3</v>
      </c>
    </row>
    <row r="17" spans="1:6" x14ac:dyDescent="0.25">
      <c r="A17" s="19"/>
      <c r="B17" s="2" t="s">
        <v>31</v>
      </c>
      <c r="C17" s="2">
        <f>COUNTIF(Report_computer_group[4+ Criteria], "TRUE")</f>
        <v>0</v>
      </c>
      <c r="D17" s="11">
        <f>C17/C13</f>
        <v>0</v>
      </c>
      <c r="E17">
        <f>COUNTIFS(Report_computer_group[Site],"*"&amp;F1&amp;"*",Report_computer_group[4+ Criteria], "TRUE")</f>
        <v>0</v>
      </c>
      <c r="F17" s="3">
        <f>E17/C13</f>
        <v>0</v>
      </c>
    </row>
    <row r="18" spans="1:6" x14ac:dyDescent="0.25">
      <c r="A18" s="19"/>
      <c r="B18" s="2" t="s">
        <v>1449</v>
      </c>
      <c r="C18" s="2">
        <f>COUNT(Report_Unused_ComputerGroups[id])</f>
        <v>402</v>
      </c>
      <c r="D18" s="11">
        <f>C18/C13</f>
        <v>0.5646067415730337</v>
      </c>
      <c r="E18">
        <f>COUNTIF(Report_Unused_ComputerGroups[site],"*"&amp;F1&amp;"*")</f>
        <v>402</v>
      </c>
      <c r="F18" s="3">
        <f>E18/C13</f>
        <v>0.5646067415730337</v>
      </c>
    </row>
    <row r="19" spans="1:6" x14ac:dyDescent="0.25">
      <c r="A19" s="19"/>
      <c r="B19" s="2"/>
      <c r="C19" s="2"/>
      <c r="D19" s="12"/>
      <c r="E19" s="2"/>
      <c r="F19" s="2"/>
    </row>
    <row r="20" spans="1:6" x14ac:dyDescent="0.25">
      <c r="A20" s="19"/>
      <c r="B20" s="7" t="s">
        <v>1447</v>
      </c>
      <c r="C20" s="9">
        <f>Totals!B7</f>
        <v>18</v>
      </c>
      <c r="D20" s="13"/>
      <c r="E20" s="9"/>
      <c r="F20" s="8">
        <f>E20/C20</f>
        <v>0</v>
      </c>
    </row>
    <row r="21" spans="1:6" ht="15" customHeight="1" x14ac:dyDescent="0.25">
      <c r="A21" s="19"/>
      <c r="B21" s="2" t="s">
        <v>1451</v>
      </c>
      <c r="C21" s="2">
        <f>COUNTIF(Report_mac_application[Available], "FALSE")</f>
        <v>1</v>
      </c>
      <c r="D21" s="11">
        <f>C21/C20</f>
        <v>5.5555555555555552E-2</v>
      </c>
      <c r="E21">
        <f>COUNTIFS(Report_mac_application[Site],"*"&amp;F1&amp;"*",Report_mac_application[Available], "False")</f>
        <v>1</v>
      </c>
      <c r="F21" s="4">
        <f>E21/C20</f>
        <v>5.5555555555555552E-2</v>
      </c>
    </row>
    <row r="22" spans="1:6" x14ac:dyDescent="0.25">
      <c r="A22" s="19"/>
      <c r="B22" s="2" t="s">
        <v>42</v>
      </c>
      <c r="C22" s="2">
        <f>COUNTIF(Report_mac_application[Out of Date], "TRUE")</f>
        <v>10</v>
      </c>
      <c r="D22" s="11">
        <f>C22/C20</f>
        <v>0.55555555555555558</v>
      </c>
      <c r="E22">
        <f>COUNTIFS(Report_mac_application[Site],"*"&amp;F1&amp;"*",Report_mac_application[Out of Date], "TRUE")</f>
        <v>10</v>
      </c>
      <c r="F22" s="3">
        <f>E22/C20</f>
        <v>0.55555555555555558</v>
      </c>
    </row>
    <row r="23" spans="1:6" x14ac:dyDescent="0.25">
      <c r="A23" s="19"/>
      <c r="B23" s="2" t="s">
        <v>40</v>
      </c>
      <c r="C23" s="2">
        <f>COUNTIF(Report_mac_application[32bit], "TRUE")</f>
        <v>0</v>
      </c>
      <c r="D23" s="11">
        <f>C23/C20</f>
        <v>0</v>
      </c>
      <c r="E23">
        <f>COUNTIFS(Report_mac_application[Site],"*"&amp;F1&amp;"*",Report_mac_application[32bit], "TRUE")</f>
        <v>0</v>
      </c>
      <c r="F23" s="3">
        <f>E23/C20</f>
        <v>0</v>
      </c>
    </row>
    <row r="24" spans="1:6" x14ac:dyDescent="0.25">
      <c r="A24" s="19"/>
      <c r="B24" s="2"/>
      <c r="C24" s="2"/>
      <c r="D24" s="11"/>
      <c r="E24" s="2"/>
      <c r="F24" s="3"/>
    </row>
    <row r="25" spans="1:6" x14ac:dyDescent="0.25">
      <c r="A25" s="19"/>
      <c r="B25" s="7" t="s">
        <v>4</v>
      </c>
      <c r="C25" s="9">
        <f>Totals!B4</f>
        <v>240</v>
      </c>
      <c r="D25" s="14"/>
      <c r="E25" s="9"/>
      <c r="F25" s="8">
        <f>E25/C25</f>
        <v>0</v>
      </c>
    </row>
    <row r="26" spans="1:6" x14ac:dyDescent="0.25">
      <c r="A26" s="20"/>
      <c r="B26" s="2" t="s">
        <v>1449</v>
      </c>
      <c r="C26" s="2">
        <f>COUNT(Report_Unused_printers[id])</f>
        <v>128</v>
      </c>
      <c r="D26" s="11">
        <f>C26/C25</f>
        <v>0.53333333333333333</v>
      </c>
      <c r="E26" s="2"/>
      <c r="F26" s="3">
        <f>E26/C25</f>
        <v>0</v>
      </c>
    </row>
    <row r="27" spans="1:6" x14ac:dyDescent="0.25">
      <c r="A27" s="16"/>
      <c r="B27" s="2"/>
      <c r="C27" s="2"/>
      <c r="D27" s="11"/>
      <c r="E27" s="2"/>
      <c r="F27" s="3"/>
    </row>
    <row r="28" spans="1:6" x14ac:dyDescent="0.25">
      <c r="A28" s="18" t="s">
        <v>1446</v>
      </c>
      <c r="B28" s="7" t="s">
        <v>10</v>
      </c>
      <c r="C28" s="5">
        <f>Totals!B10</f>
        <v>226</v>
      </c>
      <c r="D28" s="14"/>
      <c r="E28" s="5">
        <f>SUM(E29:E33)</f>
        <v>408</v>
      </c>
      <c r="F28" s="8">
        <f>E28/C28</f>
        <v>1.8053097345132743</v>
      </c>
    </row>
    <row r="29" spans="1:6" ht="15" customHeight="1" x14ac:dyDescent="0.25">
      <c r="A29" s="19"/>
      <c r="B29" s="2" t="s">
        <v>28</v>
      </c>
      <c r="C29" s="2">
        <f>COUNTIF(Report_mobile_device_group[Empty], "TRUE")</f>
        <v>92</v>
      </c>
      <c r="D29" s="11">
        <f>C29/C28</f>
        <v>0.40707964601769914</v>
      </c>
      <c r="E29">
        <f>COUNTIFS(Report_mobile_device_group[Site],"*"&amp;F1&amp;"*",Report_mobile_device_group[Empty], "TRUE")</f>
        <v>92</v>
      </c>
      <c r="F29" s="4">
        <f>E29/C28</f>
        <v>0.40707964601769914</v>
      </c>
    </row>
    <row r="30" spans="1:6" x14ac:dyDescent="0.25">
      <c r="A30" s="19"/>
      <c r="B30" s="2" t="s">
        <v>29</v>
      </c>
      <c r="C30" s="2">
        <f>COUNTIF(Report_mobile_device_group[No Criteria], "TRUE")</f>
        <v>182</v>
      </c>
      <c r="D30" s="11">
        <f>C30/C28</f>
        <v>0.80530973451327437</v>
      </c>
      <c r="E30">
        <f>COUNTIFS(Report_mobile_device_group[Site],"*"&amp;F1&amp;"*",Report_mobile_device_group[No Criteria], "TRUE")</f>
        <v>182</v>
      </c>
      <c r="F30" s="3">
        <f>E30/C28</f>
        <v>0.80530973451327437</v>
      </c>
    </row>
    <row r="31" spans="1:6" x14ac:dyDescent="0.25">
      <c r="A31" s="19"/>
      <c r="B31" s="2" t="s">
        <v>30</v>
      </c>
      <c r="C31" s="2">
        <f>COUNTIF(Report_mobile_device_group[10+ Criteria], "TRUE")</f>
        <v>1</v>
      </c>
      <c r="D31" s="11">
        <f>C31/C28</f>
        <v>4.4247787610619468E-3</v>
      </c>
      <c r="E31">
        <f>COUNTIFS(Report_mobile_device_group[Site],"*"&amp;F1&amp;"*",Report_mobile_device_group[10+ Criteria], "TRUE")</f>
        <v>1</v>
      </c>
      <c r="F31" s="4">
        <f>E31/C28</f>
        <v>4.4247787610619468E-3</v>
      </c>
    </row>
    <row r="32" spans="1:6" x14ac:dyDescent="0.25">
      <c r="A32" s="19"/>
      <c r="B32" s="2" t="s">
        <v>31</v>
      </c>
      <c r="C32" s="2">
        <f>COUNTIF(Report_mobile_device_group[4+ Criteria], "TRUE")</f>
        <v>0</v>
      </c>
      <c r="D32" s="11">
        <f>C32/C28</f>
        <v>0</v>
      </c>
      <c r="E32">
        <f>COUNTIFS(Report_mobile_device_group[Site],"*"&amp;F1&amp;"*",Report_mobile_device_group[4+ Criteria], "TRUE")</f>
        <v>0</v>
      </c>
      <c r="F32" s="4">
        <f>E32/C28</f>
        <v>0</v>
      </c>
    </row>
    <row r="33" spans="1:6" x14ac:dyDescent="0.25">
      <c r="A33" s="19"/>
      <c r="B33" s="2" t="s">
        <v>1449</v>
      </c>
      <c r="C33" s="2">
        <f>COUNT(Report_Unused_MobileDeviceGroups[id])</f>
        <v>133</v>
      </c>
      <c r="D33" s="11">
        <f>C33/C28</f>
        <v>0.58849557522123896</v>
      </c>
      <c r="E33">
        <f>COUNTIF(Report_Unused_MobileDeviceGroups[site],"*"&amp;F1&amp;"*")</f>
        <v>133</v>
      </c>
      <c r="F33" s="4">
        <f>E33/C28</f>
        <v>0.58849557522123896</v>
      </c>
    </row>
    <row r="34" spans="1:6" x14ac:dyDescent="0.25">
      <c r="A34" s="19"/>
      <c r="B34" s="2"/>
      <c r="C34" s="2"/>
      <c r="D34" s="11"/>
      <c r="F34" s="4"/>
    </row>
    <row r="35" spans="1:6" x14ac:dyDescent="0.25">
      <c r="A35" s="19"/>
      <c r="B35" s="7" t="s">
        <v>1448</v>
      </c>
      <c r="C35" s="9">
        <f>Totals!B13</f>
        <v>118</v>
      </c>
      <c r="D35" s="14"/>
      <c r="E35" s="9">
        <f>SUM(E36:E38)</f>
        <v>326</v>
      </c>
      <c r="F35" s="8">
        <f>E35/C35</f>
        <v>2.7627118644067798</v>
      </c>
    </row>
    <row r="36" spans="1:6" ht="15" customHeight="1" x14ac:dyDescent="0.25">
      <c r="A36" s="19"/>
      <c r="B36" s="2" t="s">
        <v>1451</v>
      </c>
      <c r="C36" s="2">
        <f>COUNTIF(Report_mobile_device_application[Available], "FALSE")</f>
        <v>25</v>
      </c>
      <c r="D36" s="11">
        <f>C36/C35</f>
        <v>0.21186440677966101</v>
      </c>
      <c r="E36">
        <f>COUNTIFS(Report_mobile_device_application[Site],"*"&amp;F1&amp;"*",Report_mobile_device_application[Available], "False")</f>
        <v>25</v>
      </c>
      <c r="F36" s="4">
        <f>E36/C35</f>
        <v>0.21186440677966101</v>
      </c>
    </row>
    <row r="37" spans="1:6" x14ac:dyDescent="0.25">
      <c r="A37" s="19"/>
      <c r="B37" s="2" t="s">
        <v>42</v>
      </c>
      <c r="C37" s="2">
        <f>COUNTIF(Report_mobile_device_application[Out of Date], "TRUE")</f>
        <v>282</v>
      </c>
      <c r="D37" s="11">
        <f>C37/C35</f>
        <v>2.3898305084745761</v>
      </c>
      <c r="E37">
        <f>COUNTIFS(Report_mobile_device_application[Site],"*"&amp;F1&amp;"*",Report_mobile_device_application[Out of Date], "TRUE")</f>
        <v>282</v>
      </c>
      <c r="F37" s="4">
        <f>E37/C35</f>
        <v>2.3898305084745761</v>
      </c>
    </row>
    <row r="38" spans="1:6" x14ac:dyDescent="0.25">
      <c r="A38" s="20"/>
      <c r="B38" s="2" t="s">
        <v>40</v>
      </c>
      <c r="C38" s="2">
        <f>COUNTIF(Report_mobile_device_application[32bit], "TRUE")</f>
        <v>19</v>
      </c>
      <c r="D38" s="11">
        <f>C38/C35</f>
        <v>0.16101694915254236</v>
      </c>
      <c r="E38">
        <f>COUNTIFS(Report_mobile_device_application[Site],"*"&amp;F1&amp;"*",Report_mobile_device_application[32bit], "TRUE")</f>
        <v>19</v>
      </c>
      <c r="F38" s="4">
        <f>E38/C35</f>
        <v>0.16101694915254236</v>
      </c>
    </row>
  </sheetData>
  <mergeCells count="3">
    <mergeCell ref="A28:A38"/>
    <mergeCell ref="A3:A26"/>
    <mergeCell ref="C1:D1"/>
  </mergeCells>
  <pageMargins left="0.7" right="0.7" top="0.75" bottom="0.75" header="0.3" footer="0.3"/>
  <pageSetup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1030" r:id="rId4" name="ComboBox1">
          <controlPr autoLine="0" linkedCell="F1" listFillRange="Sites" r:id="rId5">
            <anchor moveWithCells="1">
              <from>
                <xdr:col>5</xdr:col>
                <xdr:colOff>0</xdr:colOff>
                <xdr:row>0</xdr:row>
                <xdr:rowOff>0</xdr:rowOff>
              </from>
              <to>
                <xdr:col>7</xdr:col>
                <xdr:colOff>57150</xdr:colOff>
                <xdr:row>1</xdr:row>
                <xdr:rowOff>28575</xdr:rowOff>
              </to>
            </anchor>
          </controlPr>
        </control>
      </mc:Choice>
      <mc:Fallback>
        <control shapeId="1030" r:id="rId4" name="ComboBox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D134"/>
  <sheetViews>
    <sheetView workbookViewId="0"/>
  </sheetViews>
  <sheetFormatPr defaultRowHeight="15" x14ac:dyDescent="0.25"/>
  <cols>
    <col min="1" max="1" width="5" bestFit="1" customWidth="1"/>
    <col min="2" max="2" width="20.85546875" bestFit="1" customWidth="1"/>
    <col min="3" max="3" width="47" bestFit="1" customWidth="1"/>
    <col min="4" max="4" width="10.7109375" bestFit="1" customWidth="1"/>
  </cols>
  <sheetData>
    <row r="1" spans="1:4" x14ac:dyDescent="0.25">
      <c r="A1" s="1" t="s">
        <v>32</v>
      </c>
      <c r="B1" s="1" t="s">
        <v>34</v>
      </c>
      <c r="C1" s="1" t="s">
        <v>33</v>
      </c>
      <c r="D1" s="1" t="s">
        <v>35</v>
      </c>
    </row>
    <row r="2" spans="1:4" x14ac:dyDescent="0.25">
      <c r="A2" s="1">
        <v>163</v>
      </c>
      <c r="B2" s="1" t="s">
        <v>1487</v>
      </c>
      <c r="C2" s="1" t="s">
        <v>3098</v>
      </c>
      <c r="D2" s="1" t="b">
        <v>1</v>
      </c>
    </row>
    <row r="3" spans="1:4" x14ac:dyDescent="0.25">
      <c r="A3" s="1">
        <v>200</v>
      </c>
      <c r="B3" s="1" t="s">
        <v>1487</v>
      </c>
      <c r="C3" s="1" t="s">
        <v>3099</v>
      </c>
      <c r="D3" s="1" t="b">
        <v>1</v>
      </c>
    </row>
    <row r="4" spans="1:4" x14ac:dyDescent="0.25">
      <c r="A4" s="1">
        <v>199</v>
      </c>
      <c r="B4" s="1" t="s">
        <v>1487</v>
      </c>
      <c r="C4" s="1" t="s">
        <v>3100</v>
      </c>
      <c r="D4" s="1" t="b">
        <v>1</v>
      </c>
    </row>
    <row r="5" spans="1:4" x14ac:dyDescent="0.25">
      <c r="A5" s="1">
        <v>162</v>
      </c>
      <c r="B5" s="1" t="s">
        <v>1487</v>
      </c>
      <c r="C5" s="1" t="s">
        <v>3101</v>
      </c>
      <c r="D5" s="1" t="b">
        <v>1</v>
      </c>
    </row>
    <row r="6" spans="1:4" x14ac:dyDescent="0.25">
      <c r="A6" s="1">
        <v>156</v>
      </c>
      <c r="B6" s="1" t="s">
        <v>1487</v>
      </c>
      <c r="C6" s="1" t="s">
        <v>3102</v>
      </c>
      <c r="D6" s="1" t="b">
        <v>1</v>
      </c>
    </row>
    <row r="7" spans="1:4" x14ac:dyDescent="0.25">
      <c r="A7" s="1">
        <v>152</v>
      </c>
      <c r="B7" s="1" t="s">
        <v>1487</v>
      </c>
      <c r="C7" s="1" t="s">
        <v>3103</v>
      </c>
      <c r="D7" s="1" t="b">
        <v>1</v>
      </c>
    </row>
    <row r="8" spans="1:4" x14ac:dyDescent="0.25">
      <c r="A8" s="1">
        <v>153</v>
      </c>
      <c r="B8" s="1" t="s">
        <v>1487</v>
      </c>
      <c r="C8" s="1" t="s">
        <v>3104</v>
      </c>
      <c r="D8" s="1" t="b">
        <v>1</v>
      </c>
    </row>
    <row r="9" spans="1:4" x14ac:dyDescent="0.25">
      <c r="A9" s="1">
        <v>154</v>
      </c>
      <c r="B9" s="1" t="s">
        <v>1487</v>
      </c>
      <c r="C9" s="1" t="s">
        <v>3105</v>
      </c>
      <c r="D9" s="1" t="b">
        <v>1</v>
      </c>
    </row>
    <row r="10" spans="1:4" x14ac:dyDescent="0.25">
      <c r="A10" s="1">
        <v>155</v>
      </c>
      <c r="B10" s="1" t="s">
        <v>1487</v>
      </c>
      <c r="C10" s="1" t="s">
        <v>3106</v>
      </c>
      <c r="D10" s="1" t="b">
        <v>1</v>
      </c>
    </row>
    <row r="11" spans="1:4" x14ac:dyDescent="0.25">
      <c r="A11" s="1">
        <v>245</v>
      </c>
      <c r="B11" s="1" t="s">
        <v>1482</v>
      </c>
      <c r="C11" s="1" t="s">
        <v>3107</v>
      </c>
      <c r="D11" s="1" t="b">
        <v>1</v>
      </c>
    </row>
    <row r="12" spans="1:4" x14ac:dyDescent="0.25">
      <c r="A12" s="1">
        <v>248</v>
      </c>
      <c r="B12" s="1" t="s">
        <v>1482</v>
      </c>
      <c r="C12" s="1" t="s">
        <v>3108</v>
      </c>
      <c r="D12" s="1" t="b">
        <v>1</v>
      </c>
    </row>
    <row r="13" spans="1:4" x14ac:dyDescent="0.25">
      <c r="A13" s="1">
        <v>249</v>
      </c>
      <c r="B13" s="1" t="s">
        <v>1482</v>
      </c>
      <c r="C13" s="1" t="s">
        <v>3109</v>
      </c>
      <c r="D13" s="1" t="b">
        <v>1</v>
      </c>
    </row>
    <row r="14" spans="1:4" x14ac:dyDescent="0.25">
      <c r="A14" s="1">
        <v>6</v>
      </c>
      <c r="B14" s="1" t="s">
        <v>1483</v>
      </c>
      <c r="C14" s="1" t="s">
        <v>3110</v>
      </c>
      <c r="D14" s="1" t="b">
        <v>1</v>
      </c>
    </row>
    <row r="15" spans="1:4" x14ac:dyDescent="0.25">
      <c r="A15" s="1">
        <v>225</v>
      </c>
      <c r="B15" s="1" t="s">
        <v>1483</v>
      </c>
      <c r="C15" s="1" t="s">
        <v>3111</v>
      </c>
      <c r="D15" s="1" t="b">
        <v>1</v>
      </c>
    </row>
    <row r="16" spans="1:4" x14ac:dyDescent="0.25">
      <c r="A16" s="1">
        <v>226</v>
      </c>
      <c r="B16" s="1" t="s">
        <v>1483</v>
      </c>
      <c r="C16" s="1" t="s">
        <v>3112</v>
      </c>
      <c r="D16" s="1" t="b">
        <v>1</v>
      </c>
    </row>
    <row r="17" spans="1:4" x14ac:dyDescent="0.25">
      <c r="A17" s="1">
        <v>202</v>
      </c>
      <c r="B17" s="1" t="s">
        <v>1484</v>
      </c>
      <c r="C17" s="1" t="s">
        <v>3113</v>
      </c>
      <c r="D17" s="1" t="b">
        <v>1</v>
      </c>
    </row>
    <row r="18" spans="1:4" x14ac:dyDescent="0.25">
      <c r="A18" s="1">
        <v>203</v>
      </c>
      <c r="B18" s="1" t="s">
        <v>1484</v>
      </c>
      <c r="C18" s="1" t="s">
        <v>3114</v>
      </c>
      <c r="D18" s="1" t="b">
        <v>1</v>
      </c>
    </row>
    <row r="19" spans="1:4" x14ac:dyDescent="0.25">
      <c r="A19" s="1">
        <v>170</v>
      </c>
      <c r="B19" s="1" t="s">
        <v>1484</v>
      </c>
      <c r="C19" s="1" t="s">
        <v>3115</v>
      </c>
      <c r="D19" s="1" t="b">
        <v>1</v>
      </c>
    </row>
    <row r="20" spans="1:4" x14ac:dyDescent="0.25">
      <c r="A20" s="1">
        <v>167</v>
      </c>
      <c r="B20" s="1" t="s">
        <v>1484</v>
      </c>
      <c r="C20" s="1" t="s">
        <v>3116</v>
      </c>
      <c r="D20" s="1" t="b">
        <v>1</v>
      </c>
    </row>
    <row r="21" spans="1:4" x14ac:dyDescent="0.25">
      <c r="A21" s="1">
        <v>168</v>
      </c>
      <c r="B21" s="1" t="s">
        <v>1484</v>
      </c>
      <c r="C21" s="1" t="s">
        <v>3117</v>
      </c>
      <c r="D21" s="1" t="b">
        <v>1</v>
      </c>
    </row>
    <row r="22" spans="1:4" x14ac:dyDescent="0.25">
      <c r="A22" s="1">
        <v>169</v>
      </c>
      <c r="B22" s="1" t="s">
        <v>1484</v>
      </c>
      <c r="C22" s="1" t="s">
        <v>3118</v>
      </c>
      <c r="D22" s="1" t="b">
        <v>1</v>
      </c>
    </row>
    <row r="23" spans="1:4" x14ac:dyDescent="0.25">
      <c r="A23" s="1">
        <v>171</v>
      </c>
      <c r="B23" s="1" t="s">
        <v>1484</v>
      </c>
      <c r="C23" s="1" t="s">
        <v>3119</v>
      </c>
      <c r="D23" s="1" t="b">
        <v>1</v>
      </c>
    </row>
    <row r="24" spans="1:4" x14ac:dyDescent="0.25">
      <c r="A24" s="1">
        <v>172</v>
      </c>
      <c r="B24" s="1" t="s">
        <v>1484</v>
      </c>
      <c r="C24" s="1" t="s">
        <v>3120</v>
      </c>
      <c r="D24" s="1" t="b">
        <v>1</v>
      </c>
    </row>
    <row r="25" spans="1:4" x14ac:dyDescent="0.25">
      <c r="A25" s="1">
        <v>198</v>
      </c>
      <c r="B25" s="1" t="s">
        <v>1484</v>
      </c>
      <c r="C25" s="1" t="s">
        <v>3121</v>
      </c>
      <c r="D25" s="1" t="b">
        <v>1</v>
      </c>
    </row>
    <row r="26" spans="1:4" x14ac:dyDescent="0.25">
      <c r="A26" s="1">
        <v>173</v>
      </c>
      <c r="B26" s="1" t="s">
        <v>1484</v>
      </c>
      <c r="C26" s="1" t="s">
        <v>3122</v>
      </c>
      <c r="D26" s="1" t="b">
        <v>1</v>
      </c>
    </row>
    <row r="27" spans="1:4" x14ac:dyDescent="0.25">
      <c r="A27" s="1">
        <v>174</v>
      </c>
      <c r="B27" s="1" t="s">
        <v>1484</v>
      </c>
      <c r="C27" s="1" t="s">
        <v>3123</v>
      </c>
      <c r="D27" s="1" t="b">
        <v>1</v>
      </c>
    </row>
    <row r="28" spans="1:4" x14ac:dyDescent="0.25">
      <c r="A28" s="1">
        <v>188</v>
      </c>
      <c r="B28" s="1" t="s">
        <v>1485</v>
      </c>
      <c r="C28" s="1" t="s">
        <v>3124</v>
      </c>
      <c r="D28" s="1" t="b">
        <v>1</v>
      </c>
    </row>
    <row r="29" spans="1:4" x14ac:dyDescent="0.25">
      <c r="A29" s="1">
        <v>175</v>
      </c>
      <c r="B29" s="1" t="s">
        <v>1485</v>
      </c>
      <c r="C29" s="1" t="s">
        <v>3125</v>
      </c>
      <c r="D29" s="1" t="b">
        <v>1</v>
      </c>
    </row>
    <row r="30" spans="1:4" x14ac:dyDescent="0.25">
      <c r="A30" s="1">
        <v>176</v>
      </c>
      <c r="B30" s="1" t="s">
        <v>1485</v>
      </c>
      <c r="C30" s="1" t="s">
        <v>3126</v>
      </c>
      <c r="D30" s="1" t="b">
        <v>1</v>
      </c>
    </row>
    <row r="31" spans="1:4" x14ac:dyDescent="0.25">
      <c r="A31" s="1">
        <v>177</v>
      </c>
      <c r="B31" s="1" t="s">
        <v>1485</v>
      </c>
      <c r="C31" s="1" t="s">
        <v>3127</v>
      </c>
      <c r="D31" s="1" t="b">
        <v>1</v>
      </c>
    </row>
    <row r="32" spans="1:4" x14ac:dyDescent="0.25">
      <c r="A32" s="1">
        <v>178</v>
      </c>
      <c r="B32" s="1" t="s">
        <v>1485</v>
      </c>
      <c r="C32" s="1" t="s">
        <v>3128</v>
      </c>
      <c r="D32" s="1" t="b">
        <v>1</v>
      </c>
    </row>
    <row r="33" spans="1:4" x14ac:dyDescent="0.25">
      <c r="A33" s="1">
        <v>180</v>
      </c>
      <c r="B33" s="1" t="s">
        <v>1485</v>
      </c>
      <c r="C33" s="1" t="s">
        <v>3129</v>
      </c>
      <c r="D33" s="1" t="b">
        <v>1</v>
      </c>
    </row>
    <row r="34" spans="1:4" x14ac:dyDescent="0.25">
      <c r="A34" s="1">
        <v>179</v>
      </c>
      <c r="B34" s="1" t="s">
        <v>1485</v>
      </c>
      <c r="C34" s="1" t="s">
        <v>3130</v>
      </c>
      <c r="D34" s="1" t="b">
        <v>1</v>
      </c>
    </row>
    <row r="35" spans="1:4" x14ac:dyDescent="0.25">
      <c r="A35" s="1">
        <v>181</v>
      </c>
      <c r="B35" s="1" t="s">
        <v>1485</v>
      </c>
      <c r="C35" s="1" t="s">
        <v>3131</v>
      </c>
      <c r="D35" s="1" t="b">
        <v>1</v>
      </c>
    </row>
    <row r="36" spans="1:4" x14ac:dyDescent="0.25">
      <c r="A36" s="1">
        <v>182</v>
      </c>
      <c r="B36" s="1" t="s">
        <v>1485</v>
      </c>
      <c r="C36" s="1" t="s">
        <v>3132</v>
      </c>
      <c r="D36" s="1" t="b">
        <v>1</v>
      </c>
    </row>
    <row r="37" spans="1:4" x14ac:dyDescent="0.25">
      <c r="A37" s="1">
        <v>184</v>
      </c>
      <c r="B37" s="1" t="s">
        <v>1485</v>
      </c>
      <c r="C37" s="1" t="s">
        <v>3133</v>
      </c>
      <c r="D37" s="1" t="b">
        <v>1</v>
      </c>
    </row>
    <row r="38" spans="1:4" x14ac:dyDescent="0.25">
      <c r="A38" s="1">
        <v>185</v>
      </c>
      <c r="B38" s="1" t="s">
        <v>1485</v>
      </c>
      <c r="C38" s="1" t="s">
        <v>3134</v>
      </c>
      <c r="D38" s="1" t="b">
        <v>1</v>
      </c>
    </row>
    <row r="39" spans="1:4" x14ac:dyDescent="0.25">
      <c r="A39" s="1">
        <v>183</v>
      </c>
      <c r="B39" s="1" t="s">
        <v>1485</v>
      </c>
      <c r="C39" s="1" t="s">
        <v>3135</v>
      </c>
      <c r="D39" s="1" t="b">
        <v>1</v>
      </c>
    </row>
    <row r="40" spans="1:4" x14ac:dyDescent="0.25">
      <c r="A40" s="1">
        <v>186</v>
      </c>
      <c r="B40" s="1" t="s">
        <v>1486</v>
      </c>
      <c r="C40" s="1" t="s">
        <v>3136</v>
      </c>
      <c r="D40" s="1" t="b">
        <v>1</v>
      </c>
    </row>
    <row r="41" spans="1:4" x14ac:dyDescent="0.25">
      <c r="A41" s="1">
        <v>253</v>
      </c>
      <c r="B41" s="1" t="s">
        <v>1486</v>
      </c>
      <c r="C41" s="1" t="s">
        <v>3137</v>
      </c>
      <c r="D41" s="1" t="b">
        <v>1</v>
      </c>
    </row>
    <row r="42" spans="1:4" x14ac:dyDescent="0.25">
      <c r="A42" s="1">
        <v>187</v>
      </c>
      <c r="B42" s="1" t="s">
        <v>1486</v>
      </c>
      <c r="C42" s="1" t="s">
        <v>3138</v>
      </c>
      <c r="D42" s="1" t="b">
        <v>1</v>
      </c>
    </row>
    <row r="43" spans="1:4" x14ac:dyDescent="0.25">
      <c r="A43" s="1">
        <v>208</v>
      </c>
      <c r="B43" s="1" t="s">
        <v>1486</v>
      </c>
      <c r="C43" s="1" t="s">
        <v>3139</v>
      </c>
      <c r="D43" s="1" t="b">
        <v>1</v>
      </c>
    </row>
    <row r="44" spans="1:4" x14ac:dyDescent="0.25">
      <c r="A44" s="1">
        <v>190</v>
      </c>
      <c r="B44" s="1" t="s">
        <v>1486</v>
      </c>
      <c r="C44" s="1" t="s">
        <v>3140</v>
      </c>
      <c r="D44" s="1" t="b">
        <v>1</v>
      </c>
    </row>
    <row r="45" spans="1:4" x14ac:dyDescent="0.25">
      <c r="A45" s="1">
        <v>189</v>
      </c>
      <c r="B45" s="1" t="s">
        <v>1486</v>
      </c>
      <c r="C45" s="1" t="s">
        <v>3141</v>
      </c>
      <c r="D45" s="1" t="b">
        <v>1</v>
      </c>
    </row>
    <row r="46" spans="1:4" x14ac:dyDescent="0.25">
      <c r="A46" s="1">
        <v>191</v>
      </c>
      <c r="B46" s="1" t="s">
        <v>1486</v>
      </c>
      <c r="C46" s="1" t="s">
        <v>3142</v>
      </c>
      <c r="D46" s="1" t="b">
        <v>1</v>
      </c>
    </row>
    <row r="47" spans="1:4" x14ac:dyDescent="0.25">
      <c r="A47" s="1">
        <v>235</v>
      </c>
      <c r="B47" s="1" t="s">
        <v>1486</v>
      </c>
      <c r="C47" s="1" t="s">
        <v>3143</v>
      </c>
      <c r="D47" s="1" t="b">
        <v>1</v>
      </c>
    </row>
    <row r="48" spans="1:4" x14ac:dyDescent="0.25">
      <c r="A48" s="1">
        <v>192</v>
      </c>
      <c r="B48" s="1" t="s">
        <v>1486</v>
      </c>
      <c r="C48" s="1" t="s">
        <v>3144</v>
      </c>
      <c r="D48" s="1" t="b">
        <v>1</v>
      </c>
    </row>
    <row r="49" spans="1:4" x14ac:dyDescent="0.25">
      <c r="A49" s="1">
        <v>193</v>
      </c>
      <c r="B49" s="1" t="s">
        <v>1486</v>
      </c>
      <c r="C49" s="1" t="s">
        <v>3145</v>
      </c>
      <c r="D49" s="1" t="b">
        <v>1</v>
      </c>
    </row>
    <row r="50" spans="1:4" x14ac:dyDescent="0.25">
      <c r="A50" s="1">
        <v>194</v>
      </c>
      <c r="B50" s="1" t="s">
        <v>1486</v>
      </c>
      <c r="C50" s="1" t="s">
        <v>3146</v>
      </c>
      <c r="D50" s="1" t="b">
        <v>1</v>
      </c>
    </row>
    <row r="51" spans="1:4" x14ac:dyDescent="0.25">
      <c r="A51" s="1">
        <v>195</v>
      </c>
      <c r="B51" s="1" t="s">
        <v>1486</v>
      </c>
      <c r="C51" s="1" t="s">
        <v>3147</v>
      </c>
      <c r="D51" s="1" t="b">
        <v>1</v>
      </c>
    </row>
    <row r="52" spans="1:4" x14ac:dyDescent="0.25">
      <c r="A52" s="1">
        <v>196</v>
      </c>
      <c r="B52" s="1" t="s">
        <v>1486</v>
      </c>
      <c r="C52" s="1" t="s">
        <v>3148</v>
      </c>
      <c r="D52" s="1" t="b">
        <v>1</v>
      </c>
    </row>
    <row r="53" spans="1:4" x14ac:dyDescent="0.25">
      <c r="A53" s="1">
        <v>147</v>
      </c>
      <c r="B53" s="1" t="s">
        <v>1484</v>
      </c>
      <c r="C53" s="1" t="s">
        <v>3149</v>
      </c>
      <c r="D53" s="1" t="b">
        <v>1</v>
      </c>
    </row>
    <row r="54" spans="1:4" x14ac:dyDescent="0.25">
      <c r="A54" s="1">
        <v>150</v>
      </c>
      <c r="B54" s="1" t="s">
        <v>1484</v>
      </c>
      <c r="C54" s="1" t="s">
        <v>3150</v>
      </c>
      <c r="D54" s="1" t="b">
        <v>1</v>
      </c>
    </row>
    <row r="55" spans="1:4" x14ac:dyDescent="0.25">
      <c r="A55" s="1">
        <v>149</v>
      </c>
      <c r="B55" s="1" t="s">
        <v>1484</v>
      </c>
      <c r="C55" s="1" t="s">
        <v>3151</v>
      </c>
      <c r="D55" s="1" t="b">
        <v>1</v>
      </c>
    </row>
    <row r="56" spans="1:4" x14ac:dyDescent="0.25">
      <c r="A56" s="1">
        <v>207</v>
      </c>
      <c r="B56" s="1" t="s">
        <v>1488</v>
      </c>
      <c r="C56" s="1" t="s">
        <v>3152</v>
      </c>
      <c r="D56" s="1" t="b">
        <v>1</v>
      </c>
    </row>
    <row r="57" spans="1:4" x14ac:dyDescent="0.25">
      <c r="A57" s="1">
        <v>239</v>
      </c>
      <c r="B57" s="1" t="s">
        <v>1488</v>
      </c>
      <c r="C57" s="1" t="s">
        <v>3153</v>
      </c>
      <c r="D57" s="1" t="b">
        <v>1</v>
      </c>
    </row>
    <row r="58" spans="1:4" x14ac:dyDescent="0.25">
      <c r="A58" s="1">
        <v>241</v>
      </c>
      <c r="B58" s="1" t="s">
        <v>1488</v>
      </c>
      <c r="C58" s="1" t="s">
        <v>3154</v>
      </c>
      <c r="D58" s="1" t="b">
        <v>1</v>
      </c>
    </row>
    <row r="59" spans="1:4" x14ac:dyDescent="0.25">
      <c r="A59" s="1">
        <v>238</v>
      </c>
      <c r="B59" s="1" t="s">
        <v>1488</v>
      </c>
      <c r="C59" s="1" t="s">
        <v>3155</v>
      </c>
      <c r="D59" s="1" t="b">
        <v>1</v>
      </c>
    </row>
    <row r="60" spans="1:4" x14ac:dyDescent="0.25">
      <c r="A60" s="1">
        <v>206</v>
      </c>
      <c r="B60" s="1" t="s">
        <v>1488</v>
      </c>
      <c r="C60" s="1" t="s">
        <v>3156</v>
      </c>
      <c r="D60" s="1" t="b">
        <v>1</v>
      </c>
    </row>
    <row r="61" spans="1:4" x14ac:dyDescent="0.25">
      <c r="A61" s="1">
        <v>244</v>
      </c>
      <c r="B61" s="1" t="s">
        <v>1488</v>
      </c>
      <c r="C61" s="1" t="s">
        <v>3157</v>
      </c>
      <c r="D61" s="1" t="b">
        <v>1</v>
      </c>
    </row>
    <row r="62" spans="1:4" x14ac:dyDescent="0.25">
      <c r="A62" s="1">
        <v>240</v>
      </c>
      <c r="B62" s="1" t="s">
        <v>1488</v>
      </c>
      <c r="C62" s="1" t="s">
        <v>3158</v>
      </c>
      <c r="D62" s="1" t="b">
        <v>1</v>
      </c>
    </row>
    <row r="63" spans="1:4" x14ac:dyDescent="0.25">
      <c r="A63" s="1">
        <v>243</v>
      </c>
      <c r="B63" s="1" t="s">
        <v>1488</v>
      </c>
      <c r="C63" s="1" t="s">
        <v>3159</v>
      </c>
      <c r="D63" s="1" t="b">
        <v>1</v>
      </c>
    </row>
    <row r="64" spans="1:4" x14ac:dyDescent="0.25">
      <c r="A64" s="1">
        <v>242</v>
      </c>
      <c r="B64" s="1" t="s">
        <v>1488</v>
      </c>
      <c r="C64" s="1" t="s">
        <v>3160</v>
      </c>
      <c r="D64" s="1" t="b">
        <v>1</v>
      </c>
    </row>
    <row r="65" spans="1:4" x14ac:dyDescent="0.25">
      <c r="A65" s="1">
        <v>260</v>
      </c>
      <c r="B65" s="1" t="s">
        <v>1489</v>
      </c>
      <c r="C65" s="1" t="s">
        <v>3161</v>
      </c>
      <c r="D65" s="1" t="b">
        <v>1</v>
      </c>
    </row>
    <row r="66" spans="1:4" x14ac:dyDescent="0.25">
      <c r="A66" s="1">
        <v>258</v>
      </c>
      <c r="B66" s="1" t="s">
        <v>1489</v>
      </c>
      <c r="C66" s="1" t="s">
        <v>3162</v>
      </c>
      <c r="D66" s="1" t="b">
        <v>1</v>
      </c>
    </row>
    <row r="67" spans="1:4" x14ac:dyDescent="0.25">
      <c r="A67" s="1">
        <v>262</v>
      </c>
      <c r="B67" s="1" t="s">
        <v>1489</v>
      </c>
      <c r="C67" s="1" t="s">
        <v>3163</v>
      </c>
      <c r="D67" s="1" t="b">
        <v>1</v>
      </c>
    </row>
    <row r="68" spans="1:4" x14ac:dyDescent="0.25">
      <c r="A68" s="1">
        <v>259</v>
      </c>
      <c r="B68" s="1" t="s">
        <v>1489</v>
      </c>
      <c r="C68" s="1" t="s">
        <v>3164</v>
      </c>
      <c r="D68" s="1" t="b">
        <v>1</v>
      </c>
    </row>
    <row r="69" spans="1:4" x14ac:dyDescent="0.25">
      <c r="A69" s="1">
        <v>261</v>
      </c>
      <c r="B69" s="1" t="s">
        <v>1489</v>
      </c>
      <c r="C69" s="1" t="s">
        <v>3165</v>
      </c>
      <c r="D69" s="1" t="b">
        <v>1</v>
      </c>
    </row>
    <row r="70" spans="1:4" x14ac:dyDescent="0.25">
      <c r="A70" s="1">
        <v>251</v>
      </c>
      <c r="B70" s="1" t="s">
        <v>1489</v>
      </c>
      <c r="C70" s="1" t="s">
        <v>3166</v>
      </c>
      <c r="D70" s="1" t="b">
        <v>1</v>
      </c>
    </row>
    <row r="71" spans="1:4" x14ac:dyDescent="0.25">
      <c r="A71" s="1">
        <v>252</v>
      </c>
      <c r="B71" s="1" t="s">
        <v>1489</v>
      </c>
      <c r="C71" s="1" t="s">
        <v>3167</v>
      </c>
      <c r="D71" s="1" t="b">
        <v>1</v>
      </c>
    </row>
    <row r="72" spans="1:4" x14ac:dyDescent="0.25">
      <c r="A72" s="1">
        <v>256</v>
      </c>
      <c r="B72" s="1" t="s">
        <v>1489</v>
      </c>
      <c r="C72" s="1" t="s">
        <v>3168</v>
      </c>
      <c r="D72" s="1" t="b">
        <v>1</v>
      </c>
    </row>
    <row r="73" spans="1:4" x14ac:dyDescent="0.25">
      <c r="A73" s="1">
        <v>257</v>
      </c>
      <c r="B73" s="1" t="s">
        <v>1489</v>
      </c>
      <c r="C73" s="1" t="s">
        <v>3169</v>
      </c>
      <c r="D73" s="1" t="b">
        <v>1</v>
      </c>
    </row>
    <row r="74" spans="1:4" x14ac:dyDescent="0.25">
      <c r="A74" s="1">
        <v>263</v>
      </c>
      <c r="B74" s="1" t="s">
        <v>1489</v>
      </c>
      <c r="C74" s="1" t="s">
        <v>3170</v>
      </c>
      <c r="D74" s="1" t="b">
        <v>1</v>
      </c>
    </row>
    <row r="75" spans="1:4" x14ac:dyDescent="0.25">
      <c r="A75" s="1">
        <v>227</v>
      </c>
      <c r="B75" s="1" t="s">
        <v>1490</v>
      </c>
      <c r="C75" s="1" t="s">
        <v>3171</v>
      </c>
      <c r="D75" s="1" t="b">
        <v>1</v>
      </c>
    </row>
    <row r="76" spans="1:4" x14ac:dyDescent="0.25">
      <c r="A76" s="1">
        <v>233</v>
      </c>
      <c r="B76" s="1" t="s">
        <v>1490</v>
      </c>
      <c r="C76" s="1" t="s">
        <v>3172</v>
      </c>
      <c r="D76" s="1" t="b">
        <v>1</v>
      </c>
    </row>
    <row r="77" spans="1:4" x14ac:dyDescent="0.25">
      <c r="A77" s="1">
        <v>267</v>
      </c>
      <c r="B77" s="1" t="s">
        <v>1490</v>
      </c>
      <c r="C77" s="1" t="s">
        <v>3173</v>
      </c>
      <c r="D77" s="1" t="b">
        <v>1</v>
      </c>
    </row>
    <row r="78" spans="1:4" x14ac:dyDescent="0.25">
      <c r="A78" s="1">
        <v>229</v>
      </c>
      <c r="B78" s="1" t="s">
        <v>1490</v>
      </c>
      <c r="C78" s="1" t="s">
        <v>3174</v>
      </c>
      <c r="D78" s="1" t="b">
        <v>1</v>
      </c>
    </row>
    <row r="79" spans="1:4" x14ac:dyDescent="0.25">
      <c r="A79" s="1">
        <v>232</v>
      </c>
      <c r="B79" s="1" t="s">
        <v>1490</v>
      </c>
      <c r="C79" s="1" t="s">
        <v>3175</v>
      </c>
      <c r="D79" s="1" t="b">
        <v>1</v>
      </c>
    </row>
    <row r="80" spans="1:4" x14ac:dyDescent="0.25">
      <c r="A80" s="1">
        <v>230</v>
      </c>
      <c r="B80" s="1" t="s">
        <v>1490</v>
      </c>
      <c r="C80" s="1" t="s">
        <v>3176</v>
      </c>
      <c r="D80" s="1" t="b">
        <v>1</v>
      </c>
    </row>
    <row r="81" spans="1:4" x14ac:dyDescent="0.25">
      <c r="A81" s="1">
        <v>231</v>
      </c>
      <c r="B81" s="1" t="s">
        <v>1490</v>
      </c>
      <c r="C81" s="1" t="s">
        <v>3177</v>
      </c>
      <c r="D81" s="1" t="b">
        <v>1</v>
      </c>
    </row>
    <row r="82" spans="1:4" x14ac:dyDescent="0.25">
      <c r="A82" s="1">
        <v>160</v>
      </c>
      <c r="B82" s="1" t="s">
        <v>1491</v>
      </c>
      <c r="C82" s="1" t="s">
        <v>3178</v>
      </c>
      <c r="D82" s="1" t="b">
        <v>1</v>
      </c>
    </row>
    <row r="83" spans="1:4" x14ac:dyDescent="0.25">
      <c r="A83" s="1">
        <v>161</v>
      </c>
      <c r="B83" s="1" t="s">
        <v>1491</v>
      </c>
      <c r="C83" s="1" t="s">
        <v>3179</v>
      </c>
      <c r="D83" s="1" t="b">
        <v>1</v>
      </c>
    </row>
    <row r="84" spans="1:4" x14ac:dyDescent="0.25">
      <c r="A84" s="1">
        <v>166</v>
      </c>
      <c r="B84" s="1" t="s">
        <v>1492</v>
      </c>
      <c r="C84" s="1" t="s">
        <v>3180</v>
      </c>
      <c r="D84" s="1" t="b">
        <v>1</v>
      </c>
    </row>
    <row r="85" spans="1:4" x14ac:dyDescent="0.25">
      <c r="A85" s="1">
        <v>159</v>
      </c>
      <c r="B85" s="1" t="s">
        <v>1492</v>
      </c>
      <c r="C85" s="1" t="s">
        <v>3181</v>
      </c>
      <c r="D85" s="1" t="b">
        <v>1</v>
      </c>
    </row>
    <row r="86" spans="1:4" x14ac:dyDescent="0.25">
      <c r="A86" s="1">
        <v>223</v>
      </c>
      <c r="B86" s="1" t="s">
        <v>1493</v>
      </c>
      <c r="C86" s="1" t="s">
        <v>3182</v>
      </c>
      <c r="D86" s="1" t="b">
        <v>1</v>
      </c>
    </row>
    <row r="87" spans="1:4" x14ac:dyDescent="0.25">
      <c r="A87" s="1">
        <v>224</v>
      </c>
      <c r="B87" s="1" t="s">
        <v>1493</v>
      </c>
      <c r="C87" s="1" t="s">
        <v>3183</v>
      </c>
      <c r="D87" s="1" t="b">
        <v>1</v>
      </c>
    </row>
    <row r="88" spans="1:4" x14ac:dyDescent="0.25">
      <c r="A88" s="1">
        <v>211</v>
      </c>
      <c r="B88" s="1" t="s">
        <v>1493</v>
      </c>
      <c r="C88" s="1" t="s">
        <v>3184</v>
      </c>
      <c r="D88" s="1" t="b">
        <v>1</v>
      </c>
    </row>
    <row r="89" spans="1:4" x14ac:dyDescent="0.25">
      <c r="A89" s="1">
        <v>212</v>
      </c>
      <c r="B89" s="1" t="s">
        <v>1493</v>
      </c>
      <c r="C89" s="1" t="s">
        <v>3185</v>
      </c>
      <c r="D89" s="1" t="b">
        <v>1</v>
      </c>
    </row>
    <row r="90" spans="1:4" x14ac:dyDescent="0.25">
      <c r="A90" s="1">
        <v>213</v>
      </c>
      <c r="B90" s="1" t="s">
        <v>1493</v>
      </c>
      <c r="C90" s="1" t="s">
        <v>3186</v>
      </c>
      <c r="D90" s="1" t="b">
        <v>1</v>
      </c>
    </row>
    <row r="91" spans="1:4" x14ac:dyDescent="0.25">
      <c r="A91" s="1">
        <v>216</v>
      </c>
      <c r="B91" s="1" t="s">
        <v>1493</v>
      </c>
      <c r="C91" s="1" t="s">
        <v>3187</v>
      </c>
      <c r="D91" s="1" t="b">
        <v>1</v>
      </c>
    </row>
    <row r="92" spans="1:4" x14ac:dyDescent="0.25">
      <c r="A92" s="1">
        <v>214</v>
      </c>
      <c r="B92" s="1" t="s">
        <v>1493</v>
      </c>
      <c r="C92" s="1" t="s">
        <v>3188</v>
      </c>
      <c r="D92" s="1" t="b">
        <v>1</v>
      </c>
    </row>
    <row r="93" spans="1:4" x14ac:dyDescent="0.25">
      <c r="A93" s="1">
        <v>215</v>
      </c>
      <c r="B93" s="1" t="s">
        <v>1493</v>
      </c>
      <c r="C93" s="1" t="s">
        <v>3189</v>
      </c>
      <c r="D93" s="1" t="b">
        <v>1</v>
      </c>
    </row>
    <row r="94" spans="1:4" x14ac:dyDescent="0.25">
      <c r="A94" s="1">
        <v>222</v>
      </c>
      <c r="B94" s="1" t="s">
        <v>1493</v>
      </c>
      <c r="C94" s="1" t="s">
        <v>3190</v>
      </c>
      <c r="D94" s="1" t="b">
        <v>1</v>
      </c>
    </row>
    <row r="95" spans="1:4" x14ac:dyDescent="0.25">
      <c r="A95" s="1">
        <v>217</v>
      </c>
      <c r="B95" s="1" t="s">
        <v>1493</v>
      </c>
      <c r="C95" s="1" t="s">
        <v>3191</v>
      </c>
      <c r="D95" s="1" t="b">
        <v>1</v>
      </c>
    </row>
    <row r="96" spans="1:4" x14ac:dyDescent="0.25">
      <c r="A96" s="1">
        <v>218</v>
      </c>
      <c r="B96" s="1" t="s">
        <v>1493</v>
      </c>
      <c r="C96" s="1" t="s">
        <v>3192</v>
      </c>
      <c r="D96" s="1" t="b">
        <v>1</v>
      </c>
    </row>
    <row r="97" spans="1:4" x14ac:dyDescent="0.25">
      <c r="A97" s="1">
        <v>219</v>
      </c>
      <c r="B97" s="1" t="s">
        <v>1493</v>
      </c>
      <c r="C97" s="1" t="s">
        <v>3193</v>
      </c>
      <c r="D97" s="1" t="b">
        <v>1</v>
      </c>
    </row>
    <row r="98" spans="1:4" x14ac:dyDescent="0.25">
      <c r="A98" s="1">
        <v>220</v>
      </c>
      <c r="B98" s="1" t="s">
        <v>1493</v>
      </c>
      <c r="C98" s="1" t="s">
        <v>3194</v>
      </c>
      <c r="D98" s="1" t="b">
        <v>1</v>
      </c>
    </row>
    <row r="99" spans="1:4" x14ac:dyDescent="0.25">
      <c r="A99" s="1">
        <v>221</v>
      </c>
      <c r="B99" s="1" t="s">
        <v>1493</v>
      </c>
      <c r="C99" s="1" t="s">
        <v>3195</v>
      </c>
      <c r="D99" s="1" t="b">
        <v>1</v>
      </c>
    </row>
    <row r="100" spans="1:4" x14ac:dyDescent="0.25">
      <c r="A100" s="1">
        <v>255</v>
      </c>
      <c r="B100" s="1" t="s">
        <v>1494</v>
      </c>
      <c r="C100" s="1" t="s">
        <v>3196</v>
      </c>
      <c r="D100" s="1" t="b">
        <v>1</v>
      </c>
    </row>
    <row r="101" spans="1:4" x14ac:dyDescent="0.25">
      <c r="A101" s="1">
        <v>254</v>
      </c>
      <c r="B101" s="1" t="s">
        <v>1494</v>
      </c>
      <c r="C101" s="1" t="s">
        <v>3197</v>
      </c>
      <c r="D101" s="1" t="b">
        <v>1</v>
      </c>
    </row>
    <row r="102" spans="1:4" x14ac:dyDescent="0.25">
      <c r="A102" s="1">
        <v>204</v>
      </c>
      <c r="B102" s="1" t="s">
        <v>1495</v>
      </c>
      <c r="C102" s="1" t="s">
        <v>3198</v>
      </c>
      <c r="D102" s="1" t="b">
        <v>1</v>
      </c>
    </row>
    <row r="103" spans="1:4" x14ac:dyDescent="0.25">
      <c r="A103" s="1">
        <v>205</v>
      </c>
      <c r="B103" s="1" t="s">
        <v>1495</v>
      </c>
      <c r="C103" s="1" t="s">
        <v>3199</v>
      </c>
      <c r="D103" s="1" t="b">
        <v>1</v>
      </c>
    </row>
    <row r="104" spans="1:4" x14ac:dyDescent="0.25">
      <c r="A104" s="1">
        <v>165</v>
      </c>
      <c r="B104" s="1" t="s">
        <v>1495</v>
      </c>
      <c r="C104" s="1" t="s">
        <v>3200</v>
      </c>
      <c r="D104" s="1" t="b">
        <v>1</v>
      </c>
    </row>
    <row r="105" spans="1:4" x14ac:dyDescent="0.25">
      <c r="A105" s="1">
        <v>247</v>
      </c>
      <c r="B105" s="1" t="s">
        <v>1495</v>
      </c>
      <c r="C105" s="1" t="s">
        <v>3201</v>
      </c>
      <c r="D105" s="1" t="b">
        <v>1</v>
      </c>
    </row>
    <row r="106" spans="1:4" x14ac:dyDescent="0.25">
      <c r="A106" s="1">
        <v>164</v>
      </c>
      <c r="B106" s="1" t="s">
        <v>1495</v>
      </c>
      <c r="C106" s="1" t="s">
        <v>3202</v>
      </c>
      <c r="D106" s="1" t="b">
        <v>1</v>
      </c>
    </row>
    <row r="107" spans="1:4" x14ac:dyDescent="0.25">
      <c r="A107" s="1">
        <v>234</v>
      </c>
      <c r="B107" s="1" t="s">
        <v>1496</v>
      </c>
      <c r="C107" s="1" t="s">
        <v>3203</v>
      </c>
      <c r="D107" s="1" t="b">
        <v>1</v>
      </c>
    </row>
    <row r="108" spans="1:4" x14ac:dyDescent="0.25">
      <c r="A108" s="1">
        <v>201</v>
      </c>
      <c r="B108" s="1" t="s">
        <v>1496</v>
      </c>
      <c r="C108" s="1" t="s">
        <v>3204</v>
      </c>
      <c r="D108" s="1" t="b">
        <v>1</v>
      </c>
    </row>
    <row r="109" spans="1:4" x14ac:dyDescent="0.25">
      <c r="A109" s="1">
        <v>236</v>
      </c>
      <c r="B109" s="1" t="s">
        <v>1496</v>
      </c>
      <c r="C109" s="1" t="s">
        <v>3205</v>
      </c>
      <c r="D109" s="1" t="b">
        <v>1</v>
      </c>
    </row>
    <row r="110" spans="1:4" x14ac:dyDescent="0.25">
      <c r="A110" s="1">
        <v>237</v>
      </c>
      <c r="B110" s="1" t="s">
        <v>1496</v>
      </c>
      <c r="C110" s="1" t="s">
        <v>3206</v>
      </c>
      <c r="D110" s="1" t="b">
        <v>1</v>
      </c>
    </row>
    <row r="111" spans="1:4" x14ac:dyDescent="0.25">
      <c r="A111" s="1">
        <v>8</v>
      </c>
      <c r="B111" s="1" t="s">
        <v>1497</v>
      </c>
      <c r="C111" s="1" t="s">
        <v>3207</v>
      </c>
      <c r="D111" s="1" t="b">
        <v>1</v>
      </c>
    </row>
    <row r="112" spans="1:4" x14ac:dyDescent="0.25">
      <c r="A112" s="1">
        <v>4</v>
      </c>
      <c r="B112" s="1" t="s">
        <v>1498</v>
      </c>
      <c r="C112" s="1" t="s">
        <v>3208</v>
      </c>
      <c r="D112" s="1" t="b">
        <v>1</v>
      </c>
    </row>
    <row r="113" spans="1:4" x14ac:dyDescent="0.25">
      <c r="A113" s="1">
        <v>157</v>
      </c>
      <c r="B113" s="1" t="s">
        <v>1498</v>
      </c>
      <c r="C113" s="1" t="s">
        <v>3209</v>
      </c>
      <c r="D113" s="1" t="b">
        <v>1</v>
      </c>
    </row>
    <row r="114" spans="1:4" x14ac:dyDescent="0.25">
      <c r="A114" s="1">
        <v>158</v>
      </c>
      <c r="B114" s="1" t="s">
        <v>1498</v>
      </c>
      <c r="C114" s="1" t="s">
        <v>3210</v>
      </c>
      <c r="D114" s="1" t="b">
        <v>1</v>
      </c>
    </row>
    <row r="115" spans="1:4" x14ac:dyDescent="0.25">
      <c r="A115" s="1">
        <v>209</v>
      </c>
      <c r="B115" s="1" t="s">
        <v>1499</v>
      </c>
      <c r="C115" s="1" t="s">
        <v>3211</v>
      </c>
      <c r="D115" s="1" t="b">
        <v>1</v>
      </c>
    </row>
    <row r="116" spans="1:4" x14ac:dyDescent="0.25">
      <c r="A116" s="1">
        <v>210</v>
      </c>
      <c r="B116" s="1" t="s">
        <v>1499</v>
      </c>
      <c r="C116" s="1" t="s">
        <v>3212</v>
      </c>
      <c r="D116" s="1" t="b">
        <v>1</v>
      </c>
    </row>
    <row r="117" spans="1:4" x14ac:dyDescent="0.25">
      <c r="A117" s="1">
        <v>10</v>
      </c>
      <c r="B117" s="1" t="s">
        <v>1495</v>
      </c>
      <c r="C117" s="1" t="s">
        <v>3213</v>
      </c>
      <c r="D117" s="1" t="b">
        <v>1</v>
      </c>
    </row>
    <row r="118" spans="1:4" x14ac:dyDescent="0.25">
      <c r="A118" s="1">
        <v>123</v>
      </c>
      <c r="B118" s="1" t="s">
        <v>1495</v>
      </c>
      <c r="C118" s="1" t="s">
        <v>3214</v>
      </c>
      <c r="D118" s="1" t="b">
        <v>1</v>
      </c>
    </row>
    <row r="119" spans="1:4" x14ac:dyDescent="0.25">
      <c r="A119" s="1">
        <v>35</v>
      </c>
      <c r="B119" s="1" t="s">
        <v>1482</v>
      </c>
      <c r="C119" s="1" t="s">
        <v>3215</v>
      </c>
      <c r="D119" s="1" t="b">
        <v>1</v>
      </c>
    </row>
    <row r="120" spans="1:4" x14ac:dyDescent="0.25">
      <c r="A120" s="1">
        <v>145</v>
      </c>
      <c r="B120" s="1" t="s">
        <v>1482</v>
      </c>
      <c r="C120" s="1" t="s">
        <v>3216</v>
      </c>
      <c r="D120" s="1" t="b">
        <v>1</v>
      </c>
    </row>
    <row r="121" spans="1:4" x14ac:dyDescent="0.25">
      <c r="A121" s="1">
        <v>119</v>
      </c>
      <c r="B121" s="1" t="s">
        <v>1482</v>
      </c>
      <c r="C121" s="1" t="s">
        <v>3217</v>
      </c>
      <c r="D121" s="1" t="b">
        <v>1</v>
      </c>
    </row>
    <row r="122" spans="1:4" x14ac:dyDescent="0.25">
      <c r="A122" s="1">
        <v>36</v>
      </c>
      <c r="B122" s="1" t="s">
        <v>1484</v>
      </c>
      <c r="C122" s="1" t="s">
        <v>3218</v>
      </c>
      <c r="D122" s="1" t="b">
        <v>1</v>
      </c>
    </row>
    <row r="123" spans="1:4" x14ac:dyDescent="0.25">
      <c r="A123" s="1">
        <v>55</v>
      </c>
      <c r="B123" s="1" t="s">
        <v>1486</v>
      </c>
      <c r="C123" s="1" t="s">
        <v>3219</v>
      </c>
      <c r="D123" s="1" t="b">
        <v>1</v>
      </c>
    </row>
    <row r="124" spans="1:4" x14ac:dyDescent="0.25">
      <c r="A124" s="1">
        <v>272</v>
      </c>
      <c r="B124" s="1" t="s">
        <v>1486</v>
      </c>
      <c r="C124" s="1" t="s">
        <v>3220</v>
      </c>
      <c r="D124" s="1" t="b">
        <v>1</v>
      </c>
    </row>
    <row r="125" spans="1:4" x14ac:dyDescent="0.25">
      <c r="A125" s="1">
        <v>264</v>
      </c>
      <c r="B125" s="1" t="s">
        <v>1483</v>
      </c>
      <c r="C125" s="1" t="s">
        <v>3221</v>
      </c>
      <c r="D125" s="1" t="b">
        <v>1</v>
      </c>
    </row>
    <row r="126" spans="1:4" x14ac:dyDescent="0.25">
      <c r="A126" s="1">
        <v>129</v>
      </c>
      <c r="B126" s="1" t="s">
        <v>24</v>
      </c>
      <c r="C126" s="1" t="s">
        <v>3222</v>
      </c>
      <c r="D126" s="1" t="b">
        <v>0</v>
      </c>
    </row>
    <row r="127" spans="1:4" x14ac:dyDescent="0.25">
      <c r="A127" s="1">
        <v>130</v>
      </c>
      <c r="B127" s="1" t="s">
        <v>24</v>
      </c>
      <c r="C127" s="1" t="s">
        <v>3223</v>
      </c>
      <c r="D127" s="1" t="b">
        <v>0</v>
      </c>
    </row>
    <row r="128" spans="1:4" x14ac:dyDescent="0.25">
      <c r="A128" s="1">
        <v>142</v>
      </c>
      <c r="B128" s="1" t="s">
        <v>1483</v>
      </c>
      <c r="C128" s="1" t="s">
        <v>3224</v>
      </c>
      <c r="D128" s="1" t="b">
        <v>0</v>
      </c>
    </row>
    <row r="129" spans="1:4" x14ac:dyDescent="0.25">
      <c r="A129" s="1">
        <v>146</v>
      </c>
      <c r="B129" s="1" t="s">
        <v>1482</v>
      </c>
      <c r="C129" s="1" t="s">
        <v>3225</v>
      </c>
      <c r="D129" s="1" t="b">
        <v>0</v>
      </c>
    </row>
    <row r="130" spans="1:4" x14ac:dyDescent="0.25">
      <c r="A130" s="1">
        <v>63</v>
      </c>
      <c r="B130" s="1" t="s">
        <v>1485</v>
      </c>
      <c r="C130" s="1" t="s">
        <v>3226</v>
      </c>
      <c r="D130" s="1" t="b">
        <v>0</v>
      </c>
    </row>
    <row r="131" spans="1:4" x14ac:dyDescent="0.25">
      <c r="A131" s="1">
        <v>144</v>
      </c>
      <c r="B131" s="1" t="s">
        <v>1495</v>
      </c>
      <c r="C131" s="1" t="s">
        <v>3227</v>
      </c>
      <c r="D131" s="1" t="b">
        <v>0</v>
      </c>
    </row>
    <row r="132" spans="1:4" x14ac:dyDescent="0.25">
      <c r="A132" s="1">
        <v>33</v>
      </c>
      <c r="B132" s="1" t="s">
        <v>1495</v>
      </c>
      <c r="C132" s="1" t="s">
        <v>3228</v>
      </c>
      <c r="D132" s="1" t="b">
        <v>0</v>
      </c>
    </row>
    <row r="133" spans="1:4" x14ac:dyDescent="0.25">
      <c r="A133" s="1">
        <v>118</v>
      </c>
      <c r="B133" s="1" t="s">
        <v>1489</v>
      </c>
      <c r="C133" s="1" t="s">
        <v>3229</v>
      </c>
      <c r="D133" s="1" t="b">
        <v>0</v>
      </c>
    </row>
    <row r="134" spans="1:4" x14ac:dyDescent="0.25">
      <c r="A134" s="1">
        <v>27</v>
      </c>
      <c r="B134" s="1" t="s">
        <v>1495</v>
      </c>
      <c r="C134" s="1" t="s">
        <v>3230</v>
      </c>
      <c r="D134" s="1" t="b">
        <v>0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519"/>
  <sheetViews>
    <sheetView zoomScaleNormal="100" workbookViewId="0"/>
  </sheetViews>
  <sheetFormatPr defaultRowHeight="15" x14ac:dyDescent="0.25"/>
  <cols>
    <col min="1" max="1" width="5.140625" bestFit="1" customWidth="1"/>
    <col min="2" max="2" width="20.85546875" bestFit="1" customWidth="1"/>
    <col min="3" max="3" width="84.42578125" bestFit="1" customWidth="1"/>
    <col min="4" max="4" width="11.5703125" bestFit="1" customWidth="1"/>
    <col min="5" max="5" width="13.42578125" bestFit="1" customWidth="1"/>
    <col min="6" max="6" width="7.7109375" bestFit="1" customWidth="1"/>
    <col min="7" max="7" width="14.7109375" bestFit="1" customWidth="1"/>
    <col min="8" max="8" width="16.5703125" bestFit="1" customWidth="1"/>
    <col min="9" max="9" width="48.85546875" bestFit="1" customWidth="1"/>
    <col min="10" max="10" width="111.5703125" bestFit="1" customWidth="1"/>
  </cols>
  <sheetData>
    <row r="1" spans="1:10" x14ac:dyDescent="0.25">
      <c r="A1" s="1" t="s">
        <v>13</v>
      </c>
      <c r="B1" s="1" t="s">
        <v>14</v>
      </c>
      <c r="C1" s="1" t="s">
        <v>0</v>
      </c>
      <c r="D1" s="1" t="s">
        <v>39</v>
      </c>
      <c r="E1" s="1" t="s">
        <v>42</v>
      </c>
      <c r="F1" s="1" t="s">
        <v>40</v>
      </c>
      <c r="G1" s="1" t="s">
        <v>37</v>
      </c>
      <c r="H1" s="1" t="s">
        <v>41</v>
      </c>
      <c r="I1" s="1" t="s">
        <v>36</v>
      </c>
      <c r="J1" s="1" t="s">
        <v>38</v>
      </c>
    </row>
    <row r="2" spans="1:10" x14ac:dyDescent="0.25">
      <c r="A2" s="1">
        <v>787</v>
      </c>
      <c r="B2" s="1" t="s">
        <v>24</v>
      </c>
      <c r="C2" s="1" t="s">
        <v>1502</v>
      </c>
      <c r="D2" s="1" t="b">
        <v>1</v>
      </c>
      <c r="E2" s="1" t="b">
        <v>0</v>
      </c>
      <c r="F2" s="1" t="b">
        <v>0</v>
      </c>
      <c r="G2" s="1" t="s">
        <v>102</v>
      </c>
      <c r="H2" s="1" t="s">
        <v>102</v>
      </c>
      <c r="I2" s="1" t="s">
        <v>101</v>
      </c>
      <c r="J2" s="1" t="s">
        <v>103</v>
      </c>
    </row>
    <row r="3" spans="1:10" x14ac:dyDescent="0.25">
      <c r="A3" s="1">
        <v>21</v>
      </c>
      <c r="B3" s="1" t="s">
        <v>24</v>
      </c>
      <c r="C3" s="1" t="s">
        <v>15</v>
      </c>
      <c r="D3" s="1" t="b">
        <v>1</v>
      </c>
      <c r="E3" s="1" t="b">
        <v>0</v>
      </c>
      <c r="F3" s="1" t="b">
        <v>0</v>
      </c>
      <c r="G3" s="1" t="s">
        <v>105</v>
      </c>
      <c r="H3" s="1" t="s">
        <v>105</v>
      </c>
      <c r="I3" s="1" t="s">
        <v>104</v>
      </c>
      <c r="J3" s="1" t="s">
        <v>106</v>
      </c>
    </row>
    <row r="4" spans="1:10" x14ac:dyDescent="0.25">
      <c r="A4" s="1">
        <v>370</v>
      </c>
      <c r="B4" s="1" t="s">
        <v>1482</v>
      </c>
      <c r="C4" s="1" t="s">
        <v>3319</v>
      </c>
      <c r="D4" s="1" t="b">
        <v>1</v>
      </c>
      <c r="E4" s="1" t="b">
        <v>1</v>
      </c>
      <c r="F4" s="1" t="b">
        <v>0</v>
      </c>
      <c r="G4" s="1" t="s">
        <v>108</v>
      </c>
      <c r="H4" s="1" t="s">
        <v>110</v>
      </c>
      <c r="I4" s="1" t="s">
        <v>107</v>
      </c>
      <c r="J4" s="1" t="s">
        <v>109</v>
      </c>
    </row>
    <row r="5" spans="1:10" x14ac:dyDescent="0.25">
      <c r="A5" s="1">
        <v>755</v>
      </c>
      <c r="B5" s="1" t="s">
        <v>1482</v>
      </c>
      <c r="C5" s="1" t="s">
        <v>3320</v>
      </c>
      <c r="D5" s="1" t="b">
        <v>1</v>
      </c>
      <c r="E5" s="1" t="b">
        <v>1</v>
      </c>
      <c r="F5" s="1" t="b">
        <v>0</v>
      </c>
      <c r="G5" s="1" t="s">
        <v>112</v>
      </c>
      <c r="H5" s="1" t="s">
        <v>1455</v>
      </c>
      <c r="I5" s="1" t="s">
        <v>111</v>
      </c>
      <c r="J5" s="1" t="s">
        <v>113</v>
      </c>
    </row>
    <row r="6" spans="1:10" x14ac:dyDescent="0.25">
      <c r="A6" s="1">
        <v>777</v>
      </c>
      <c r="B6" s="1" t="s">
        <v>1482</v>
      </c>
      <c r="C6" s="1" t="s">
        <v>3321</v>
      </c>
      <c r="D6" s="1" t="b">
        <v>1</v>
      </c>
      <c r="E6" s="1" t="b">
        <v>0</v>
      </c>
      <c r="F6" s="1" t="b">
        <v>0</v>
      </c>
      <c r="G6" s="1" t="s">
        <v>115</v>
      </c>
      <c r="H6" s="1" t="s">
        <v>115</v>
      </c>
      <c r="I6" s="1" t="s">
        <v>114</v>
      </c>
      <c r="J6" s="1" t="s">
        <v>116</v>
      </c>
    </row>
    <row r="7" spans="1:10" x14ac:dyDescent="0.25">
      <c r="A7" s="1">
        <v>776</v>
      </c>
      <c r="B7" s="1" t="s">
        <v>1482</v>
      </c>
      <c r="C7" s="1" t="s">
        <v>3322</v>
      </c>
      <c r="D7" s="1" t="b">
        <v>0</v>
      </c>
      <c r="E7" s="1" t="b">
        <v>1</v>
      </c>
      <c r="F7" s="1"/>
      <c r="G7" s="1" t="s">
        <v>118</v>
      </c>
      <c r="H7" s="1" t="s">
        <v>100</v>
      </c>
      <c r="I7" s="1" t="s">
        <v>117</v>
      </c>
      <c r="J7" s="1" t="s">
        <v>119</v>
      </c>
    </row>
    <row r="8" spans="1:10" x14ac:dyDescent="0.25">
      <c r="A8" s="1">
        <v>779</v>
      </c>
      <c r="B8" s="1" t="s">
        <v>1482</v>
      </c>
      <c r="C8" s="1" t="s">
        <v>3323</v>
      </c>
      <c r="D8" s="1" t="b">
        <v>1</v>
      </c>
      <c r="E8" s="1" t="b">
        <v>0</v>
      </c>
      <c r="F8" s="1" t="b">
        <v>0</v>
      </c>
      <c r="G8" s="1" t="s">
        <v>121</v>
      </c>
      <c r="H8" s="1" t="s">
        <v>121</v>
      </c>
      <c r="I8" s="1" t="s">
        <v>120</v>
      </c>
      <c r="J8" s="1" t="s">
        <v>122</v>
      </c>
    </row>
    <row r="9" spans="1:10" x14ac:dyDescent="0.25">
      <c r="A9" s="1">
        <v>807</v>
      </c>
      <c r="B9" s="1" t="s">
        <v>1482</v>
      </c>
      <c r="C9" s="1" t="s">
        <v>123</v>
      </c>
      <c r="D9" s="1" t="b">
        <v>1</v>
      </c>
      <c r="E9" s="1" t="b">
        <v>0</v>
      </c>
      <c r="F9" s="1" t="b">
        <v>0</v>
      </c>
      <c r="G9" s="1" t="s">
        <v>121</v>
      </c>
      <c r="H9" s="1" t="s">
        <v>121</v>
      </c>
      <c r="I9" s="1" t="s">
        <v>124</v>
      </c>
      <c r="J9" s="1" t="s">
        <v>125</v>
      </c>
    </row>
    <row r="10" spans="1:10" x14ac:dyDescent="0.25">
      <c r="A10" s="1">
        <v>778</v>
      </c>
      <c r="B10" s="1" t="s">
        <v>1482</v>
      </c>
      <c r="C10" s="1" t="s">
        <v>123</v>
      </c>
      <c r="D10" s="1" t="b">
        <v>1</v>
      </c>
      <c r="E10" s="1" t="b">
        <v>0</v>
      </c>
      <c r="F10" s="1" t="b">
        <v>0</v>
      </c>
      <c r="G10" s="1" t="s">
        <v>121</v>
      </c>
      <c r="H10" s="1" t="s">
        <v>121</v>
      </c>
      <c r="I10" s="1" t="s">
        <v>124</v>
      </c>
      <c r="J10" s="1" t="s">
        <v>126</v>
      </c>
    </row>
    <row r="11" spans="1:10" x14ac:dyDescent="0.25">
      <c r="A11" s="1">
        <v>401</v>
      </c>
      <c r="B11" s="1" t="s">
        <v>1482</v>
      </c>
      <c r="C11" s="1" t="s">
        <v>3324</v>
      </c>
      <c r="D11" s="1" t="b">
        <v>1</v>
      </c>
      <c r="E11" s="1" t="b">
        <v>0</v>
      </c>
      <c r="F11" s="1" t="b">
        <v>0</v>
      </c>
      <c r="G11" s="1" t="s">
        <v>128</v>
      </c>
      <c r="H11" s="1" t="s">
        <v>128</v>
      </c>
      <c r="I11" s="1" t="s">
        <v>127</v>
      </c>
      <c r="J11" s="1" t="s">
        <v>129</v>
      </c>
    </row>
    <row r="12" spans="1:10" x14ac:dyDescent="0.25">
      <c r="A12" s="1">
        <v>399</v>
      </c>
      <c r="B12" s="1" t="s">
        <v>1482</v>
      </c>
      <c r="C12" s="1" t="s">
        <v>3325</v>
      </c>
      <c r="D12" s="1" t="b">
        <v>1</v>
      </c>
      <c r="E12" s="1" t="b">
        <v>1</v>
      </c>
      <c r="F12" s="1" t="b">
        <v>0</v>
      </c>
      <c r="G12" s="1" t="s">
        <v>131</v>
      </c>
      <c r="H12" s="1" t="s">
        <v>133</v>
      </c>
      <c r="I12" s="1" t="s">
        <v>130</v>
      </c>
      <c r="J12" s="1" t="s">
        <v>132</v>
      </c>
    </row>
    <row r="13" spans="1:10" x14ac:dyDescent="0.25">
      <c r="A13" s="1">
        <v>396</v>
      </c>
      <c r="B13" s="1" t="s">
        <v>1482</v>
      </c>
      <c r="C13" s="1" t="s">
        <v>3326</v>
      </c>
      <c r="D13" s="1" t="b">
        <v>1</v>
      </c>
      <c r="E13" s="1" t="b">
        <v>1</v>
      </c>
      <c r="F13" s="1" t="b">
        <v>0</v>
      </c>
      <c r="G13" s="1" t="s">
        <v>131</v>
      </c>
      <c r="H13" s="1" t="s">
        <v>133</v>
      </c>
      <c r="I13" s="1" t="s">
        <v>134</v>
      </c>
      <c r="J13" s="1" t="s">
        <v>135</v>
      </c>
    </row>
    <row r="14" spans="1:10" x14ac:dyDescent="0.25">
      <c r="A14" s="1">
        <v>934</v>
      </c>
      <c r="B14" s="1" t="s">
        <v>1482</v>
      </c>
      <c r="C14" s="1" t="s">
        <v>3327</v>
      </c>
      <c r="D14" s="1" t="b">
        <v>1</v>
      </c>
      <c r="E14" s="1" t="b">
        <v>0</v>
      </c>
      <c r="F14" s="1" t="b">
        <v>0</v>
      </c>
      <c r="G14" s="1" t="s">
        <v>121</v>
      </c>
      <c r="H14" s="1" t="s">
        <v>121</v>
      </c>
      <c r="I14" s="1" t="s">
        <v>136</v>
      </c>
      <c r="J14" s="1" t="s">
        <v>137</v>
      </c>
    </row>
    <row r="15" spans="1:10" x14ac:dyDescent="0.25">
      <c r="A15" s="1">
        <v>935</v>
      </c>
      <c r="B15" s="1" t="s">
        <v>1482</v>
      </c>
      <c r="C15" s="1" t="s">
        <v>3328</v>
      </c>
      <c r="D15" s="1" t="b">
        <v>1</v>
      </c>
      <c r="E15" s="1" t="b">
        <v>0</v>
      </c>
      <c r="F15" s="1" t="b">
        <v>0</v>
      </c>
      <c r="G15" s="1" t="s">
        <v>121</v>
      </c>
      <c r="H15" s="1" t="s">
        <v>121</v>
      </c>
      <c r="I15" s="1" t="s">
        <v>138</v>
      </c>
      <c r="J15" s="1" t="s">
        <v>139</v>
      </c>
    </row>
    <row r="16" spans="1:10" x14ac:dyDescent="0.25">
      <c r="A16" s="1">
        <v>756</v>
      </c>
      <c r="B16" s="1" t="s">
        <v>1482</v>
      </c>
      <c r="C16" s="1" t="s">
        <v>3329</v>
      </c>
      <c r="D16" s="1" t="b">
        <v>0</v>
      </c>
      <c r="E16" s="1" t="b">
        <v>1</v>
      </c>
      <c r="F16" s="1"/>
      <c r="G16" s="1" t="s">
        <v>141</v>
      </c>
      <c r="H16" s="1" t="s">
        <v>100</v>
      </c>
      <c r="I16" s="1" t="s">
        <v>140</v>
      </c>
      <c r="J16" s="1" t="s">
        <v>142</v>
      </c>
    </row>
    <row r="17" spans="1:10" x14ac:dyDescent="0.25">
      <c r="A17" s="1">
        <v>743</v>
      </c>
      <c r="B17" s="1" t="s">
        <v>1482</v>
      </c>
      <c r="C17" s="1" t="s">
        <v>3330</v>
      </c>
      <c r="D17" s="1" t="b">
        <v>1</v>
      </c>
      <c r="E17" s="1" t="b">
        <v>1</v>
      </c>
      <c r="F17" s="1" t="b">
        <v>0</v>
      </c>
      <c r="G17" s="1" t="s">
        <v>144</v>
      </c>
      <c r="H17" s="1" t="s">
        <v>146</v>
      </c>
      <c r="I17" s="1" t="s">
        <v>143</v>
      </c>
      <c r="J17" s="1" t="s">
        <v>145</v>
      </c>
    </row>
    <row r="18" spans="1:10" x14ac:dyDescent="0.25">
      <c r="A18" s="1">
        <v>781</v>
      </c>
      <c r="B18" s="1" t="s">
        <v>1482</v>
      </c>
      <c r="C18" s="1" t="s">
        <v>3331</v>
      </c>
      <c r="D18" s="1" t="b">
        <v>1</v>
      </c>
      <c r="E18" s="1" t="b">
        <v>1</v>
      </c>
      <c r="F18" s="1" t="b">
        <v>0</v>
      </c>
      <c r="G18" s="1" t="s">
        <v>148</v>
      </c>
      <c r="H18" s="1" t="s">
        <v>150</v>
      </c>
      <c r="I18" s="1" t="s">
        <v>147</v>
      </c>
      <c r="J18" s="1" t="s">
        <v>149</v>
      </c>
    </row>
    <row r="19" spans="1:10" x14ac:dyDescent="0.25">
      <c r="A19" s="1">
        <v>771</v>
      </c>
      <c r="B19" s="1" t="s">
        <v>1482</v>
      </c>
      <c r="C19" s="1" t="s">
        <v>3332</v>
      </c>
      <c r="D19" s="1" t="b">
        <v>1</v>
      </c>
      <c r="E19" s="1" t="b">
        <v>1</v>
      </c>
      <c r="F19" s="1" t="b">
        <v>0</v>
      </c>
      <c r="G19" s="1" t="s">
        <v>152</v>
      </c>
      <c r="H19" s="1" t="s">
        <v>154</v>
      </c>
      <c r="I19" s="1" t="s">
        <v>151</v>
      </c>
      <c r="J19" s="1" t="s">
        <v>153</v>
      </c>
    </row>
    <row r="20" spans="1:10" x14ac:dyDescent="0.25">
      <c r="A20" s="1">
        <v>814</v>
      </c>
      <c r="B20" s="1" t="s">
        <v>1483</v>
      </c>
      <c r="C20" s="1" t="s">
        <v>25</v>
      </c>
      <c r="D20" s="1" t="b">
        <v>1</v>
      </c>
      <c r="E20" s="1" t="b">
        <v>0</v>
      </c>
      <c r="F20" s="1" t="b">
        <v>0</v>
      </c>
      <c r="G20" s="1" t="s">
        <v>1456</v>
      </c>
      <c r="H20" s="1" t="s">
        <v>1456</v>
      </c>
      <c r="I20" s="1" t="s">
        <v>155</v>
      </c>
      <c r="J20" s="1" t="s">
        <v>156</v>
      </c>
    </row>
    <row r="21" spans="1:10" x14ac:dyDescent="0.25">
      <c r="A21" s="1">
        <v>938</v>
      </c>
      <c r="B21" s="1" t="s">
        <v>1490</v>
      </c>
      <c r="C21" s="1" t="s">
        <v>157</v>
      </c>
      <c r="D21" s="1" t="b">
        <v>1</v>
      </c>
      <c r="E21" s="1" t="b">
        <v>1</v>
      </c>
      <c r="F21" s="1" t="b">
        <v>0</v>
      </c>
      <c r="G21" s="1" t="s">
        <v>158</v>
      </c>
      <c r="H21" s="1" t="s">
        <v>1456</v>
      </c>
      <c r="I21" s="1" t="s">
        <v>155</v>
      </c>
      <c r="J21" s="1" t="s">
        <v>159</v>
      </c>
    </row>
    <row r="22" spans="1:10" x14ac:dyDescent="0.25">
      <c r="A22" s="1">
        <v>920</v>
      </c>
      <c r="B22" s="1" t="s">
        <v>1482</v>
      </c>
      <c r="C22" s="1" t="s">
        <v>157</v>
      </c>
      <c r="D22" s="1" t="b">
        <v>1</v>
      </c>
      <c r="E22" s="1" t="b">
        <v>0</v>
      </c>
      <c r="F22" s="1" t="b">
        <v>0</v>
      </c>
      <c r="G22" s="1" t="s">
        <v>1456</v>
      </c>
      <c r="H22" s="1" t="s">
        <v>1456</v>
      </c>
      <c r="I22" s="1" t="s">
        <v>155</v>
      </c>
      <c r="J22" s="1" t="s">
        <v>159</v>
      </c>
    </row>
    <row r="23" spans="1:10" x14ac:dyDescent="0.25">
      <c r="A23" s="1">
        <v>749</v>
      </c>
      <c r="B23" s="1" t="s">
        <v>1482</v>
      </c>
      <c r="C23" s="1" t="s">
        <v>3333</v>
      </c>
      <c r="D23" s="1" t="b">
        <v>1</v>
      </c>
      <c r="E23" s="1" t="b">
        <v>1</v>
      </c>
      <c r="F23" s="1" t="b">
        <v>0</v>
      </c>
      <c r="G23" s="1" t="s">
        <v>161</v>
      </c>
      <c r="H23" s="1" t="s">
        <v>1282</v>
      </c>
      <c r="I23" s="1" t="s">
        <v>160</v>
      </c>
      <c r="J23" s="1" t="s">
        <v>162</v>
      </c>
    </row>
    <row r="24" spans="1:10" x14ac:dyDescent="0.25">
      <c r="A24" s="1">
        <v>397</v>
      </c>
      <c r="B24" s="1" t="s">
        <v>1482</v>
      </c>
      <c r="C24" s="1" t="s">
        <v>3334</v>
      </c>
      <c r="D24" s="1" t="b">
        <v>0</v>
      </c>
      <c r="E24" s="1" t="b">
        <v>1</v>
      </c>
      <c r="F24" s="1"/>
      <c r="G24" s="1" t="s">
        <v>98</v>
      </c>
      <c r="H24" s="1" t="s">
        <v>100</v>
      </c>
      <c r="I24" s="1" t="s">
        <v>163</v>
      </c>
      <c r="J24" s="1" t="s">
        <v>164</v>
      </c>
    </row>
    <row r="25" spans="1:10" x14ac:dyDescent="0.25">
      <c r="A25" s="1">
        <v>773</v>
      </c>
      <c r="B25" s="1" t="s">
        <v>1482</v>
      </c>
      <c r="C25" s="1" t="s">
        <v>3335</v>
      </c>
      <c r="D25" s="1" t="b">
        <v>1</v>
      </c>
      <c r="E25" s="1" t="b">
        <v>0</v>
      </c>
      <c r="F25" s="1" t="b">
        <v>0</v>
      </c>
      <c r="G25" s="1" t="s">
        <v>166</v>
      </c>
      <c r="H25" s="1" t="s">
        <v>166</v>
      </c>
      <c r="I25" s="1" t="s">
        <v>165</v>
      </c>
      <c r="J25" s="1" t="s">
        <v>167</v>
      </c>
    </row>
    <row r="26" spans="1:10" x14ac:dyDescent="0.25">
      <c r="A26" s="1">
        <v>976</v>
      </c>
      <c r="B26" s="1" t="s">
        <v>1495</v>
      </c>
      <c r="C26" s="1" t="s">
        <v>168</v>
      </c>
      <c r="D26" s="1" t="b">
        <v>1</v>
      </c>
      <c r="E26" s="1" t="b">
        <v>1</v>
      </c>
      <c r="F26" s="1" t="b">
        <v>0</v>
      </c>
      <c r="G26" s="1" t="s">
        <v>170</v>
      </c>
      <c r="H26" s="1" t="s">
        <v>172</v>
      </c>
      <c r="I26" s="1" t="s">
        <v>169</v>
      </c>
      <c r="J26" s="1" t="s">
        <v>171</v>
      </c>
    </row>
    <row r="27" spans="1:10" x14ac:dyDescent="0.25">
      <c r="A27" s="1">
        <v>962</v>
      </c>
      <c r="B27" s="1" t="s">
        <v>1495</v>
      </c>
      <c r="C27" s="1" t="s">
        <v>168</v>
      </c>
      <c r="D27" s="1" t="b">
        <v>1</v>
      </c>
      <c r="E27" s="1" t="b">
        <v>1</v>
      </c>
      <c r="F27" s="1" t="b">
        <v>0</v>
      </c>
      <c r="G27" s="1" t="s">
        <v>170</v>
      </c>
      <c r="H27" s="1" t="s">
        <v>172</v>
      </c>
      <c r="I27" s="1" t="s">
        <v>169</v>
      </c>
      <c r="J27" s="1" t="s">
        <v>173</v>
      </c>
    </row>
    <row r="28" spans="1:10" x14ac:dyDescent="0.25">
      <c r="A28" s="1">
        <v>886</v>
      </c>
      <c r="B28" s="1" t="s">
        <v>1497</v>
      </c>
      <c r="C28" s="1" t="s">
        <v>174</v>
      </c>
      <c r="D28" s="1" t="b">
        <v>1</v>
      </c>
      <c r="E28" s="1" t="b">
        <v>0</v>
      </c>
      <c r="F28" s="1" t="b">
        <v>0</v>
      </c>
      <c r="G28" s="1" t="s">
        <v>176</v>
      </c>
      <c r="H28" s="1" t="s">
        <v>176</v>
      </c>
      <c r="I28" s="1" t="s">
        <v>175</v>
      </c>
      <c r="J28" s="1" t="s">
        <v>177</v>
      </c>
    </row>
    <row r="29" spans="1:10" x14ac:dyDescent="0.25">
      <c r="A29" s="1">
        <v>30</v>
      </c>
      <c r="B29" s="1" t="s">
        <v>1483</v>
      </c>
      <c r="C29" s="1" t="s">
        <v>3460</v>
      </c>
      <c r="D29" s="1" t="b">
        <v>1</v>
      </c>
      <c r="E29" s="1" t="b">
        <v>0</v>
      </c>
      <c r="F29" s="1" t="b">
        <v>0</v>
      </c>
      <c r="G29" s="1" t="s">
        <v>179</v>
      </c>
      <c r="H29" s="1" t="s">
        <v>179</v>
      </c>
      <c r="I29" s="1" t="s">
        <v>178</v>
      </c>
      <c r="J29" s="1" t="s">
        <v>180</v>
      </c>
    </row>
    <row r="30" spans="1:10" x14ac:dyDescent="0.25">
      <c r="A30" s="1">
        <v>29</v>
      </c>
      <c r="B30" s="1" t="s">
        <v>1483</v>
      </c>
      <c r="C30" s="1" t="s">
        <v>3461</v>
      </c>
      <c r="D30" s="1" t="b">
        <v>1</v>
      </c>
      <c r="E30" s="1" t="b">
        <v>1</v>
      </c>
      <c r="F30" s="1" t="b">
        <v>0</v>
      </c>
      <c r="G30" s="1" t="s">
        <v>48</v>
      </c>
      <c r="H30" s="1" t="s">
        <v>183</v>
      </c>
      <c r="I30" s="1" t="s">
        <v>181</v>
      </c>
      <c r="J30" s="1" t="s">
        <v>182</v>
      </c>
    </row>
    <row r="31" spans="1:10" x14ac:dyDescent="0.25">
      <c r="A31" s="1">
        <v>933</v>
      </c>
      <c r="B31" s="1" t="s">
        <v>1482</v>
      </c>
      <c r="C31" s="1" t="s">
        <v>3336</v>
      </c>
      <c r="D31" s="1" t="b">
        <v>1</v>
      </c>
      <c r="E31" s="1" t="b">
        <v>0</v>
      </c>
      <c r="F31" s="1" t="b">
        <v>0</v>
      </c>
      <c r="G31" s="1" t="s">
        <v>185</v>
      </c>
      <c r="H31" s="1" t="s">
        <v>185</v>
      </c>
      <c r="I31" s="1" t="s">
        <v>184</v>
      </c>
      <c r="J31" s="1" t="s">
        <v>186</v>
      </c>
    </row>
    <row r="32" spans="1:10" x14ac:dyDescent="0.25">
      <c r="A32" s="1">
        <v>786</v>
      </c>
      <c r="B32" s="1" t="s">
        <v>1482</v>
      </c>
      <c r="C32" s="1" t="s">
        <v>3337</v>
      </c>
      <c r="D32" s="1" t="b">
        <v>1</v>
      </c>
      <c r="E32" s="1" t="b">
        <v>0</v>
      </c>
      <c r="F32" s="1" t="b">
        <v>0</v>
      </c>
      <c r="G32" s="1" t="s">
        <v>188</v>
      </c>
      <c r="H32" s="1" t="s">
        <v>188</v>
      </c>
      <c r="I32" s="1" t="s">
        <v>187</v>
      </c>
      <c r="J32" s="1" t="s">
        <v>189</v>
      </c>
    </row>
    <row r="33" spans="1:10" x14ac:dyDescent="0.25">
      <c r="A33" s="1">
        <v>846</v>
      </c>
      <c r="B33" s="1" t="s">
        <v>1482</v>
      </c>
      <c r="C33" s="1" t="s">
        <v>3338</v>
      </c>
      <c r="D33" s="1" t="b">
        <v>1</v>
      </c>
      <c r="E33" s="1" t="b">
        <v>0</v>
      </c>
      <c r="F33" s="1" t="b">
        <v>0</v>
      </c>
      <c r="G33" s="1" t="s">
        <v>1457</v>
      </c>
      <c r="H33" s="1" t="s">
        <v>1457</v>
      </c>
      <c r="I33" s="1" t="s">
        <v>190</v>
      </c>
      <c r="J33" s="1" t="s">
        <v>191</v>
      </c>
    </row>
    <row r="34" spans="1:10" x14ac:dyDescent="0.25">
      <c r="A34" s="1">
        <v>859</v>
      </c>
      <c r="B34" s="1" t="s">
        <v>1482</v>
      </c>
      <c r="C34" s="1" t="s">
        <v>192</v>
      </c>
      <c r="D34" s="1" t="b">
        <v>1</v>
      </c>
      <c r="E34" s="1" t="b">
        <v>0</v>
      </c>
      <c r="F34" s="1" t="b">
        <v>0</v>
      </c>
      <c r="G34" s="1" t="s">
        <v>194</v>
      </c>
      <c r="H34" s="1" t="s">
        <v>194</v>
      </c>
      <c r="I34" s="1" t="s">
        <v>193</v>
      </c>
      <c r="J34" s="1" t="s">
        <v>195</v>
      </c>
    </row>
    <row r="35" spans="1:10" x14ac:dyDescent="0.25">
      <c r="A35" s="1">
        <v>914</v>
      </c>
      <c r="B35" s="1" t="s">
        <v>1482</v>
      </c>
      <c r="C35" s="1" t="s">
        <v>196</v>
      </c>
      <c r="D35" s="1" t="b">
        <v>1</v>
      </c>
      <c r="E35" s="1" t="b">
        <v>0</v>
      </c>
      <c r="F35" s="1" t="b">
        <v>0</v>
      </c>
      <c r="G35" s="1" t="s">
        <v>131</v>
      </c>
      <c r="H35" s="1" t="s">
        <v>131</v>
      </c>
      <c r="I35" s="1" t="s">
        <v>197</v>
      </c>
      <c r="J35" s="1" t="s">
        <v>198</v>
      </c>
    </row>
    <row r="36" spans="1:10" x14ac:dyDescent="0.25">
      <c r="A36" s="1">
        <v>748</v>
      </c>
      <c r="B36" s="1" t="s">
        <v>1482</v>
      </c>
      <c r="C36" s="1" t="s">
        <v>3339</v>
      </c>
      <c r="D36" s="1" t="b">
        <v>0</v>
      </c>
      <c r="E36" s="1" t="b">
        <v>1</v>
      </c>
      <c r="F36" s="1"/>
      <c r="G36" s="1" t="s">
        <v>200</v>
      </c>
      <c r="H36" s="1" t="s">
        <v>100</v>
      </c>
      <c r="I36" s="1" t="s">
        <v>199</v>
      </c>
      <c r="J36" s="1" t="s">
        <v>201</v>
      </c>
    </row>
    <row r="37" spans="1:10" x14ac:dyDescent="0.25">
      <c r="A37" s="1">
        <v>861</v>
      </c>
      <c r="B37" s="1" t="s">
        <v>1482</v>
      </c>
      <c r="C37" s="1" t="s">
        <v>202</v>
      </c>
      <c r="D37" s="1" t="b">
        <v>1</v>
      </c>
      <c r="E37" s="1" t="b">
        <v>0</v>
      </c>
      <c r="F37" s="1" t="b">
        <v>0</v>
      </c>
      <c r="G37" s="1" t="s">
        <v>204</v>
      </c>
      <c r="H37" s="1" t="s">
        <v>204</v>
      </c>
      <c r="I37" s="1" t="s">
        <v>203</v>
      </c>
      <c r="J37" s="1" t="s">
        <v>205</v>
      </c>
    </row>
    <row r="38" spans="1:10" x14ac:dyDescent="0.25">
      <c r="A38" s="1">
        <v>884</v>
      </c>
      <c r="B38" s="1" t="s">
        <v>1497</v>
      </c>
      <c r="C38" s="1" t="s">
        <v>206</v>
      </c>
      <c r="D38" s="1" t="b">
        <v>1</v>
      </c>
      <c r="E38" s="1" t="b">
        <v>0</v>
      </c>
      <c r="F38" s="1" t="b">
        <v>0</v>
      </c>
      <c r="G38" s="1" t="s">
        <v>208</v>
      </c>
      <c r="H38" s="1" t="s">
        <v>208</v>
      </c>
      <c r="I38" s="1" t="s">
        <v>207</v>
      </c>
      <c r="J38" s="1" t="s">
        <v>209</v>
      </c>
    </row>
    <row r="39" spans="1:10" x14ac:dyDescent="0.25">
      <c r="A39" s="1">
        <v>400</v>
      </c>
      <c r="B39" s="1" t="s">
        <v>1482</v>
      </c>
      <c r="C39" s="1" t="s">
        <v>3340</v>
      </c>
      <c r="D39" s="1" t="b">
        <v>1</v>
      </c>
      <c r="E39" s="1" t="b">
        <v>1</v>
      </c>
      <c r="F39" s="1" t="b">
        <v>0</v>
      </c>
      <c r="G39" s="1" t="s">
        <v>211</v>
      </c>
      <c r="H39" s="1" t="s">
        <v>213</v>
      </c>
      <c r="I39" s="1" t="s">
        <v>210</v>
      </c>
      <c r="J39" s="1" t="s">
        <v>212</v>
      </c>
    </row>
    <row r="40" spans="1:10" x14ac:dyDescent="0.25">
      <c r="A40" s="1">
        <v>854</v>
      </c>
      <c r="B40" s="1" t="s">
        <v>1483</v>
      </c>
      <c r="C40" s="1" t="s">
        <v>3462</v>
      </c>
      <c r="D40" s="1" t="b">
        <v>1</v>
      </c>
      <c r="E40" s="1" t="b">
        <v>1</v>
      </c>
      <c r="F40" s="1" t="b">
        <v>0</v>
      </c>
      <c r="G40" s="1" t="s">
        <v>215</v>
      </c>
      <c r="H40" s="1" t="s">
        <v>217</v>
      </c>
      <c r="I40" s="1" t="s">
        <v>214</v>
      </c>
      <c r="J40" s="1" t="s">
        <v>216</v>
      </c>
    </row>
    <row r="41" spans="1:10" x14ac:dyDescent="0.25">
      <c r="A41" s="1">
        <v>978</v>
      </c>
      <c r="B41" s="1" t="s">
        <v>1486</v>
      </c>
      <c r="C41" s="1" t="s">
        <v>218</v>
      </c>
      <c r="D41" s="1" t="b">
        <v>1</v>
      </c>
      <c r="E41" s="1" t="b">
        <v>1</v>
      </c>
      <c r="F41" s="1" t="b">
        <v>0</v>
      </c>
      <c r="G41" s="1" t="s">
        <v>220</v>
      </c>
      <c r="H41" s="1" t="s">
        <v>185</v>
      </c>
      <c r="I41" s="1" t="s">
        <v>219</v>
      </c>
      <c r="J41" s="1" t="s">
        <v>221</v>
      </c>
    </row>
    <row r="42" spans="1:10" x14ac:dyDescent="0.25">
      <c r="A42" s="1">
        <v>386</v>
      </c>
      <c r="B42" s="1" t="s">
        <v>1482</v>
      </c>
      <c r="C42" s="1" t="s">
        <v>3341</v>
      </c>
      <c r="D42" s="1" t="b">
        <v>1</v>
      </c>
      <c r="E42" s="1" t="b">
        <v>0</v>
      </c>
      <c r="F42" s="1" t="b">
        <v>0</v>
      </c>
      <c r="G42" s="1" t="s">
        <v>152</v>
      </c>
      <c r="H42" s="1" t="s">
        <v>152</v>
      </c>
      <c r="I42" s="1" t="s">
        <v>222</v>
      </c>
      <c r="J42" s="1" t="s">
        <v>223</v>
      </c>
    </row>
    <row r="43" spans="1:10" x14ac:dyDescent="0.25">
      <c r="A43" s="1">
        <v>741</v>
      </c>
      <c r="B43" s="1" t="s">
        <v>1482</v>
      </c>
      <c r="C43" s="1" t="s">
        <v>224</v>
      </c>
      <c r="D43" s="1" t="b">
        <v>1</v>
      </c>
      <c r="E43" s="1" t="b">
        <v>0</v>
      </c>
      <c r="F43" s="1" t="b">
        <v>0</v>
      </c>
      <c r="G43" s="1" t="s">
        <v>226</v>
      </c>
      <c r="H43" s="1" t="s">
        <v>226</v>
      </c>
      <c r="I43" s="1" t="s">
        <v>225</v>
      </c>
      <c r="J43" s="1" t="s">
        <v>227</v>
      </c>
    </row>
    <row r="44" spans="1:10" x14ac:dyDescent="0.25">
      <c r="A44" s="1">
        <v>373</v>
      </c>
      <c r="B44" s="1" t="s">
        <v>1482</v>
      </c>
      <c r="C44" s="1" t="s">
        <v>224</v>
      </c>
      <c r="D44" s="1" t="b">
        <v>1</v>
      </c>
      <c r="E44" s="1" t="b">
        <v>0</v>
      </c>
      <c r="F44" s="1" t="b">
        <v>0</v>
      </c>
      <c r="G44" s="1" t="s">
        <v>226</v>
      </c>
      <c r="H44" s="1" t="s">
        <v>226</v>
      </c>
      <c r="I44" s="1" t="s">
        <v>225</v>
      </c>
      <c r="J44" s="1" t="s">
        <v>227</v>
      </c>
    </row>
    <row r="45" spans="1:10" x14ac:dyDescent="0.25">
      <c r="A45" s="1">
        <v>413</v>
      </c>
      <c r="B45" s="1" t="s">
        <v>1482</v>
      </c>
      <c r="C45" s="1" t="s">
        <v>3342</v>
      </c>
      <c r="D45" s="1" t="b">
        <v>1</v>
      </c>
      <c r="E45" s="1" t="b">
        <v>1</v>
      </c>
      <c r="F45" s="1" t="b">
        <v>0</v>
      </c>
      <c r="G45" s="1" t="s">
        <v>229</v>
      </c>
      <c r="H45" s="1" t="s">
        <v>231</v>
      </c>
      <c r="I45" s="1" t="s">
        <v>228</v>
      </c>
      <c r="J45" s="1" t="s">
        <v>230</v>
      </c>
    </row>
    <row r="46" spans="1:10" x14ac:dyDescent="0.25">
      <c r="A46" s="1">
        <v>390</v>
      </c>
      <c r="B46" s="1" t="s">
        <v>1482</v>
      </c>
      <c r="C46" s="1" t="s">
        <v>3343</v>
      </c>
      <c r="D46" s="1" t="b">
        <v>1</v>
      </c>
      <c r="E46" s="1" t="b">
        <v>0</v>
      </c>
      <c r="F46" s="1" t="b">
        <v>1</v>
      </c>
      <c r="G46" s="1" t="s">
        <v>233</v>
      </c>
      <c r="H46" s="1" t="s">
        <v>233</v>
      </c>
      <c r="I46" s="1" t="s">
        <v>232</v>
      </c>
      <c r="J46" s="1" t="s">
        <v>234</v>
      </c>
    </row>
    <row r="47" spans="1:10" x14ac:dyDescent="0.25">
      <c r="A47" s="1">
        <v>986</v>
      </c>
      <c r="B47" s="1" t="s">
        <v>1482</v>
      </c>
      <c r="C47" s="1" t="s">
        <v>1458</v>
      </c>
      <c r="D47" s="1" t="b">
        <v>1</v>
      </c>
      <c r="E47" s="1" t="b">
        <v>0</v>
      </c>
      <c r="F47" s="1" t="b">
        <v>0</v>
      </c>
      <c r="G47" s="1" t="s">
        <v>131</v>
      </c>
      <c r="H47" s="1" t="s">
        <v>131</v>
      </c>
      <c r="I47" s="1" t="s">
        <v>946</v>
      </c>
      <c r="J47" s="1" t="s">
        <v>947</v>
      </c>
    </row>
    <row r="48" spans="1:10" x14ac:dyDescent="0.25">
      <c r="A48" s="1">
        <v>758</v>
      </c>
      <c r="B48" s="1" t="s">
        <v>1482</v>
      </c>
      <c r="C48" s="1" t="s">
        <v>3344</v>
      </c>
      <c r="D48" s="1" t="b">
        <v>1</v>
      </c>
      <c r="E48" s="1" t="b">
        <v>1</v>
      </c>
      <c r="F48" s="1" t="b">
        <v>0</v>
      </c>
      <c r="G48" s="1" t="s">
        <v>236</v>
      </c>
      <c r="H48" s="1" t="s">
        <v>238</v>
      </c>
      <c r="I48" s="1" t="s">
        <v>235</v>
      </c>
      <c r="J48" s="1" t="s">
        <v>237</v>
      </c>
    </row>
    <row r="49" spans="1:10" x14ac:dyDescent="0.25">
      <c r="A49" s="1">
        <v>757</v>
      </c>
      <c r="B49" s="1" t="s">
        <v>1482</v>
      </c>
      <c r="C49" s="1" t="s">
        <v>3345</v>
      </c>
      <c r="D49" s="1" t="b">
        <v>0</v>
      </c>
      <c r="E49" s="1" t="b">
        <v>1</v>
      </c>
      <c r="F49" s="1"/>
      <c r="G49" s="1" t="s">
        <v>236</v>
      </c>
      <c r="H49" s="1" t="s">
        <v>100</v>
      </c>
      <c r="I49" s="1" t="s">
        <v>239</v>
      </c>
      <c r="J49" s="1" t="s">
        <v>240</v>
      </c>
    </row>
    <row r="50" spans="1:10" x14ac:dyDescent="0.25">
      <c r="A50" s="1">
        <v>830</v>
      </c>
      <c r="B50" s="1" t="s">
        <v>1483</v>
      </c>
      <c r="C50" s="1" t="s">
        <v>241</v>
      </c>
      <c r="D50" s="1" t="b">
        <v>1</v>
      </c>
      <c r="E50" s="1" t="b">
        <v>0</v>
      </c>
      <c r="F50" s="1" t="b">
        <v>0</v>
      </c>
      <c r="G50" s="1" t="s">
        <v>243</v>
      </c>
      <c r="H50" s="1" t="s">
        <v>243</v>
      </c>
      <c r="I50" s="1" t="s">
        <v>242</v>
      </c>
      <c r="J50" s="1" t="s">
        <v>244</v>
      </c>
    </row>
    <row r="51" spans="1:10" x14ac:dyDescent="0.25">
      <c r="A51" s="1">
        <v>818</v>
      </c>
      <c r="B51" s="1" t="s">
        <v>1497</v>
      </c>
      <c r="C51" s="1" t="s">
        <v>241</v>
      </c>
      <c r="D51" s="1" t="b">
        <v>1</v>
      </c>
      <c r="E51" s="1" t="b">
        <v>0</v>
      </c>
      <c r="F51" s="1" t="b">
        <v>0</v>
      </c>
      <c r="G51" s="1" t="s">
        <v>243</v>
      </c>
      <c r="H51" s="1" t="s">
        <v>243</v>
      </c>
      <c r="I51" s="1" t="s">
        <v>242</v>
      </c>
      <c r="J51" s="1" t="s">
        <v>244</v>
      </c>
    </row>
    <row r="52" spans="1:10" x14ac:dyDescent="0.25">
      <c r="A52" s="1">
        <v>740</v>
      </c>
      <c r="B52" s="1" t="s">
        <v>1483</v>
      </c>
      <c r="C52" s="1" t="s">
        <v>241</v>
      </c>
      <c r="D52" s="1" t="b">
        <v>1</v>
      </c>
      <c r="E52" s="1" t="b">
        <v>0</v>
      </c>
      <c r="F52" s="1" t="b">
        <v>0</v>
      </c>
      <c r="G52" s="1" t="s">
        <v>243</v>
      </c>
      <c r="H52" s="1" t="s">
        <v>243</v>
      </c>
      <c r="I52" s="1" t="s">
        <v>242</v>
      </c>
      <c r="J52" s="1" t="s">
        <v>245</v>
      </c>
    </row>
    <row r="53" spans="1:10" x14ac:dyDescent="0.25">
      <c r="A53" s="1">
        <v>349</v>
      </c>
      <c r="B53" s="1" t="s">
        <v>1485</v>
      </c>
      <c r="C53" s="1" t="s">
        <v>1502</v>
      </c>
      <c r="D53" s="1" t="b">
        <v>1</v>
      </c>
      <c r="E53" s="1" t="b">
        <v>1</v>
      </c>
      <c r="F53" s="1" t="b">
        <v>0</v>
      </c>
      <c r="G53" s="1" t="s">
        <v>246</v>
      </c>
      <c r="H53" s="1" t="s">
        <v>102</v>
      </c>
      <c r="I53" s="1" t="s">
        <v>101</v>
      </c>
      <c r="J53" s="1" t="s">
        <v>103</v>
      </c>
    </row>
    <row r="54" spans="1:10" x14ac:dyDescent="0.25">
      <c r="A54" s="1">
        <v>800</v>
      </c>
      <c r="B54" s="1" t="s">
        <v>1485</v>
      </c>
      <c r="C54" s="1" t="s">
        <v>1500</v>
      </c>
      <c r="D54" s="1" t="b">
        <v>1</v>
      </c>
      <c r="E54" s="1" t="b">
        <v>1</v>
      </c>
      <c r="F54" s="1" t="b">
        <v>0</v>
      </c>
      <c r="G54" s="1" t="s">
        <v>248</v>
      </c>
      <c r="H54" s="1" t="s">
        <v>250</v>
      </c>
      <c r="I54" s="1" t="s">
        <v>247</v>
      </c>
      <c r="J54" s="1" t="s">
        <v>249</v>
      </c>
    </row>
    <row r="55" spans="1:10" x14ac:dyDescent="0.25">
      <c r="A55" s="1">
        <v>799</v>
      </c>
      <c r="B55" s="1" t="s">
        <v>1485</v>
      </c>
      <c r="C55" s="1" t="s">
        <v>330</v>
      </c>
      <c r="D55" s="1" t="b">
        <v>1</v>
      </c>
      <c r="E55" s="1" t="b">
        <v>1</v>
      </c>
      <c r="F55" s="1" t="b">
        <v>0</v>
      </c>
      <c r="G55" s="1" t="s">
        <v>252</v>
      </c>
      <c r="H55" s="1" t="s">
        <v>254</v>
      </c>
      <c r="I55" s="1" t="s">
        <v>251</v>
      </c>
      <c r="J55" s="1" t="s">
        <v>253</v>
      </c>
    </row>
    <row r="56" spans="1:10" x14ac:dyDescent="0.25">
      <c r="A56" s="1">
        <v>866</v>
      </c>
      <c r="B56" s="1" t="s">
        <v>1485</v>
      </c>
      <c r="C56" s="1" t="s">
        <v>3653</v>
      </c>
      <c r="D56" s="1" t="b">
        <v>1</v>
      </c>
      <c r="E56" s="1" t="b">
        <v>0</v>
      </c>
      <c r="F56" s="1" t="b">
        <v>0</v>
      </c>
      <c r="G56" s="1" t="s">
        <v>256</v>
      </c>
      <c r="H56" s="1" t="s">
        <v>256</v>
      </c>
      <c r="I56" s="1" t="s">
        <v>255</v>
      </c>
      <c r="J56" s="1" t="s">
        <v>257</v>
      </c>
    </row>
    <row r="57" spans="1:10" x14ac:dyDescent="0.25">
      <c r="A57" s="1">
        <v>867</v>
      </c>
      <c r="B57" s="1" t="s">
        <v>1485</v>
      </c>
      <c r="C57" s="1" t="s">
        <v>3654</v>
      </c>
      <c r="D57" s="1" t="b">
        <v>1</v>
      </c>
      <c r="E57" s="1" t="b">
        <v>1</v>
      </c>
      <c r="F57" s="1" t="b">
        <v>0</v>
      </c>
      <c r="G57" s="1" t="s">
        <v>259</v>
      </c>
      <c r="H57" s="1" t="s">
        <v>261</v>
      </c>
      <c r="I57" s="1" t="s">
        <v>258</v>
      </c>
      <c r="J57" s="1" t="s">
        <v>260</v>
      </c>
    </row>
    <row r="58" spans="1:10" x14ac:dyDescent="0.25">
      <c r="A58" s="1">
        <v>389</v>
      </c>
      <c r="B58" s="1" t="s">
        <v>1482</v>
      </c>
      <c r="C58" s="1" t="s">
        <v>3346</v>
      </c>
      <c r="D58" s="1" t="b">
        <v>1</v>
      </c>
      <c r="E58" s="1" t="b">
        <v>1</v>
      </c>
      <c r="F58" s="1" t="b">
        <v>0</v>
      </c>
      <c r="G58" s="1" t="s">
        <v>263</v>
      </c>
      <c r="H58" s="1" t="s">
        <v>265</v>
      </c>
      <c r="I58" s="1" t="s">
        <v>262</v>
      </c>
      <c r="J58" s="1" t="s">
        <v>264</v>
      </c>
    </row>
    <row r="59" spans="1:10" x14ac:dyDescent="0.25">
      <c r="A59" s="1">
        <v>973</v>
      </c>
      <c r="B59" s="1" t="s">
        <v>1495</v>
      </c>
      <c r="C59" s="1" t="s">
        <v>266</v>
      </c>
      <c r="D59" s="1" t="b">
        <v>1</v>
      </c>
      <c r="E59" s="1" t="b">
        <v>0</v>
      </c>
      <c r="F59" s="1" t="b">
        <v>0</v>
      </c>
      <c r="G59" s="1" t="s">
        <v>268</v>
      </c>
      <c r="H59" s="1" t="s">
        <v>268</v>
      </c>
      <c r="I59" s="1" t="s">
        <v>267</v>
      </c>
      <c r="J59" s="1" t="s">
        <v>269</v>
      </c>
    </row>
    <row r="60" spans="1:10" x14ac:dyDescent="0.25">
      <c r="A60" s="1">
        <v>418</v>
      </c>
      <c r="B60" s="1" t="s">
        <v>1482</v>
      </c>
      <c r="C60" s="1" t="s">
        <v>3347</v>
      </c>
      <c r="D60" s="1" t="b">
        <v>1</v>
      </c>
      <c r="E60" s="1" t="b">
        <v>1</v>
      </c>
      <c r="F60" s="1" t="b">
        <v>0</v>
      </c>
      <c r="G60" s="1" t="s">
        <v>271</v>
      </c>
      <c r="H60" s="1" t="s">
        <v>273</v>
      </c>
      <c r="I60" s="1" t="s">
        <v>270</v>
      </c>
      <c r="J60" s="1" t="s">
        <v>272</v>
      </c>
    </row>
    <row r="61" spans="1:10" x14ac:dyDescent="0.25">
      <c r="A61" s="1">
        <v>900</v>
      </c>
      <c r="B61" s="1" t="s">
        <v>1483</v>
      </c>
      <c r="C61" s="1" t="s">
        <v>3463</v>
      </c>
      <c r="D61" s="1" t="b">
        <v>1</v>
      </c>
      <c r="E61" s="1" t="b">
        <v>0</v>
      </c>
      <c r="F61" s="1" t="b">
        <v>0</v>
      </c>
      <c r="G61" s="1" t="s">
        <v>121</v>
      </c>
      <c r="H61" s="1" t="s">
        <v>121</v>
      </c>
      <c r="I61" s="1" t="s">
        <v>274</v>
      </c>
      <c r="J61" s="1" t="s">
        <v>275</v>
      </c>
    </row>
    <row r="62" spans="1:10" x14ac:dyDescent="0.25">
      <c r="A62" s="1">
        <v>904</v>
      </c>
      <c r="B62" s="1" t="s">
        <v>1482</v>
      </c>
      <c r="C62" s="1" t="s">
        <v>276</v>
      </c>
      <c r="D62" s="1" t="b">
        <v>1</v>
      </c>
      <c r="E62" s="1" t="b">
        <v>0</v>
      </c>
      <c r="F62" s="1" t="b">
        <v>0</v>
      </c>
      <c r="G62" s="1" t="s">
        <v>278</v>
      </c>
      <c r="H62" s="1" t="s">
        <v>278</v>
      </c>
      <c r="I62" s="1" t="s">
        <v>277</v>
      </c>
      <c r="J62" s="1" t="s">
        <v>279</v>
      </c>
    </row>
    <row r="63" spans="1:10" x14ac:dyDescent="0.25">
      <c r="A63" s="1">
        <v>903</v>
      </c>
      <c r="B63" s="1" t="s">
        <v>1482</v>
      </c>
      <c r="C63" s="1" t="s">
        <v>276</v>
      </c>
      <c r="D63" s="1" t="b">
        <v>1</v>
      </c>
      <c r="E63" s="1" t="b">
        <v>0</v>
      </c>
      <c r="F63" s="1" t="b">
        <v>0</v>
      </c>
      <c r="G63" s="1" t="s">
        <v>278</v>
      </c>
      <c r="H63" s="1" t="s">
        <v>278</v>
      </c>
      <c r="I63" s="1" t="s">
        <v>277</v>
      </c>
      <c r="J63" s="1" t="s">
        <v>280</v>
      </c>
    </row>
    <row r="64" spans="1:10" x14ac:dyDescent="0.25">
      <c r="A64" s="1">
        <v>774</v>
      </c>
      <c r="B64" s="1" t="s">
        <v>1482</v>
      </c>
      <c r="C64" s="1" t="s">
        <v>3348</v>
      </c>
      <c r="D64" s="1" t="b">
        <v>1</v>
      </c>
      <c r="E64" s="1" t="b">
        <v>0</v>
      </c>
      <c r="F64" s="1" t="b">
        <v>1</v>
      </c>
      <c r="G64" s="1" t="s">
        <v>229</v>
      </c>
      <c r="H64" s="1" t="s">
        <v>229</v>
      </c>
      <c r="I64" s="1" t="s">
        <v>281</v>
      </c>
      <c r="J64" s="1" t="s">
        <v>282</v>
      </c>
    </row>
    <row r="65" spans="1:10" x14ac:dyDescent="0.25">
      <c r="A65" s="1">
        <v>382</v>
      </c>
      <c r="B65" s="1" t="s">
        <v>1482</v>
      </c>
      <c r="C65" s="1" t="s">
        <v>3349</v>
      </c>
      <c r="D65" s="1" t="b">
        <v>1</v>
      </c>
      <c r="E65" s="1" t="b">
        <v>0</v>
      </c>
      <c r="F65" s="1" t="b">
        <v>0</v>
      </c>
      <c r="G65" s="1" t="s">
        <v>284</v>
      </c>
      <c r="H65" s="1" t="s">
        <v>284</v>
      </c>
      <c r="I65" s="1" t="s">
        <v>283</v>
      </c>
      <c r="J65" s="1" t="s">
        <v>285</v>
      </c>
    </row>
    <row r="66" spans="1:10" x14ac:dyDescent="0.25">
      <c r="A66" s="1">
        <v>393</v>
      </c>
      <c r="B66" s="1" t="s">
        <v>1482</v>
      </c>
      <c r="C66" s="1" t="s">
        <v>3350</v>
      </c>
      <c r="D66" s="1" t="b">
        <v>0</v>
      </c>
      <c r="E66" s="1" t="b">
        <v>1</v>
      </c>
      <c r="F66" s="1"/>
      <c r="G66" s="1" t="s">
        <v>166</v>
      </c>
      <c r="H66" s="1" t="s">
        <v>100</v>
      </c>
      <c r="I66" s="1" t="s">
        <v>286</v>
      </c>
      <c r="J66" s="1" t="s">
        <v>287</v>
      </c>
    </row>
    <row r="67" spans="1:10" x14ac:dyDescent="0.25">
      <c r="A67" s="1">
        <v>957</v>
      </c>
      <c r="B67" s="1" t="s">
        <v>1482</v>
      </c>
      <c r="C67" s="1" t="s">
        <v>288</v>
      </c>
      <c r="D67" s="1" t="b">
        <v>1</v>
      </c>
      <c r="E67" s="1" t="b">
        <v>0</v>
      </c>
      <c r="F67" s="1" t="b">
        <v>0</v>
      </c>
      <c r="G67" s="1" t="s">
        <v>290</v>
      </c>
      <c r="H67" s="1" t="s">
        <v>290</v>
      </c>
      <c r="I67" s="1" t="s">
        <v>289</v>
      </c>
      <c r="J67" s="1" t="s">
        <v>291</v>
      </c>
    </row>
    <row r="68" spans="1:10" x14ac:dyDescent="0.25">
      <c r="A68" s="1">
        <v>951</v>
      </c>
      <c r="B68" s="1" t="s">
        <v>1482</v>
      </c>
      <c r="C68" s="1" t="s">
        <v>292</v>
      </c>
      <c r="D68" s="1" t="b">
        <v>1</v>
      </c>
      <c r="E68" s="1" t="b">
        <v>0</v>
      </c>
      <c r="F68" s="1" t="b">
        <v>0</v>
      </c>
      <c r="G68" s="1" t="s">
        <v>290</v>
      </c>
      <c r="H68" s="1" t="s">
        <v>290</v>
      </c>
      <c r="I68" s="1" t="s">
        <v>293</v>
      </c>
      <c r="J68" s="1" t="s">
        <v>294</v>
      </c>
    </row>
    <row r="69" spans="1:10" x14ac:dyDescent="0.25">
      <c r="A69" s="1">
        <v>950</v>
      </c>
      <c r="B69" s="1" t="s">
        <v>1482</v>
      </c>
      <c r="C69" s="1" t="s">
        <v>292</v>
      </c>
      <c r="D69" s="1" t="b">
        <v>1</v>
      </c>
      <c r="E69" s="1" t="b">
        <v>0</v>
      </c>
      <c r="F69" s="1" t="b">
        <v>0</v>
      </c>
      <c r="G69" s="1" t="s">
        <v>290</v>
      </c>
      <c r="H69" s="1" t="s">
        <v>290</v>
      </c>
      <c r="I69" s="1" t="s">
        <v>293</v>
      </c>
      <c r="J69" s="1" t="s">
        <v>295</v>
      </c>
    </row>
    <row r="70" spans="1:10" x14ac:dyDescent="0.25">
      <c r="A70" s="1">
        <v>422</v>
      </c>
      <c r="B70" s="1" t="s">
        <v>1482</v>
      </c>
      <c r="C70" s="1" t="s">
        <v>3351</v>
      </c>
      <c r="D70" s="1" t="b">
        <v>0</v>
      </c>
      <c r="E70" s="1" t="b">
        <v>1</v>
      </c>
      <c r="F70" s="1"/>
      <c r="G70" s="1" t="s">
        <v>152</v>
      </c>
      <c r="H70" s="1" t="s">
        <v>100</v>
      </c>
      <c r="I70" s="1" t="s">
        <v>296</v>
      </c>
      <c r="J70" s="1" t="s">
        <v>297</v>
      </c>
    </row>
    <row r="71" spans="1:10" x14ac:dyDescent="0.25">
      <c r="A71" s="1">
        <v>975</v>
      </c>
      <c r="B71" s="1" t="s">
        <v>1495</v>
      </c>
      <c r="C71" s="1" t="s">
        <v>298</v>
      </c>
      <c r="D71" s="1" t="b">
        <v>1</v>
      </c>
      <c r="E71" s="1" t="b">
        <v>1</v>
      </c>
      <c r="F71" s="1" t="b">
        <v>0</v>
      </c>
      <c r="G71" s="1" t="s">
        <v>300</v>
      </c>
      <c r="H71" s="1" t="s">
        <v>688</v>
      </c>
      <c r="I71" s="1" t="s">
        <v>299</v>
      </c>
      <c r="J71" s="1" t="s">
        <v>301</v>
      </c>
    </row>
    <row r="72" spans="1:10" x14ac:dyDescent="0.25">
      <c r="A72" s="1">
        <v>815</v>
      </c>
      <c r="B72" s="1" t="s">
        <v>1483</v>
      </c>
      <c r="C72" s="1" t="s">
        <v>3464</v>
      </c>
      <c r="D72" s="1" t="b">
        <v>1</v>
      </c>
      <c r="E72" s="1" t="b">
        <v>0</v>
      </c>
      <c r="F72" s="1" t="b">
        <v>0</v>
      </c>
      <c r="G72" s="1" t="s">
        <v>152</v>
      </c>
      <c r="H72" s="1" t="s">
        <v>152</v>
      </c>
      <c r="I72" s="1" t="s">
        <v>303</v>
      </c>
      <c r="J72" s="1" t="s">
        <v>304</v>
      </c>
    </row>
    <row r="73" spans="1:10" x14ac:dyDescent="0.25">
      <c r="A73" s="1">
        <v>880</v>
      </c>
      <c r="B73" s="1" t="s">
        <v>1497</v>
      </c>
      <c r="C73" s="1" t="s">
        <v>305</v>
      </c>
      <c r="D73" s="1" t="b">
        <v>1</v>
      </c>
      <c r="E73" s="1" t="b">
        <v>0</v>
      </c>
      <c r="F73" s="1" t="b">
        <v>0</v>
      </c>
      <c r="G73" s="1" t="s">
        <v>307</v>
      </c>
      <c r="H73" s="1" t="s">
        <v>307</v>
      </c>
      <c r="I73" s="1" t="s">
        <v>306</v>
      </c>
      <c r="J73" s="1" t="s">
        <v>308</v>
      </c>
    </row>
    <row r="74" spans="1:10" x14ac:dyDescent="0.25">
      <c r="A74" s="1">
        <v>972</v>
      </c>
      <c r="B74" s="1" t="s">
        <v>1495</v>
      </c>
      <c r="C74" s="1" t="s">
        <v>309</v>
      </c>
      <c r="D74" s="1" t="b">
        <v>1</v>
      </c>
      <c r="E74" s="1" t="b">
        <v>1</v>
      </c>
      <c r="F74" s="1" t="b">
        <v>0</v>
      </c>
      <c r="G74" s="1" t="s">
        <v>128</v>
      </c>
      <c r="H74" s="1" t="s">
        <v>118</v>
      </c>
      <c r="I74" s="1" t="s">
        <v>310</v>
      </c>
      <c r="J74" s="1" t="s">
        <v>311</v>
      </c>
    </row>
    <row r="75" spans="1:10" x14ac:dyDescent="0.25">
      <c r="A75" s="1">
        <v>960</v>
      </c>
      <c r="B75" s="1" t="s">
        <v>1495</v>
      </c>
      <c r="C75" s="1" t="s">
        <v>309</v>
      </c>
      <c r="D75" s="1" t="b">
        <v>1</v>
      </c>
      <c r="E75" s="1" t="b">
        <v>1</v>
      </c>
      <c r="F75" s="1" t="b">
        <v>0</v>
      </c>
      <c r="G75" s="1" t="s">
        <v>128</v>
      </c>
      <c r="H75" s="1" t="s">
        <v>118</v>
      </c>
      <c r="I75" s="1" t="s">
        <v>310</v>
      </c>
      <c r="J75" s="1" t="s">
        <v>312</v>
      </c>
    </row>
    <row r="76" spans="1:10" x14ac:dyDescent="0.25">
      <c r="A76" s="1">
        <v>923</v>
      </c>
      <c r="B76" s="1" t="s">
        <v>1482</v>
      </c>
      <c r="C76" s="1" t="s">
        <v>313</v>
      </c>
      <c r="D76" s="1" t="b">
        <v>1</v>
      </c>
      <c r="E76" s="1" t="b">
        <v>0</v>
      </c>
      <c r="F76" s="1" t="b">
        <v>0</v>
      </c>
      <c r="G76" s="1" t="s">
        <v>315</v>
      </c>
      <c r="H76" s="1" t="s">
        <v>315</v>
      </c>
      <c r="I76" s="1" t="s">
        <v>314</v>
      </c>
      <c r="J76" s="1" t="s">
        <v>316</v>
      </c>
    </row>
    <row r="77" spans="1:10" x14ac:dyDescent="0.25">
      <c r="A77" s="1">
        <v>908</v>
      </c>
      <c r="B77" s="1" t="s">
        <v>1482</v>
      </c>
      <c r="C77" s="1" t="s">
        <v>313</v>
      </c>
      <c r="D77" s="1" t="b">
        <v>1</v>
      </c>
      <c r="E77" s="1" t="b">
        <v>1</v>
      </c>
      <c r="F77" s="1" t="b">
        <v>0</v>
      </c>
      <c r="G77" s="1" t="s">
        <v>317</v>
      </c>
      <c r="H77" s="1" t="s">
        <v>315</v>
      </c>
      <c r="I77" s="1" t="s">
        <v>314</v>
      </c>
      <c r="J77" s="1" t="s">
        <v>318</v>
      </c>
    </row>
    <row r="78" spans="1:10" x14ac:dyDescent="0.25">
      <c r="A78" s="1">
        <v>831</v>
      </c>
      <c r="B78" s="1" t="s">
        <v>1483</v>
      </c>
      <c r="C78" s="1" t="s">
        <v>319</v>
      </c>
      <c r="D78" s="1" t="b">
        <v>1</v>
      </c>
      <c r="E78" s="1" t="b">
        <v>0</v>
      </c>
      <c r="F78" s="1" t="b">
        <v>0</v>
      </c>
      <c r="G78" s="1" t="s">
        <v>1459</v>
      </c>
      <c r="H78" s="1" t="s">
        <v>1459</v>
      </c>
      <c r="I78" s="1" t="s">
        <v>320</v>
      </c>
      <c r="J78" s="1" t="s">
        <v>321</v>
      </c>
    </row>
    <row r="79" spans="1:10" x14ac:dyDescent="0.25">
      <c r="A79" s="1">
        <v>822</v>
      </c>
      <c r="B79" s="1" t="s">
        <v>1497</v>
      </c>
      <c r="C79" s="1" t="s">
        <v>319</v>
      </c>
      <c r="D79" s="1" t="b">
        <v>1</v>
      </c>
      <c r="E79" s="1" t="b">
        <v>1</v>
      </c>
      <c r="F79" s="1" t="b">
        <v>0</v>
      </c>
      <c r="G79" s="1" t="s">
        <v>322</v>
      </c>
      <c r="H79" s="1" t="s">
        <v>1459</v>
      </c>
      <c r="I79" s="1" t="s">
        <v>320</v>
      </c>
      <c r="J79" s="1" t="s">
        <v>321</v>
      </c>
    </row>
    <row r="80" spans="1:10" x14ac:dyDescent="0.25">
      <c r="A80" s="1">
        <v>38</v>
      </c>
      <c r="B80" s="1" t="s">
        <v>1483</v>
      </c>
      <c r="C80" s="1" t="s">
        <v>319</v>
      </c>
      <c r="D80" s="1" t="b">
        <v>1</v>
      </c>
      <c r="E80" s="1" t="b">
        <v>0</v>
      </c>
      <c r="F80" s="1" t="b">
        <v>0</v>
      </c>
      <c r="G80" s="1" t="s">
        <v>1459</v>
      </c>
      <c r="H80" s="1" t="s">
        <v>1459</v>
      </c>
      <c r="I80" s="1" t="s">
        <v>320</v>
      </c>
      <c r="J80" s="1" t="s">
        <v>323</v>
      </c>
    </row>
    <row r="81" spans="1:10" x14ac:dyDescent="0.25">
      <c r="A81" s="1">
        <v>791</v>
      </c>
      <c r="B81" s="1" t="s">
        <v>1482</v>
      </c>
      <c r="C81" s="1" t="s">
        <v>3352</v>
      </c>
      <c r="D81" s="1" t="b">
        <v>1</v>
      </c>
      <c r="E81" s="1" t="b">
        <v>0</v>
      </c>
      <c r="F81" s="1" t="b">
        <v>0</v>
      </c>
      <c r="G81" s="1" t="s">
        <v>325</v>
      </c>
      <c r="H81" s="1" t="s">
        <v>325</v>
      </c>
      <c r="I81" s="1" t="s">
        <v>324</v>
      </c>
      <c r="J81" s="1" t="s">
        <v>326</v>
      </c>
    </row>
    <row r="82" spans="1:10" x14ac:dyDescent="0.25">
      <c r="A82" s="1">
        <v>944</v>
      </c>
      <c r="B82" s="1" t="s">
        <v>1482</v>
      </c>
      <c r="C82" s="1" t="s">
        <v>3353</v>
      </c>
      <c r="D82" s="1" t="b">
        <v>1</v>
      </c>
      <c r="E82" s="1" t="b">
        <v>0</v>
      </c>
      <c r="F82" s="1" t="b">
        <v>0</v>
      </c>
      <c r="G82" s="1" t="s">
        <v>328</v>
      </c>
      <c r="H82" s="1" t="s">
        <v>328</v>
      </c>
      <c r="I82" s="1" t="s">
        <v>327</v>
      </c>
      <c r="J82" s="1" t="s">
        <v>329</v>
      </c>
    </row>
    <row r="83" spans="1:10" x14ac:dyDescent="0.25">
      <c r="A83" s="1">
        <v>833</v>
      </c>
      <c r="B83" s="1" t="s">
        <v>1483</v>
      </c>
      <c r="C83" s="1" t="s">
        <v>330</v>
      </c>
      <c r="D83" s="1" t="b">
        <v>1</v>
      </c>
      <c r="E83" s="1" t="b">
        <v>0</v>
      </c>
      <c r="F83" s="1" t="b">
        <v>0</v>
      </c>
      <c r="G83" s="1" t="s">
        <v>254</v>
      </c>
      <c r="H83" s="1" t="s">
        <v>254</v>
      </c>
      <c r="I83" s="1" t="s">
        <v>251</v>
      </c>
      <c r="J83" s="1" t="s">
        <v>253</v>
      </c>
    </row>
    <row r="84" spans="1:10" x14ac:dyDescent="0.25">
      <c r="A84" s="1">
        <v>825</v>
      </c>
      <c r="B84" s="1" t="s">
        <v>1497</v>
      </c>
      <c r="C84" s="1" t="s">
        <v>330</v>
      </c>
      <c r="D84" s="1" t="b">
        <v>1</v>
      </c>
      <c r="E84" s="1" t="b">
        <v>0</v>
      </c>
      <c r="F84" s="1" t="b">
        <v>0</v>
      </c>
      <c r="G84" s="1" t="s">
        <v>254</v>
      </c>
      <c r="H84" s="1" t="s">
        <v>254</v>
      </c>
      <c r="I84" s="1" t="s">
        <v>251</v>
      </c>
      <c r="J84" s="1" t="s">
        <v>253</v>
      </c>
    </row>
    <row r="85" spans="1:10" x14ac:dyDescent="0.25">
      <c r="A85" s="1">
        <v>157</v>
      </c>
      <c r="B85" s="1" t="s">
        <v>1483</v>
      </c>
      <c r="C85" s="1" t="s">
        <v>330</v>
      </c>
      <c r="D85" s="1" t="b">
        <v>1</v>
      </c>
      <c r="E85" s="1" t="b">
        <v>0</v>
      </c>
      <c r="F85" s="1" t="b">
        <v>0</v>
      </c>
      <c r="G85" s="1" t="s">
        <v>254</v>
      </c>
      <c r="H85" s="1" t="s">
        <v>254</v>
      </c>
      <c r="I85" s="1" t="s">
        <v>251</v>
      </c>
      <c r="J85" s="1" t="s">
        <v>331</v>
      </c>
    </row>
    <row r="86" spans="1:10" x14ac:dyDescent="0.25">
      <c r="A86" s="1">
        <v>395</v>
      </c>
      <c r="B86" s="1" t="s">
        <v>1482</v>
      </c>
      <c r="C86" s="1" t="s">
        <v>3354</v>
      </c>
      <c r="D86" s="1" t="b">
        <v>1</v>
      </c>
      <c r="E86" s="1" t="b">
        <v>1</v>
      </c>
      <c r="F86" s="1" t="b">
        <v>0</v>
      </c>
      <c r="G86" s="1" t="s">
        <v>333</v>
      </c>
      <c r="H86" s="1" t="s">
        <v>335</v>
      </c>
      <c r="I86" s="1" t="s">
        <v>332</v>
      </c>
      <c r="J86" s="1" t="s">
        <v>334</v>
      </c>
    </row>
    <row r="87" spans="1:10" x14ac:dyDescent="0.25">
      <c r="A87" s="1">
        <v>793</v>
      </c>
      <c r="B87" s="1" t="s">
        <v>1482</v>
      </c>
      <c r="C87" s="1" t="s">
        <v>3355</v>
      </c>
      <c r="D87" s="1" t="b">
        <v>1</v>
      </c>
      <c r="E87" s="1" t="b">
        <v>1</v>
      </c>
      <c r="F87" s="1" t="b">
        <v>0</v>
      </c>
      <c r="G87" s="1" t="s">
        <v>337</v>
      </c>
      <c r="H87" s="1" t="s">
        <v>339</v>
      </c>
      <c r="I87" s="1" t="s">
        <v>336</v>
      </c>
      <c r="J87" s="1" t="s">
        <v>338</v>
      </c>
    </row>
    <row r="88" spans="1:10" x14ac:dyDescent="0.25">
      <c r="A88" s="1">
        <v>847</v>
      </c>
      <c r="B88" s="1" t="s">
        <v>1482</v>
      </c>
      <c r="C88" s="1" t="s">
        <v>3356</v>
      </c>
      <c r="D88" s="1" t="b">
        <v>1</v>
      </c>
      <c r="E88" s="1" t="b">
        <v>0</v>
      </c>
      <c r="F88" s="1" t="b">
        <v>0</v>
      </c>
      <c r="G88" s="1" t="s">
        <v>341</v>
      </c>
      <c r="H88" s="1" t="s">
        <v>341</v>
      </c>
      <c r="I88" s="1" t="s">
        <v>340</v>
      </c>
      <c r="J88" s="1" t="s">
        <v>342</v>
      </c>
    </row>
    <row r="89" spans="1:10" x14ac:dyDescent="0.25">
      <c r="A89" s="1">
        <v>941</v>
      </c>
      <c r="B89" s="1" t="s">
        <v>1482</v>
      </c>
      <c r="C89" s="1" t="s">
        <v>3357</v>
      </c>
      <c r="D89" s="1" t="b">
        <v>1</v>
      </c>
      <c r="E89" s="1" t="b">
        <v>0</v>
      </c>
      <c r="F89" s="1" t="b">
        <v>0</v>
      </c>
      <c r="G89" s="1" t="s">
        <v>590</v>
      </c>
      <c r="H89" s="1" t="s">
        <v>590</v>
      </c>
      <c r="I89" s="1" t="s">
        <v>343</v>
      </c>
      <c r="J89" s="1" t="s">
        <v>344</v>
      </c>
    </row>
    <row r="90" spans="1:10" x14ac:dyDescent="0.25">
      <c r="A90" s="1">
        <v>921</v>
      </c>
      <c r="B90" s="1" t="s">
        <v>1495</v>
      </c>
      <c r="C90" s="1" t="s">
        <v>3471</v>
      </c>
      <c r="D90" s="1" t="b">
        <v>1</v>
      </c>
      <c r="E90" s="1" t="b">
        <v>1</v>
      </c>
      <c r="F90" s="1" t="b">
        <v>0</v>
      </c>
      <c r="G90" s="1" t="s">
        <v>346</v>
      </c>
      <c r="H90" s="1" t="s">
        <v>348</v>
      </c>
      <c r="I90" s="1" t="s">
        <v>345</v>
      </c>
      <c r="J90" s="1" t="s">
        <v>347</v>
      </c>
    </row>
    <row r="91" spans="1:10" x14ac:dyDescent="0.25">
      <c r="A91" s="1">
        <v>380</v>
      </c>
      <c r="B91" s="1" t="s">
        <v>1482</v>
      </c>
      <c r="C91" s="1" t="s">
        <v>3358</v>
      </c>
      <c r="D91" s="1" t="b">
        <v>1</v>
      </c>
      <c r="E91" s="1" t="b">
        <v>1</v>
      </c>
      <c r="F91" s="1" t="b">
        <v>0</v>
      </c>
      <c r="G91" s="1" t="s">
        <v>350</v>
      </c>
      <c r="H91" s="1" t="s">
        <v>352</v>
      </c>
      <c r="I91" s="1" t="s">
        <v>349</v>
      </c>
      <c r="J91" s="1" t="s">
        <v>351</v>
      </c>
    </row>
    <row r="92" spans="1:10" x14ac:dyDescent="0.25">
      <c r="A92" s="1">
        <v>764</v>
      </c>
      <c r="B92" s="1" t="s">
        <v>1482</v>
      </c>
      <c r="C92" s="1" t="s">
        <v>3359</v>
      </c>
      <c r="D92" s="1" t="b">
        <v>1</v>
      </c>
      <c r="E92" s="1" t="b">
        <v>0</v>
      </c>
      <c r="F92" s="1" t="b">
        <v>0</v>
      </c>
      <c r="G92" s="1" t="s">
        <v>354</v>
      </c>
      <c r="H92" s="1" t="s">
        <v>354</v>
      </c>
      <c r="I92" s="1" t="s">
        <v>353</v>
      </c>
      <c r="J92" s="1" t="s">
        <v>355</v>
      </c>
    </row>
    <row r="93" spans="1:10" x14ac:dyDescent="0.25">
      <c r="A93" s="1">
        <v>746</v>
      </c>
      <c r="B93" s="1" t="s">
        <v>1482</v>
      </c>
      <c r="C93" s="1" t="s">
        <v>3360</v>
      </c>
      <c r="D93" s="1" t="b">
        <v>1</v>
      </c>
      <c r="E93" s="1" t="b">
        <v>1</v>
      </c>
      <c r="F93" s="1" t="b">
        <v>0</v>
      </c>
      <c r="G93" s="1" t="s">
        <v>357</v>
      </c>
      <c r="H93" s="1" t="s">
        <v>359</v>
      </c>
      <c r="I93" s="1" t="s">
        <v>356</v>
      </c>
      <c r="J93" s="1" t="s">
        <v>358</v>
      </c>
    </row>
    <row r="94" spans="1:10" x14ac:dyDescent="0.25">
      <c r="A94" s="1">
        <v>808</v>
      </c>
      <c r="B94" s="1" t="s">
        <v>1483</v>
      </c>
      <c r="C94" s="1" t="s">
        <v>3465</v>
      </c>
      <c r="D94" s="1" t="b">
        <v>1</v>
      </c>
      <c r="E94" s="1" t="b">
        <v>1</v>
      </c>
      <c r="F94" s="1" t="b">
        <v>0</v>
      </c>
      <c r="G94" s="1" t="s">
        <v>361</v>
      </c>
      <c r="H94" s="1" t="s">
        <v>363</v>
      </c>
      <c r="I94" s="1" t="s">
        <v>360</v>
      </c>
      <c r="J94" s="1" t="s">
        <v>362</v>
      </c>
    </row>
    <row r="95" spans="1:10" x14ac:dyDescent="0.25">
      <c r="A95" s="1">
        <v>969</v>
      </c>
      <c r="B95" s="1" t="s">
        <v>1482</v>
      </c>
      <c r="C95" s="1" t="s">
        <v>364</v>
      </c>
      <c r="D95" s="1" t="b">
        <v>1</v>
      </c>
      <c r="E95" s="1" t="b">
        <v>0</v>
      </c>
      <c r="F95" s="1" t="b">
        <v>0</v>
      </c>
      <c r="G95" s="1" t="s">
        <v>366</v>
      </c>
      <c r="H95" s="1" t="s">
        <v>366</v>
      </c>
      <c r="I95" s="1" t="s">
        <v>365</v>
      </c>
      <c r="J95" s="1" t="s">
        <v>367</v>
      </c>
    </row>
    <row r="96" spans="1:10" x14ac:dyDescent="0.25">
      <c r="A96" s="1">
        <v>805</v>
      </c>
      <c r="B96" s="1" t="s">
        <v>1482</v>
      </c>
      <c r="C96" s="1" t="s">
        <v>368</v>
      </c>
      <c r="D96" s="1" t="b">
        <v>1</v>
      </c>
      <c r="E96" s="1" t="b">
        <v>1</v>
      </c>
      <c r="F96" s="1" t="b">
        <v>0</v>
      </c>
      <c r="G96" s="1" t="s">
        <v>370</v>
      </c>
      <c r="H96" s="1" t="s">
        <v>372</v>
      </c>
      <c r="I96" s="1" t="s">
        <v>369</v>
      </c>
      <c r="J96" s="1" t="s">
        <v>371</v>
      </c>
    </row>
    <row r="97" spans="1:10" x14ac:dyDescent="0.25">
      <c r="A97" s="1">
        <v>948</v>
      </c>
      <c r="B97" s="1" t="s">
        <v>1489</v>
      </c>
      <c r="C97" s="1" t="s">
        <v>373</v>
      </c>
      <c r="D97" s="1" t="b">
        <v>1</v>
      </c>
      <c r="E97" s="1" t="b">
        <v>0</v>
      </c>
      <c r="F97" s="1" t="b">
        <v>0</v>
      </c>
      <c r="G97" s="1" t="s">
        <v>375</v>
      </c>
      <c r="H97" s="1" t="s">
        <v>375</v>
      </c>
      <c r="I97" s="1" t="s">
        <v>374</v>
      </c>
      <c r="J97" s="1" t="s">
        <v>376</v>
      </c>
    </row>
    <row r="98" spans="1:10" x14ac:dyDescent="0.25">
      <c r="A98" s="1">
        <v>377</v>
      </c>
      <c r="B98" s="1" t="s">
        <v>1482</v>
      </c>
      <c r="C98" s="1" t="s">
        <v>3361</v>
      </c>
      <c r="D98" s="1" t="b">
        <v>1</v>
      </c>
      <c r="E98" s="1" t="b">
        <v>0</v>
      </c>
      <c r="F98" s="1" t="b">
        <v>1</v>
      </c>
      <c r="G98" s="1" t="s">
        <v>154</v>
      </c>
      <c r="H98" s="1" t="s">
        <v>154</v>
      </c>
      <c r="I98" s="1" t="s">
        <v>377</v>
      </c>
      <c r="J98" s="1" t="s">
        <v>378</v>
      </c>
    </row>
    <row r="99" spans="1:10" x14ac:dyDescent="0.25">
      <c r="A99" s="1">
        <v>925</v>
      </c>
      <c r="B99" s="1" t="s">
        <v>1482</v>
      </c>
      <c r="C99" s="1" t="s">
        <v>379</v>
      </c>
      <c r="D99" s="1" t="b">
        <v>1</v>
      </c>
      <c r="E99" s="1" t="b">
        <v>0</v>
      </c>
      <c r="F99" s="1" t="b">
        <v>0</v>
      </c>
      <c r="G99" s="1" t="s">
        <v>381</v>
      </c>
      <c r="H99" s="1" t="s">
        <v>381</v>
      </c>
      <c r="I99" s="1" t="s">
        <v>380</v>
      </c>
      <c r="J99" s="1" t="s">
        <v>382</v>
      </c>
    </row>
    <row r="100" spans="1:10" x14ac:dyDescent="0.25">
      <c r="A100" s="1">
        <v>924</v>
      </c>
      <c r="B100" s="1" t="s">
        <v>1482</v>
      </c>
      <c r="C100" s="1" t="s">
        <v>379</v>
      </c>
      <c r="D100" s="1" t="b">
        <v>1</v>
      </c>
      <c r="E100" s="1" t="b">
        <v>1</v>
      </c>
      <c r="F100" s="1" t="b">
        <v>0</v>
      </c>
      <c r="G100" s="1" t="s">
        <v>383</v>
      </c>
      <c r="H100" s="1" t="s">
        <v>381</v>
      </c>
      <c r="I100" s="1" t="s">
        <v>380</v>
      </c>
      <c r="J100" s="1" t="s">
        <v>384</v>
      </c>
    </row>
    <row r="101" spans="1:10" x14ac:dyDescent="0.25">
      <c r="A101" s="1">
        <v>869</v>
      </c>
      <c r="B101" s="1" t="s">
        <v>1483</v>
      </c>
      <c r="C101" s="1" t="s">
        <v>379</v>
      </c>
      <c r="D101" s="1" t="b">
        <v>1</v>
      </c>
      <c r="E101" s="1" t="b">
        <v>0</v>
      </c>
      <c r="F101" s="1" t="b">
        <v>0</v>
      </c>
      <c r="G101" s="1" t="s">
        <v>381</v>
      </c>
      <c r="H101" s="1" t="s">
        <v>381</v>
      </c>
      <c r="I101" s="1" t="s">
        <v>380</v>
      </c>
      <c r="J101" s="1" t="s">
        <v>384</v>
      </c>
    </row>
    <row r="102" spans="1:10" x14ac:dyDescent="0.25">
      <c r="A102" s="1">
        <v>759</v>
      </c>
      <c r="B102" s="1" t="s">
        <v>1482</v>
      </c>
      <c r="C102" s="1" t="s">
        <v>3362</v>
      </c>
      <c r="D102" s="1" t="b">
        <v>1</v>
      </c>
      <c r="E102" s="1" t="b">
        <v>0</v>
      </c>
      <c r="F102" s="1" t="b">
        <v>0</v>
      </c>
      <c r="G102" s="1" t="s">
        <v>386</v>
      </c>
      <c r="H102" s="1" t="s">
        <v>386</v>
      </c>
      <c r="I102" s="1" t="s">
        <v>385</v>
      </c>
      <c r="J102" s="1" t="s">
        <v>387</v>
      </c>
    </row>
    <row r="103" spans="1:10" x14ac:dyDescent="0.25">
      <c r="A103" s="1">
        <v>384</v>
      </c>
      <c r="B103" s="1" t="s">
        <v>1482</v>
      </c>
      <c r="C103" s="1" t="s">
        <v>3363</v>
      </c>
      <c r="D103" s="1" t="b">
        <v>1</v>
      </c>
      <c r="E103" s="1" t="b">
        <v>1</v>
      </c>
      <c r="F103" s="1" t="b">
        <v>0</v>
      </c>
      <c r="G103" s="1" t="s">
        <v>389</v>
      </c>
      <c r="H103" s="1" t="s">
        <v>391</v>
      </c>
      <c r="I103" s="1" t="s">
        <v>388</v>
      </c>
      <c r="J103" s="1" t="s">
        <v>390</v>
      </c>
    </row>
    <row r="104" spans="1:10" x14ac:dyDescent="0.25">
      <c r="A104" s="1">
        <v>985</v>
      </c>
      <c r="B104" s="1" t="s">
        <v>1482</v>
      </c>
      <c r="C104" s="1" t="s">
        <v>392</v>
      </c>
      <c r="D104" s="1" t="b">
        <v>1</v>
      </c>
      <c r="E104" s="1" t="b">
        <v>0</v>
      </c>
      <c r="F104" s="1" t="b">
        <v>0</v>
      </c>
      <c r="G104" s="1" t="s">
        <v>394</v>
      </c>
      <c r="H104" s="1" t="s">
        <v>394</v>
      </c>
      <c r="I104" s="1" t="s">
        <v>393</v>
      </c>
      <c r="J104" s="1" t="s">
        <v>395</v>
      </c>
    </row>
    <row r="105" spans="1:10" x14ac:dyDescent="0.25">
      <c r="A105" s="1">
        <v>767</v>
      </c>
      <c r="B105" s="1" t="s">
        <v>1482</v>
      </c>
      <c r="C105" s="1" t="s">
        <v>3364</v>
      </c>
      <c r="D105" s="1" t="b">
        <v>1</v>
      </c>
      <c r="E105" s="1" t="b">
        <v>0</v>
      </c>
      <c r="F105" s="1" t="b">
        <v>0</v>
      </c>
      <c r="G105" s="1" t="s">
        <v>397</v>
      </c>
      <c r="H105" s="1" t="s">
        <v>397</v>
      </c>
      <c r="I105" s="1" t="s">
        <v>396</v>
      </c>
      <c r="J105" s="1" t="s">
        <v>398</v>
      </c>
    </row>
    <row r="106" spans="1:10" x14ac:dyDescent="0.25">
      <c r="A106" s="1">
        <v>760</v>
      </c>
      <c r="B106" s="1" t="s">
        <v>1482</v>
      </c>
      <c r="C106" s="1" t="s">
        <v>3365</v>
      </c>
      <c r="D106" s="1" t="b">
        <v>1</v>
      </c>
      <c r="E106" s="1" t="b">
        <v>1</v>
      </c>
      <c r="F106" s="1" t="b">
        <v>0</v>
      </c>
      <c r="G106" s="1" t="s">
        <v>400</v>
      </c>
      <c r="H106" s="1" t="s">
        <v>402</v>
      </c>
      <c r="I106" s="1" t="s">
        <v>399</v>
      </c>
      <c r="J106" s="1" t="s">
        <v>401</v>
      </c>
    </row>
    <row r="107" spans="1:10" x14ac:dyDescent="0.25">
      <c r="A107" s="1">
        <v>407</v>
      </c>
      <c r="B107" s="1" t="s">
        <v>1482</v>
      </c>
      <c r="C107" s="1" t="s">
        <v>3366</v>
      </c>
      <c r="D107" s="1" t="b">
        <v>1</v>
      </c>
      <c r="E107" s="1" t="b">
        <v>1</v>
      </c>
      <c r="F107" s="1" t="b">
        <v>0</v>
      </c>
      <c r="G107" s="1" t="s">
        <v>404</v>
      </c>
      <c r="H107" s="1" t="s">
        <v>406</v>
      </c>
      <c r="I107" s="1" t="s">
        <v>403</v>
      </c>
      <c r="J107" s="1" t="s">
        <v>405</v>
      </c>
    </row>
    <row r="108" spans="1:10" x14ac:dyDescent="0.25">
      <c r="A108" s="1">
        <v>954</v>
      </c>
      <c r="B108" s="1" t="s">
        <v>1482</v>
      </c>
      <c r="C108" s="1" t="s">
        <v>407</v>
      </c>
      <c r="D108" s="1" t="b">
        <v>1</v>
      </c>
      <c r="E108" s="1" t="b">
        <v>0</v>
      </c>
      <c r="F108" s="1" t="b">
        <v>0</v>
      </c>
      <c r="G108" s="1" t="s">
        <v>290</v>
      </c>
      <c r="H108" s="1" t="s">
        <v>290</v>
      </c>
      <c r="I108" s="1" t="s">
        <v>408</v>
      </c>
      <c r="J108" s="1" t="s">
        <v>409</v>
      </c>
    </row>
    <row r="109" spans="1:10" x14ac:dyDescent="0.25">
      <c r="A109" s="1">
        <v>160</v>
      </c>
      <c r="B109" s="1" t="s">
        <v>1482</v>
      </c>
      <c r="C109" s="1" t="s">
        <v>55</v>
      </c>
      <c r="D109" s="1" t="b">
        <v>1</v>
      </c>
      <c r="E109" s="1" t="b">
        <v>1</v>
      </c>
      <c r="F109" s="1" t="b">
        <v>0</v>
      </c>
      <c r="G109" s="1" t="s">
        <v>200</v>
      </c>
      <c r="H109" s="1" t="s">
        <v>412</v>
      </c>
      <c r="I109" s="1" t="s">
        <v>410</v>
      </c>
      <c r="J109" s="1" t="s">
        <v>411</v>
      </c>
    </row>
    <row r="110" spans="1:10" x14ac:dyDescent="0.25">
      <c r="A110" s="1">
        <v>387</v>
      </c>
      <c r="B110" s="1" t="s">
        <v>1482</v>
      </c>
      <c r="C110" s="1" t="s">
        <v>3367</v>
      </c>
      <c r="D110" s="1" t="b">
        <v>1</v>
      </c>
      <c r="E110" s="1" t="b">
        <v>0</v>
      </c>
      <c r="F110" s="1" t="b">
        <v>0</v>
      </c>
      <c r="G110" s="1" t="s">
        <v>414</v>
      </c>
      <c r="H110" s="1" t="s">
        <v>414</v>
      </c>
      <c r="I110" s="1" t="s">
        <v>413</v>
      </c>
      <c r="J110" s="1" t="s">
        <v>415</v>
      </c>
    </row>
    <row r="111" spans="1:10" x14ac:dyDescent="0.25">
      <c r="A111" s="1">
        <v>862</v>
      </c>
      <c r="B111" s="1" t="s">
        <v>1482</v>
      </c>
      <c r="C111" s="1" t="s">
        <v>416</v>
      </c>
      <c r="D111" s="1" t="b">
        <v>1</v>
      </c>
      <c r="E111" s="1" t="b">
        <v>0</v>
      </c>
      <c r="F111" s="1" t="b">
        <v>0</v>
      </c>
      <c r="G111" s="1" t="s">
        <v>418</v>
      </c>
      <c r="H111" s="1" t="s">
        <v>418</v>
      </c>
      <c r="I111" s="1" t="s">
        <v>417</v>
      </c>
      <c r="J111" s="1" t="s">
        <v>419</v>
      </c>
    </row>
    <row r="112" spans="1:10" x14ac:dyDescent="0.25">
      <c r="A112" s="1">
        <v>419</v>
      </c>
      <c r="B112" s="1" t="s">
        <v>1482</v>
      </c>
      <c r="C112" s="1" t="s">
        <v>3368</v>
      </c>
      <c r="D112" s="1" t="b">
        <v>1</v>
      </c>
      <c r="E112" s="1" t="b">
        <v>0</v>
      </c>
      <c r="F112" s="1" t="b">
        <v>0</v>
      </c>
      <c r="G112" s="1" t="s">
        <v>421</v>
      </c>
      <c r="H112" s="1" t="s">
        <v>421</v>
      </c>
      <c r="I112" s="1" t="s">
        <v>420</v>
      </c>
      <c r="J112" s="1" t="s">
        <v>422</v>
      </c>
    </row>
    <row r="113" spans="1:10" x14ac:dyDescent="0.25">
      <c r="A113" s="1">
        <v>870</v>
      </c>
      <c r="B113" s="1" t="s">
        <v>1483</v>
      </c>
      <c r="C113" s="1" t="s">
        <v>423</v>
      </c>
      <c r="D113" s="1" t="b">
        <v>1</v>
      </c>
      <c r="E113" s="1" t="b">
        <v>1</v>
      </c>
      <c r="F113" s="1" t="b">
        <v>0</v>
      </c>
      <c r="G113" s="1" t="s">
        <v>424</v>
      </c>
      <c r="H113" s="1" t="s">
        <v>250</v>
      </c>
      <c r="I113" s="1" t="s">
        <v>247</v>
      </c>
      <c r="J113" s="1" t="s">
        <v>425</v>
      </c>
    </row>
    <row r="114" spans="1:10" x14ac:dyDescent="0.25">
      <c r="A114" s="1">
        <v>794</v>
      </c>
      <c r="B114" s="1" t="s">
        <v>1482</v>
      </c>
      <c r="C114" s="1" t="s">
        <v>426</v>
      </c>
      <c r="D114" s="1" t="b">
        <v>1</v>
      </c>
      <c r="E114" s="1" t="b">
        <v>1</v>
      </c>
      <c r="F114" s="1" t="b">
        <v>0</v>
      </c>
      <c r="G114" s="1" t="s">
        <v>248</v>
      </c>
      <c r="H114" s="1" t="s">
        <v>250</v>
      </c>
      <c r="I114" s="1" t="s">
        <v>247</v>
      </c>
      <c r="J114" s="1" t="s">
        <v>249</v>
      </c>
    </row>
    <row r="115" spans="1:10" x14ac:dyDescent="0.25">
      <c r="A115" s="1">
        <v>350</v>
      </c>
      <c r="B115" s="1" t="s">
        <v>1485</v>
      </c>
      <c r="C115" s="1" t="s">
        <v>426</v>
      </c>
      <c r="D115" s="1" t="b">
        <v>1</v>
      </c>
      <c r="E115" s="1" t="b">
        <v>1</v>
      </c>
      <c r="F115" s="1" t="b">
        <v>0</v>
      </c>
      <c r="G115" s="1" t="s">
        <v>248</v>
      </c>
      <c r="H115" s="1" t="s">
        <v>250</v>
      </c>
      <c r="I115" s="1" t="s">
        <v>247</v>
      </c>
      <c r="J115" s="1" t="s">
        <v>427</v>
      </c>
    </row>
    <row r="116" spans="1:10" x14ac:dyDescent="0.25">
      <c r="A116" s="1">
        <v>890</v>
      </c>
      <c r="B116" s="1" t="s">
        <v>1495</v>
      </c>
      <c r="C116" s="1" t="s">
        <v>428</v>
      </c>
      <c r="D116" s="1" t="b">
        <v>1</v>
      </c>
      <c r="E116" s="1" t="b">
        <v>1</v>
      </c>
      <c r="F116" s="1" t="b">
        <v>0</v>
      </c>
      <c r="G116" s="1" t="s">
        <v>430</v>
      </c>
      <c r="H116" s="1" t="s">
        <v>432</v>
      </c>
      <c r="I116" s="1" t="s">
        <v>429</v>
      </c>
      <c r="J116" s="1" t="s">
        <v>431</v>
      </c>
    </row>
    <row r="117" spans="1:10" x14ac:dyDescent="0.25">
      <c r="A117" s="1">
        <v>844</v>
      </c>
      <c r="B117" s="1" t="s">
        <v>1483</v>
      </c>
      <c r="C117" s="1" t="s">
        <v>433</v>
      </c>
      <c r="D117" s="1" t="b">
        <v>1</v>
      </c>
      <c r="E117" s="1" t="b">
        <v>0</v>
      </c>
      <c r="F117" s="1" t="b">
        <v>0</v>
      </c>
      <c r="G117" s="1" t="s">
        <v>1460</v>
      </c>
      <c r="H117" s="1" t="s">
        <v>1460</v>
      </c>
      <c r="I117" s="1" t="s">
        <v>434</v>
      </c>
      <c r="J117" s="1" t="s">
        <v>435</v>
      </c>
    </row>
    <row r="118" spans="1:10" x14ac:dyDescent="0.25">
      <c r="A118" s="1">
        <v>840</v>
      </c>
      <c r="B118" s="1" t="s">
        <v>1482</v>
      </c>
      <c r="C118" s="1" t="s">
        <v>433</v>
      </c>
      <c r="D118" s="1" t="b">
        <v>1</v>
      </c>
      <c r="E118" s="1" t="b">
        <v>1</v>
      </c>
      <c r="F118" s="1" t="b">
        <v>0</v>
      </c>
      <c r="G118" s="1" t="s">
        <v>436</v>
      </c>
      <c r="H118" s="1" t="s">
        <v>1460</v>
      </c>
      <c r="I118" s="1" t="s">
        <v>434</v>
      </c>
      <c r="J118" s="1" t="s">
        <v>435</v>
      </c>
    </row>
    <row r="119" spans="1:10" x14ac:dyDescent="0.25">
      <c r="A119" s="1">
        <v>885</v>
      </c>
      <c r="B119" s="1" t="s">
        <v>1497</v>
      </c>
      <c r="C119" s="1" t="s">
        <v>437</v>
      </c>
      <c r="D119" s="1" t="b">
        <v>1</v>
      </c>
      <c r="E119" s="1" t="b">
        <v>0</v>
      </c>
      <c r="F119" s="1" t="b">
        <v>0</v>
      </c>
      <c r="G119" s="1" t="s">
        <v>1461</v>
      </c>
      <c r="H119" s="1" t="s">
        <v>1461</v>
      </c>
      <c r="I119" s="1" t="s">
        <v>438</v>
      </c>
      <c r="J119" s="1" t="s">
        <v>439</v>
      </c>
    </row>
    <row r="120" spans="1:10" x14ac:dyDescent="0.25">
      <c r="A120" s="1">
        <v>855</v>
      </c>
      <c r="B120" s="1" t="s">
        <v>1483</v>
      </c>
      <c r="C120" s="1" t="s">
        <v>437</v>
      </c>
      <c r="D120" s="1" t="b">
        <v>1</v>
      </c>
      <c r="E120" s="1" t="b">
        <v>1</v>
      </c>
      <c r="F120" s="1" t="b">
        <v>0</v>
      </c>
      <c r="G120" s="1" t="s">
        <v>440</v>
      </c>
      <c r="H120" s="1" t="s">
        <v>1461</v>
      </c>
      <c r="I120" s="1" t="s">
        <v>438</v>
      </c>
      <c r="J120" s="1" t="s">
        <v>439</v>
      </c>
    </row>
    <row r="121" spans="1:10" x14ac:dyDescent="0.25">
      <c r="A121" s="1">
        <v>158</v>
      </c>
      <c r="B121" s="1" t="s">
        <v>1482</v>
      </c>
      <c r="C121" s="1" t="s">
        <v>441</v>
      </c>
      <c r="D121" s="1" t="b">
        <v>1</v>
      </c>
      <c r="E121" s="1" t="b">
        <v>1</v>
      </c>
      <c r="F121" s="1" t="b">
        <v>0</v>
      </c>
      <c r="G121" s="1" t="s">
        <v>443</v>
      </c>
      <c r="H121" s="1" t="s">
        <v>445</v>
      </c>
      <c r="I121" s="1" t="s">
        <v>442</v>
      </c>
      <c r="J121" s="1" t="s">
        <v>444</v>
      </c>
    </row>
    <row r="122" spans="1:10" x14ac:dyDescent="0.25">
      <c r="A122" s="1">
        <v>856</v>
      </c>
      <c r="B122" s="1" t="s">
        <v>1483</v>
      </c>
      <c r="C122" s="1" t="s">
        <v>446</v>
      </c>
      <c r="D122" s="1" t="b">
        <v>1</v>
      </c>
      <c r="E122" s="1" t="b">
        <v>0</v>
      </c>
      <c r="F122" s="1" t="b">
        <v>0</v>
      </c>
      <c r="G122" s="1" t="s">
        <v>1462</v>
      </c>
      <c r="H122" s="1" t="s">
        <v>1462</v>
      </c>
      <c r="I122" s="1" t="s">
        <v>447</v>
      </c>
      <c r="J122" s="1" t="s">
        <v>448</v>
      </c>
    </row>
    <row r="123" spans="1:10" x14ac:dyDescent="0.25">
      <c r="A123" s="1">
        <v>841</v>
      </c>
      <c r="B123" s="1" t="s">
        <v>1482</v>
      </c>
      <c r="C123" s="1" t="s">
        <v>446</v>
      </c>
      <c r="D123" s="1" t="b">
        <v>1</v>
      </c>
      <c r="E123" s="1" t="b">
        <v>1</v>
      </c>
      <c r="F123" s="1" t="b">
        <v>0</v>
      </c>
      <c r="G123" s="1" t="s">
        <v>449</v>
      </c>
      <c r="H123" s="1" t="s">
        <v>1462</v>
      </c>
      <c r="I123" s="1" t="s">
        <v>447</v>
      </c>
      <c r="J123" s="1" t="s">
        <v>448</v>
      </c>
    </row>
    <row r="124" spans="1:10" x14ac:dyDescent="0.25">
      <c r="A124" s="1">
        <v>839</v>
      </c>
      <c r="B124" s="1" t="s">
        <v>1482</v>
      </c>
      <c r="C124" s="1" t="s">
        <v>450</v>
      </c>
      <c r="D124" s="1" t="b">
        <v>1</v>
      </c>
      <c r="E124" s="1" t="b">
        <v>1</v>
      </c>
      <c r="F124" s="1" t="b">
        <v>0</v>
      </c>
      <c r="G124" s="1" t="s">
        <v>452</v>
      </c>
      <c r="H124" s="1" t="s">
        <v>1462</v>
      </c>
      <c r="I124" s="1" t="s">
        <v>451</v>
      </c>
      <c r="J124" s="1" t="s">
        <v>453</v>
      </c>
    </row>
    <row r="125" spans="1:10" x14ac:dyDescent="0.25">
      <c r="A125" s="1">
        <v>796</v>
      </c>
      <c r="B125" s="1" t="s">
        <v>1482</v>
      </c>
      <c r="C125" s="1" t="s">
        <v>454</v>
      </c>
      <c r="D125" s="1" t="b">
        <v>1</v>
      </c>
      <c r="E125" s="1" t="b">
        <v>1</v>
      </c>
      <c r="F125" s="1" t="b">
        <v>0</v>
      </c>
      <c r="G125" s="1" t="s">
        <v>456</v>
      </c>
      <c r="H125" s="1" t="s">
        <v>458</v>
      </c>
      <c r="I125" s="1" t="s">
        <v>455</v>
      </c>
      <c r="J125" s="1" t="s">
        <v>457</v>
      </c>
    </row>
    <row r="126" spans="1:10" x14ac:dyDescent="0.25">
      <c r="A126" s="1">
        <v>803</v>
      </c>
      <c r="B126" s="1" t="s">
        <v>1482</v>
      </c>
      <c r="C126" s="1" t="s">
        <v>3369</v>
      </c>
      <c r="D126" s="1" t="b">
        <v>1</v>
      </c>
      <c r="E126" s="1" t="b">
        <v>1</v>
      </c>
      <c r="F126" s="1" t="b">
        <v>0</v>
      </c>
      <c r="G126" s="1" t="s">
        <v>460</v>
      </c>
      <c r="H126" s="1" t="s">
        <v>462</v>
      </c>
      <c r="I126" s="1" t="s">
        <v>459</v>
      </c>
      <c r="J126" s="1" t="s">
        <v>461</v>
      </c>
    </row>
    <row r="127" spans="1:10" x14ac:dyDescent="0.25">
      <c r="A127" s="1">
        <v>391</v>
      </c>
      <c r="B127" s="1" t="s">
        <v>1482</v>
      </c>
      <c r="C127" s="1" t="s">
        <v>3370</v>
      </c>
      <c r="D127" s="1" t="b">
        <v>1</v>
      </c>
      <c r="E127" s="1" t="b">
        <v>1</v>
      </c>
      <c r="F127" s="1" t="b">
        <v>0</v>
      </c>
      <c r="G127" s="1" t="s">
        <v>464</v>
      </c>
      <c r="H127" s="1" t="s">
        <v>466</v>
      </c>
      <c r="I127" s="1" t="s">
        <v>463</v>
      </c>
      <c r="J127" s="1" t="s">
        <v>465</v>
      </c>
    </row>
    <row r="128" spans="1:10" x14ac:dyDescent="0.25">
      <c r="A128" s="1">
        <v>932</v>
      </c>
      <c r="B128" s="1" t="s">
        <v>1482</v>
      </c>
      <c r="C128" s="1" t="s">
        <v>3371</v>
      </c>
      <c r="D128" s="1" t="b">
        <v>1</v>
      </c>
      <c r="E128" s="1" t="b">
        <v>0</v>
      </c>
      <c r="F128" s="1" t="b">
        <v>0</v>
      </c>
      <c r="G128" s="1" t="s">
        <v>468</v>
      </c>
      <c r="H128" s="1" t="s">
        <v>468</v>
      </c>
      <c r="I128" s="1" t="s">
        <v>467</v>
      </c>
      <c r="J128" s="1" t="s">
        <v>469</v>
      </c>
    </row>
    <row r="129" spans="1:10" x14ac:dyDescent="0.25">
      <c r="A129" s="1">
        <v>745</v>
      </c>
      <c r="B129" s="1" t="s">
        <v>1482</v>
      </c>
      <c r="C129" s="1" t="s">
        <v>3372</v>
      </c>
      <c r="D129" s="1" t="b">
        <v>1</v>
      </c>
      <c r="E129" s="1" t="b">
        <v>0</v>
      </c>
      <c r="F129" s="1" t="b">
        <v>0</v>
      </c>
      <c r="G129" s="1" t="s">
        <v>471</v>
      </c>
      <c r="H129" s="1" t="s">
        <v>471</v>
      </c>
      <c r="I129" s="1" t="s">
        <v>470</v>
      </c>
      <c r="J129" s="1" t="s">
        <v>472</v>
      </c>
    </row>
    <row r="130" spans="1:10" x14ac:dyDescent="0.25">
      <c r="A130" s="1">
        <v>775</v>
      </c>
      <c r="B130" s="1" t="s">
        <v>1482</v>
      </c>
      <c r="C130" s="1" t="s">
        <v>3373</v>
      </c>
      <c r="D130" s="1" t="b">
        <v>1</v>
      </c>
      <c r="E130" s="1" t="b">
        <v>1</v>
      </c>
      <c r="F130" s="1" t="b">
        <v>0</v>
      </c>
      <c r="G130" s="1" t="s">
        <v>474</v>
      </c>
      <c r="H130" s="1" t="s">
        <v>476</v>
      </c>
      <c r="I130" s="1" t="s">
        <v>473</v>
      </c>
      <c r="J130" s="1" t="s">
        <v>475</v>
      </c>
    </row>
    <row r="131" spans="1:10" x14ac:dyDescent="0.25">
      <c r="A131" s="1">
        <v>403</v>
      </c>
      <c r="B131" s="1" t="s">
        <v>1482</v>
      </c>
      <c r="C131" s="1" t="s">
        <v>3374</v>
      </c>
      <c r="D131" s="1" t="b">
        <v>1</v>
      </c>
      <c r="E131" s="1" t="b">
        <v>1</v>
      </c>
      <c r="F131" s="1" t="b">
        <v>0</v>
      </c>
      <c r="G131" s="1" t="s">
        <v>478</v>
      </c>
      <c r="H131" s="1" t="s">
        <v>480</v>
      </c>
      <c r="I131" s="1" t="s">
        <v>477</v>
      </c>
      <c r="J131" s="1" t="s">
        <v>479</v>
      </c>
    </row>
    <row r="132" spans="1:10" x14ac:dyDescent="0.25">
      <c r="A132" s="1">
        <v>750</v>
      </c>
      <c r="B132" s="1" t="s">
        <v>1482</v>
      </c>
      <c r="C132" s="1" t="s">
        <v>3375</v>
      </c>
      <c r="D132" s="1" t="b">
        <v>1</v>
      </c>
      <c r="E132" s="1" t="b">
        <v>1</v>
      </c>
      <c r="F132" s="1" t="b">
        <v>0</v>
      </c>
      <c r="G132" s="1" t="s">
        <v>482</v>
      </c>
      <c r="H132" s="1" t="s">
        <v>238</v>
      </c>
      <c r="I132" s="1" t="s">
        <v>481</v>
      </c>
      <c r="J132" s="1" t="s">
        <v>483</v>
      </c>
    </row>
    <row r="133" spans="1:10" x14ac:dyDescent="0.25">
      <c r="A133" s="1">
        <v>363</v>
      </c>
      <c r="B133" s="1" t="s">
        <v>1482</v>
      </c>
      <c r="C133" s="1" t="s">
        <v>3376</v>
      </c>
      <c r="D133" s="1" t="b">
        <v>1</v>
      </c>
      <c r="E133" s="1" t="b">
        <v>0</v>
      </c>
      <c r="F133" s="1" t="b">
        <v>0</v>
      </c>
      <c r="G133" s="1" t="s">
        <v>485</v>
      </c>
      <c r="H133" s="1" t="s">
        <v>485</v>
      </c>
      <c r="I133" s="1" t="s">
        <v>484</v>
      </c>
      <c r="J133" s="1" t="s">
        <v>486</v>
      </c>
    </row>
    <row r="134" spans="1:10" x14ac:dyDescent="0.25">
      <c r="A134" s="1">
        <v>865</v>
      </c>
      <c r="B134" s="1" t="s">
        <v>1482</v>
      </c>
      <c r="C134" s="1" t="s">
        <v>487</v>
      </c>
      <c r="D134" s="1" t="b">
        <v>1</v>
      </c>
      <c r="E134" s="1" t="b">
        <v>0</v>
      </c>
      <c r="F134" s="1" t="b">
        <v>0</v>
      </c>
      <c r="G134" s="1" t="s">
        <v>131</v>
      </c>
      <c r="H134" s="1" t="s">
        <v>131</v>
      </c>
      <c r="I134" s="1" t="s">
        <v>488</v>
      </c>
      <c r="J134" s="1" t="s">
        <v>489</v>
      </c>
    </row>
    <row r="135" spans="1:10" x14ac:dyDescent="0.25">
      <c r="A135" s="1">
        <v>360</v>
      </c>
      <c r="B135" s="1" t="s">
        <v>1482</v>
      </c>
      <c r="C135" s="1" t="s">
        <v>60</v>
      </c>
      <c r="D135" s="1" t="b">
        <v>1</v>
      </c>
      <c r="E135" s="1" t="b">
        <v>0</v>
      </c>
      <c r="F135" s="1" t="b">
        <v>0</v>
      </c>
      <c r="G135" s="1" t="s">
        <v>491</v>
      </c>
      <c r="H135" s="1" t="s">
        <v>491</v>
      </c>
      <c r="I135" s="1" t="s">
        <v>490</v>
      </c>
      <c r="J135" s="1" t="s">
        <v>492</v>
      </c>
    </row>
    <row r="136" spans="1:10" x14ac:dyDescent="0.25">
      <c r="A136" s="1">
        <v>789</v>
      </c>
      <c r="B136" s="1" t="s">
        <v>1482</v>
      </c>
      <c r="C136" s="1" t="s">
        <v>3377</v>
      </c>
      <c r="D136" s="1" t="b">
        <v>1</v>
      </c>
      <c r="E136" s="1" t="b">
        <v>0</v>
      </c>
      <c r="F136" s="1" t="b">
        <v>1</v>
      </c>
      <c r="G136" s="1" t="s">
        <v>494</v>
      </c>
      <c r="H136" s="1" t="s">
        <v>494</v>
      </c>
      <c r="I136" s="1" t="s">
        <v>493</v>
      </c>
      <c r="J136" s="1" t="s">
        <v>495</v>
      </c>
    </row>
    <row r="137" spans="1:10" x14ac:dyDescent="0.25">
      <c r="A137" s="1">
        <v>940</v>
      </c>
      <c r="B137" s="1" t="s">
        <v>1482</v>
      </c>
      <c r="C137" s="1" t="s">
        <v>3378</v>
      </c>
      <c r="D137" s="1" t="b">
        <v>1</v>
      </c>
      <c r="E137" s="1" t="b">
        <v>0</v>
      </c>
      <c r="F137" s="1" t="b">
        <v>0</v>
      </c>
      <c r="G137" s="1" t="s">
        <v>152</v>
      </c>
      <c r="H137" s="1" t="s">
        <v>152</v>
      </c>
      <c r="I137" s="1" t="s">
        <v>496</v>
      </c>
      <c r="J137" s="1" t="s">
        <v>497</v>
      </c>
    </row>
    <row r="138" spans="1:10" x14ac:dyDescent="0.25">
      <c r="A138" s="1">
        <v>408</v>
      </c>
      <c r="B138" s="1" t="s">
        <v>1482</v>
      </c>
      <c r="C138" s="1" t="s">
        <v>3379</v>
      </c>
      <c r="D138" s="1" t="b">
        <v>1</v>
      </c>
      <c r="E138" s="1" t="b">
        <v>1</v>
      </c>
      <c r="F138" s="1" t="b">
        <v>0</v>
      </c>
      <c r="G138" s="1" t="s">
        <v>499</v>
      </c>
      <c r="H138" s="1" t="s">
        <v>501</v>
      </c>
      <c r="I138" s="1" t="s">
        <v>498</v>
      </c>
      <c r="J138" s="1" t="s">
        <v>500</v>
      </c>
    </row>
    <row r="139" spans="1:10" x14ac:dyDescent="0.25">
      <c r="A139" s="1">
        <v>420</v>
      </c>
      <c r="B139" s="1" t="s">
        <v>1482</v>
      </c>
      <c r="C139" s="1" t="s">
        <v>3380</v>
      </c>
      <c r="D139" s="1" t="b">
        <v>1</v>
      </c>
      <c r="E139" s="1" t="b">
        <v>0</v>
      </c>
      <c r="F139" s="1" t="b">
        <v>0</v>
      </c>
      <c r="G139" s="1" t="s">
        <v>503</v>
      </c>
      <c r="H139" s="1" t="s">
        <v>503</v>
      </c>
      <c r="I139" s="1" t="s">
        <v>502</v>
      </c>
      <c r="J139" s="1" t="s">
        <v>504</v>
      </c>
    </row>
    <row r="140" spans="1:10" x14ac:dyDescent="0.25">
      <c r="A140" s="1">
        <v>409</v>
      </c>
      <c r="B140" s="1" t="s">
        <v>1482</v>
      </c>
      <c r="C140" s="1" t="s">
        <v>3381</v>
      </c>
      <c r="D140" s="1" t="b">
        <v>1</v>
      </c>
      <c r="E140" s="1" t="b">
        <v>1</v>
      </c>
      <c r="F140" s="1" t="b">
        <v>0</v>
      </c>
      <c r="G140" s="1" t="s">
        <v>506</v>
      </c>
      <c r="H140" s="1" t="s">
        <v>339</v>
      </c>
      <c r="I140" s="1" t="s">
        <v>505</v>
      </c>
      <c r="J140" s="1" t="s">
        <v>507</v>
      </c>
    </row>
    <row r="141" spans="1:10" x14ac:dyDescent="0.25">
      <c r="A141" s="1">
        <v>812</v>
      </c>
      <c r="B141" s="1" t="s">
        <v>1482</v>
      </c>
      <c r="C141" s="1" t="s">
        <v>508</v>
      </c>
      <c r="D141" s="1" t="b">
        <v>1</v>
      </c>
      <c r="E141" s="1" t="b">
        <v>1</v>
      </c>
      <c r="F141" s="1" t="b">
        <v>0</v>
      </c>
      <c r="G141" s="1" t="s">
        <v>510</v>
      </c>
      <c r="H141" s="1" t="s">
        <v>1463</v>
      </c>
      <c r="I141" s="1" t="s">
        <v>509</v>
      </c>
      <c r="J141" s="1" t="s">
        <v>511</v>
      </c>
    </row>
    <row r="142" spans="1:10" x14ac:dyDescent="0.25">
      <c r="A142" s="1">
        <v>354</v>
      </c>
      <c r="B142" s="1" t="s">
        <v>1482</v>
      </c>
      <c r="C142" s="1" t="s">
        <v>64</v>
      </c>
      <c r="D142" s="1" t="b">
        <v>1</v>
      </c>
      <c r="E142" s="1" t="b">
        <v>1</v>
      </c>
      <c r="F142" s="1" t="b">
        <v>0</v>
      </c>
      <c r="G142" s="1" t="s">
        <v>514</v>
      </c>
      <c r="H142" s="1" t="s">
        <v>516</v>
      </c>
      <c r="I142" s="1" t="s">
        <v>513</v>
      </c>
      <c r="J142" s="1" t="s">
        <v>515</v>
      </c>
    </row>
    <row r="143" spans="1:10" x14ac:dyDescent="0.25">
      <c r="A143" s="1">
        <v>379</v>
      </c>
      <c r="B143" s="1" t="s">
        <v>1482</v>
      </c>
      <c r="C143" s="1" t="s">
        <v>3382</v>
      </c>
      <c r="D143" s="1" t="b">
        <v>1</v>
      </c>
      <c r="E143" s="1" t="b">
        <v>0</v>
      </c>
      <c r="F143" s="1" t="b">
        <v>0</v>
      </c>
      <c r="G143" s="1" t="s">
        <v>518</v>
      </c>
      <c r="H143" s="1" t="s">
        <v>518</v>
      </c>
      <c r="I143" s="1" t="s">
        <v>517</v>
      </c>
      <c r="J143" s="1" t="s">
        <v>519</v>
      </c>
    </row>
    <row r="144" spans="1:10" x14ac:dyDescent="0.25">
      <c r="A144" s="1">
        <v>751</v>
      </c>
      <c r="B144" s="1" t="s">
        <v>1482</v>
      </c>
      <c r="C144" s="1" t="s">
        <v>3383</v>
      </c>
      <c r="D144" s="1" t="b">
        <v>1</v>
      </c>
      <c r="E144" s="1" t="b">
        <v>1</v>
      </c>
      <c r="F144" s="1" t="b">
        <v>0</v>
      </c>
      <c r="G144" s="1" t="s">
        <v>521</v>
      </c>
      <c r="H144" s="1" t="s">
        <v>523</v>
      </c>
      <c r="I144" s="1" t="s">
        <v>520</v>
      </c>
      <c r="J144" s="1" t="s">
        <v>522</v>
      </c>
    </row>
    <row r="145" spans="1:10" x14ac:dyDescent="0.25">
      <c r="A145" s="1">
        <v>398</v>
      </c>
      <c r="B145" s="1" t="s">
        <v>1482</v>
      </c>
      <c r="C145" s="1" t="s">
        <v>3384</v>
      </c>
      <c r="D145" s="1" t="b">
        <v>1</v>
      </c>
      <c r="E145" s="1" t="b">
        <v>0</v>
      </c>
      <c r="F145" s="1" t="b">
        <v>0</v>
      </c>
      <c r="G145" s="1" t="s">
        <v>525</v>
      </c>
      <c r="H145" s="1" t="s">
        <v>525</v>
      </c>
      <c r="I145" s="1" t="s">
        <v>524</v>
      </c>
      <c r="J145" s="1" t="s">
        <v>526</v>
      </c>
    </row>
    <row r="146" spans="1:10" x14ac:dyDescent="0.25">
      <c r="A146" s="1">
        <v>765</v>
      </c>
      <c r="B146" s="1" t="s">
        <v>1482</v>
      </c>
      <c r="C146" s="1" t="s">
        <v>3385</v>
      </c>
      <c r="D146" s="1" t="b">
        <v>0</v>
      </c>
      <c r="E146" s="1" t="b">
        <v>1</v>
      </c>
      <c r="F146" s="1"/>
      <c r="G146" s="1" t="s">
        <v>528</v>
      </c>
      <c r="H146" s="1" t="s">
        <v>100</v>
      </c>
      <c r="I146" s="1" t="s">
        <v>527</v>
      </c>
      <c r="J146" s="1" t="s">
        <v>529</v>
      </c>
    </row>
    <row r="147" spans="1:10" x14ac:dyDescent="0.25">
      <c r="A147" s="1">
        <v>893</v>
      </c>
      <c r="B147" s="1" t="s">
        <v>1483</v>
      </c>
      <c r="C147" s="1" t="s">
        <v>3466</v>
      </c>
      <c r="D147" s="1" t="b">
        <v>1</v>
      </c>
      <c r="E147" s="1" t="b">
        <v>1</v>
      </c>
      <c r="F147" s="1" t="b">
        <v>0</v>
      </c>
      <c r="G147" s="1" t="s">
        <v>110</v>
      </c>
      <c r="H147" s="1" t="s">
        <v>532</v>
      </c>
      <c r="I147" s="1" t="s">
        <v>530</v>
      </c>
      <c r="J147" s="1" t="s">
        <v>531</v>
      </c>
    </row>
    <row r="148" spans="1:10" x14ac:dyDescent="0.25">
      <c r="A148" s="1">
        <v>790</v>
      </c>
      <c r="B148" s="1" t="s">
        <v>1482</v>
      </c>
      <c r="C148" s="1" t="s">
        <v>3386</v>
      </c>
      <c r="D148" s="1" t="b">
        <v>1</v>
      </c>
      <c r="E148" s="1" t="b">
        <v>1</v>
      </c>
      <c r="F148" s="1" t="b">
        <v>0</v>
      </c>
      <c r="G148" s="1" t="s">
        <v>534</v>
      </c>
      <c r="H148" s="1" t="s">
        <v>536</v>
      </c>
      <c r="I148" s="1" t="s">
        <v>533</v>
      </c>
      <c r="J148" s="1" t="s">
        <v>535</v>
      </c>
    </row>
    <row r="149" spans="1:10" x14ac:dyDescent="0.25">
      <c r="A149" s="1">
        <v>896</v>
      </c>
      <c r="B149" s="1" t="s">
        <v>1495</v>
      </c>
      <c r="C149" s="1" t="s">
        <v>537</v>
      </c>
      <c r="D149" s="1" t="b">
        <v>1</v>
      </c>
      <c r="E149" s="1" t="b">
        <v>0</v>
      </c>
      <c r="F149" s="1" t="b">
        <v>1</v>
      </c>
      <c r="G149" s="1" t="s">
        <v>539</v>
      </c>
      <c r="H149" s="1" t="s">
        <v>539</v>
      </c>
      <c r="I149" s="1" t="s">
        <v>538</v>
      </c>
      <c r="J149" s="1" t="s">
        <v>540</v>
      </c>
    </row>
    <row r="150" spans="1:10" x14ac:dyDescent="0.25">
      <c r="A150" s="1">
        <v>895</v>
      </c>
      <c r="B150" s="1" t="s">
        <v>1495</v>
      </c>
      <c r="C150" s="1" t="s">
        <v>537</v>
      </c>
      <c r="D150" s="1" t="b">
        <v>1</v>
      </c>
      <c r="E150" s="1" t="b">
        <v>0</v>
      </c>
      <c r="F150" s="1" t="b">
        <v>1</v>
      </c>
      <c r="G150" s="1" t="s">
        <v>539</v>
      </c>
      <c r="H150" s="1" t="s">
        <v>539</v>
      </c>
      <c r="I150" s="1" t="s">
        <v>538</v>
      </c>
      <c r="J150" s="1" t="s">
        <v>541</v>
      </c>
    </row>
    <row r="151" spans="1:10" x14ac:dyDescent="0.25">
      <c r="A151" s="1">
        <v>372</v>
      </c>
      <c r="B151" s="1" t="s">
        <v>1482</v>
      </c>
      <c r="C151" s="1" t="s">
        <v>3387</v>
      </c>
      <c r="D151" s="1" t="b">
        <v>1</v>
      </c>
      <c r="E151" s="1" t="b">
        <v>1</v>
      </c>
      <c r="F151" s="1" t="b">
        <v>0</v>
      </c>
      <c r="G151" s="1" t="s">
        <v>543</v>
      </c>
      <c r="H151" s="1" t="s">
        <v>144</v>
      </c>
      <c r="I151" s="1" t="s">
        <v>542</v>
      </c>
      <c r="J151" s="1" t="s">
        <v>544</v>
      </c>
    </row>
    <row r="152" spans="1:10" x14ac:dyDescent="0.25">
      <c r="A152" s="1">
        <v>362</v>
      </c>
      <c r="B152" s="1" t="s">
        <v>1482</v>
      </c>
      <c r="C152" s="1" t="s">
        <v>3388</v>
      </c>
      <c r="D152" s="1" t="b">
        <v>1</v>
      </c>
      <c r="E152" s="1" t="b">
        <v>0</v>
      </c>
      <c r="F152" s="1" t="b">
        <v>1</v>
      </c>
      <c r="G152" s="1" t="s">
        <v>546</v>
      </c>
      <c r="H152" s="1" t="s">
        <v>546</v>
      </c>
      <c r="I152" s="1" t="s">
        <v>545</v>
      </c>
      <c r="J152" s="1" t="s">
        <v>547</v>
      </c>
    </row>
    <row r="153" spans="1:10" x14ac:dyDescent="0.25">
      <c r="A153" s="1">
        <v>385</v>
      </c>
      <c r="B153" s="1" t="s">
        <v>1482</v>
      </c>
      <c r="C153" s="1" t="s">
        <v>3389</v>
      </c>
      <c r="D153" s="1" t="b">
        <v>0</v>
      </c>
      <c r="E153" s="1" t="b">
        <v>1</v>
      </c>
      <c r="F153" s="1"/>
      <c r="G153" s="1" t="s">
        <v>98</v>
      </c>
      <c r="H153" s="1" t="s">
        <v>100</v>
      </c>
      <c r="I153" s="1" t="s">
        <v>548</v>
      </c>
      <c r="J153" s="1" t="s">
        <v>549</v>
      </c>
    </row>
    <row r="154" spans="1:10" x14ac:dyDescent="0.25">
      <c r="A154" s="1">
        <v>35</v>
      </c>
      <c r="B154" s="1" t="s">
        <v>1483</v>
      </c>
      <c r="C154" s="1" t="s">
        <v>3467</v>
      </c>
      <c r="D154" s="1" t="b">
        <v>1</v>
      </c>
      <c r="E154" s="1" t="b">
        <v>0</v>
      </c>
      <c r="F154" s="1" t="b">
        <v>0</v>
      </c>
      <c r="G154" s="1" t="s">
        <v>551</v>
      </c>
      <c r="H154" s="1" t="s">
        <v>551</v>
      </c>
      <c r="I154" s="1" t="s">
        <v>550</v>
      </c>
      <c r="J154" s="1" t="s">
        <v>552</v>
      </c>
    </row>
    <row r="155" spans="1:10" x14ac:dyDescent="0.25">
      <c r="A155" s="1">
        <v>980</v>
      </c>
      <c r="B155" s="1" t="s">
        <v>1490</v>
      </c>
      <c r="C155" s="1" t="s">
        <v>553</v>
      </c>
      <c r="D155" s="1" t="b">
        <v>1</v>
      </c>
      <c r="E155" s="1" t="b">
        <v>0</v>
      </c>
      <c r="F155" s="1" t="b">
        <v>0</v>
      </c>
      <c r="G155" s="1" t="s">
        <v>555</v>
      </c>
      <c r="H155" s="1" t="s">
        <v>555</v>
      </c>
      <c r="I155" s="1" t="s">
        <v>554</v>
      </c>
      <c r="J155" s="1" t="s">
        <v>556</v>
      </c>
    </row>
    <row r="156" spans="1:10" x14ac:dyDescent="0.25">
      <c r="A156" s="1">
        <v>381</v>
      </c>
      <c r="B156" s="1" t="s">
        <v>1482</v>
      </c>
      <c r="C156" s="1" t="s">
        <v>3390</v>
      </c>
      <c r="D156" s="1" t="b">
        <v>1</v>
      </c>
      <c r="E156" s="1" t="b">
        <v>1</v>
      </c>
      <c r="F156" s="1" t="b">
        <v>0</v>
      </c>
      <c r="G156" s="1" t="s">
        <v>278</v>
      </c>
      <c r="H156" s="1" t="s">
        <v>118</v>
      </c>
      <c r="I156" s="1" t="s">
        <v>557</v>
      </c>
      <c r="J156" s="1" t="s">
        <v>558</v>
      </c>
    </row>
    <row r="157" spans="1:10" x14ac:dyDescent="0.25">
      <c r="A157" s="1">
        <v>359</v>
      </c>
      <c r="B157" s="1" t="s">
        <v>1482</v>
      </c>
      <c r="C157" s="1" t="s">
        <v>3391</v>
      </c>
      <c r="D157" s="1" t="b">
        <v>1</v>
      </c>
      <c r="E157" s="1" t="b">
        <v>0</v>
      </c>
      <c r="F157" s="1" t="b">
        <v>1</v>
      </c>
      <c r="G157" s="1" t="s">
        <v>229</v>
      </c>
      <c r="H157" s="1" t="s">
        <v>229</v>
      </c>
      <c r="I157" s="1" t="s">
        <v>559</v>
      </c>
      <c r="J157" s="1" t="s">
        <v>560</v>
      </c>
    </row>
    <row r="158" spans="1:10" x14ac:dyDescent="0.25">
      <c r="A158" s="1">
        <v>761</v>
      </c>
      <c r="B158" s="1" t="s">
        <v>1482</v>
      </c>
      <c r="C158" s="1" t="s">
        <v>3392</v>
      </c>
      <c r="D158" s="1" t="b">
        <v>1</v>
      </c>
      <c r="E158" s="1" t="b">
        <v>1</v>
      </c>
      <c r="F158" s="1" t="b">
        <v>0</v>
      </c>
      <c r="G158" s="1" t="s">
        <v>152</v>
      </c>
      <c r="H158" s="1" t="s">
        <v>229</v>
      </c>
      <c r="I158" s="1" t="s">
        <v>561</v>
      </c>
      <c r="J158" s="1" t="s">
        <v>562</v>
      </c>
    </row>
    <row r="159" spans="1:10" x14ac:dyDescent="0.25">
      <c r="A159" s="1">
        <v>744</v>
      </c>
      <c r="B159" s="1" t="s">
        <v>1482</v>
      </c>
      <c r="C159" s="1" t="s">
        <v>3393</v>
      </c>
      <c r="D159" s="1" t="b">
        <v>1</v>
      </c>
      <c r="E159" s="1" t="b">
        <v>1</v>
      </c>
      <c r="F159" s="1" t="b">
        <v>0</v>
      </c>
      <c r="G159" s="1" t="s">
        <v>152</v>
      </c>
      <c r="H159" s="1" t="s">
        <v>229</v>
      </c>
      <c r="I159" s="1" t="s">
        <v>563</v>
      </c>
      <c r="J159" s="1" t="s">
        <v>564</v>
      </c>
    </row>
    <row r="160" spans="1:10" x14ac:dyDescent="0.25">
      <c r="A160" s="1">
        <v>411</v>
      </c>
      <c r="B160" s="1" t="s">
        <v>1482</v>
      </c>
      <c r="C160" s="1" t="s">
        <v>3394</v>
      </c>
      <c r="D160" s="1" t="b">
        <v>1</v>
      </c>
      <c r="E160" s="1" t="b">
        <v>1</v>
      </c>
      <c r="F160" s="1" t="b">
        <v>0</v>
      </c>
      <c r="G160" s="1" t="s">
        <v>154</v>
      </c>
      <c r="H160" s="1" t="s">
        <v>229</v>
      </c>
      <c r="I160" s="1" t="s">
        <v>565</v>
      </c>
      <c r="J160" s="1" t="s">
        <v>566</v>
      </c>
    </row>
    <row r="161" spans="1:10" x14ac:dyDescent="0.25">
      <c r="A161" s="1">
        <v>361</v>
      </c>
      <c r="B161" s="1" t="s">
        <v>1482</v>
      </c>
      <c r="C161" s="1" t="s">
        <v>3395</v>
      </c>
      <c r="D161" s="1" t="b">
        <v>1</v>
      </c>
      <c r="E161" s="1" t="b">
        <v>1</v>
      </c>
      <c r="F161" s="1" t="b">
        <v>0</v>
      </c>
      <c r="G161" s="1" t="s">
        <v>568</v>
      </c>
      <c r="H161" s="1" t="s">
        <v>570</v>
      </c>
      <c r="I161" s="1" t="s">
        <v>567</v>
      </c>
      <c r="J161" s="1" t="s">
        <v>569</v>
      </c>
    </row>
    <row r="162" spans="1:10" x14ac:dyDescent="0.25">
      <c r="A162" s="1">
        <v>421</v>
      </c>
      <c r="B162" s="1" t="s">
        <v>1482</v>
      </c>
      <c r="C162" s="1" t="s">
        <v>3396</v>
      </c>
      <c r="D162" s="1" t="b">
        <v>1</v>
      </c>
      <c r="E162" s="1" t="b">
        <v>1</v>
      </c>
      <c r="F162" s="1" t="b">
        <v>0</v>
      </c>
      <c r="G162" s="1" t="s">
        <v>172</v>
      </c>
      <c r="H162" s="1" t="s">
        <v>573</v>
      </c>
      <c r="I162" s="1" t="s">
        <v>571</v>
      </c>
      <c r="J162" s="1" t="s">
        <v>572</v>
      </c>
    </row>
    <row r="163" spans="1:10" x14ac:dyDescent="0.25">
      <c r="A163" s="1">
        <v>798</v>
      </c>
      <c r="B163" s="1" t="s">
        <v>1482</v>
      </c>
      <c r="C163" s="1" t="s">
        <v>574</v>
      </c>
      <c r="D163" s="1" t="b">
        <v>1</v>
      </c>
      <c r="E163" s="1" t="b">
        <v>1</v>
      </c>
      <c r="F163" s="1" t="b">
        <v>0</v>
      </c>
      <c r="G163" s="1" t="s">
        <v>302</v>
      </c>
      <c r="H163" s="1" t="s">
        <v>577</v>
      </c>
      <c r="I163" s="1" t="s">
        <v>575</v>
      </c>
      <c r="J163" s="1" t="s">
        <v>576</v>
      </c>
    </row>
    <row r="164" spans="1:10" x14ac:dyDescent="0.25">
      <c r="A164" s="1">
        <v>797</v>
      </c>
      <c r="B164" s="1" t="s">
        <v>1482</v>
      </c>
      <c r="C164" s="1" t="s">
        <v>574</v>
      </c>
      <c r="D164" s="1" t="b">
        <v>1</v>
      </c>
      <c r="E164" s="1" t="b">
        <v>1</v>
      </c>
      <c r="F164" s="1" t="b">
        <v>0</v>
      </c>
      <c r="G164" s="1" t="s">
        <v>302</v>
      </c>
      <c r="H164" s="1" t="s">
        <v>577</v>
      </c>
      <c r="I164" s="1" t="s">
        <v>575</v>
      </c>
      <c r="J164" s="1" t="s">
        <v>578</v>
      </c>
    </row>
    <row r="165" spans="1:10" x14ac:dyDescent="0.25">
      <c r="A165" s="1">
        <v>922</v>
      </c>
      <c r="B165" s="1" t="s">
        <v>1495</v>
      </c>
      <c r="C165" s="1" t="s">
        <v>3472</v>
      </c>
      <c r="D165" s="1" t="b">
        <v>1</v>
      </c>
      <c r="E165" s="1" t="b">
        <v>1</v>
      </c>
      <c r="F165" s="1" t="b">
        <v>0</v>
      </c>
      <c r="G165" s="1" t="s">
        <v>501</v>
      </c>
      <c r="H165" s="1" t="s">
        <v>581</v>
      </c>
      <c r="I165" s="1" t="s">
        <v>579</v>
      </c>
      <c r="J165" s="1" t="s">
        <v>580</v>
      </c>
    </row>
    <row r="166" spans="1:10" x14ac:dyDescent="0.25">
      <c r="A166" s="1">
        <v>939</v>
      </c>
      <c r="B166" s="1" t="s">
        <v>1482</v>
      </c>
      <c r="C166" s="1" t="s">
        <v>3397</v>
      </c>
      <c r="D166" s="1" t="b">
        <v>1</v>
      </c>
      <c r="E166" s="1" t="b">
        <v>0</v>
      </c>
      <c r="F166" s="1" t="b">
        <v>0</v>
      </c>
      <c r="G166" s="1" t="s">
        <v>79</v>
      </c>
      <c r="H166" s="1" t="s">
        <v>79</v>
      </c>
      <c r="I166" s="1" t="s">
        <v>582</v>
      </c>
      <c r="J166" s="1" t="s">
        <v>583</v>
      </c>
    </row>
    <row r="167" spans="1:10" x14ac:dyDescent="0.25">
      <c r="A167" s="1">
        <v>983</v>
      </c>
      <c r="B167" s="1" t="s">
        <v>1491</v>
      </c>
      <c r="C167" s="1" t="s">
        <v>584</v>
      </c>
      <c r="D167" s="1" t="b">
        <v>1</v>
      </c>
      <c r="E167" s="1" t="b">
        <v>1</v>
      </c>
      <c r="F167" s="1" t="b">
        <v>0</v>
      </c>
      <c r="G167" s="1" t="s">
        <v>586</v>
      </c>
      <c r="H167" s="1" t="s">
        <v>588</v>
      </c>
      <c r="I167" s="1" t="s">
        <v>585</v>
      </c>
      <c r="J167" s="1" t="s">
        <v>587</v>
      </c>
    </row>
    <row r="168" spans="1:10" x14ac:dyDescent="0.25">
      <c r="A168" s="1">
        <v>882</v>
      </c>
      <c r="B168" s="1" t="s">
        <v>1497</v>
      </c>
      <c r="C168" s="1" t="s">
        <v>584</v>
      </c>
      <c r="D168" s="1" t="b">
        <v>1</v>
      </c>
      <c r="E168" s="1" t="b">
        <v>0</v>
      </c>
      <c r="F168" s="1" t="b">
        <v>0</v>
      </c>
      <c r="G168" s="1" t="s">
        <v>588</v>
      </c>
      <c r="H168" s="1" t="s">
        <v>588</v>
      </c>
      <c r="I168" s="1" t="s">
        <v>585</v>
      </c>
      <c r="J168" s="1" t="s">
        <v>589</v>
      </c>
    </row>
    <row r="169" spans="1:10" x14ac:dyDescent="0.25">
      <c r="A169" s="1">
        <v>829</v>
      </c>
      <c r="B169" s="1" t="s">
        <v>1483</v>
      </c>
      <c r="C169" s="1" t="s">
        <v>584</v>
      </c>
      <c r="D169" s="1" t="b">
        <v>1</v>
      </c>
      <c r="E169" s="1" t="b">
        <v>1</v>
      </c>
      <c r="F169" s="1" t="b">
        <v>0</v>
      </c>
      <c r="G169" s="1" t="s">
        <v>590</v>
      </c>
      <c r="H169" s="1" t="s">
        <v>588</v>
      </c>
      <c r="I169" s="1" t="s">
        <v>585</v>
      </c>
      <c r="J169" s="1" t="s">
        <v>589</v>
      </c>
    </row>
    <row r="170" spans="1:10" x14ac:dyDescent="0.25">
      <c r="A170" s="1">
        <v>753</v>
      </c>
      <c r="B170" s="1" t="s">
        <v>1483</v>
      </c>
      <c r="C170" s="1" t="s">
        <v>584</v>
      </c>
      <c r="D170" s="1" t="b">
        <v>1</v>
      </c>
      <c r="E170" s="1" t="b">
        <v>0</v>
      </c>
      <c r="F170" s="1" t="b">
        <v>0</v>
      </c>
      <c r="G170" s="1" t="s">
        <v>588</v>
      </c>
      <c r="H170" s="1" t="s">
        <v>588</v>
      </c>
      <c r="I170" s="1" t="s">
        <v>585</v>
      </c>
      <c r="J170" s="1" t="s">
        <v>587</v>
      </c>
    </row>
    <row r="171" spans="1:10" x14ac:dyDescent="0.25">
      <c r="A171" s="1">
        <v>970</v>
      </c>
      <c r="B171" s="1" t="s">
        <v>1483</v>
      </c>
      <c r="C171" s="1" t="s">
        <v>591</v>
      </c>
      <c r="D171" s="1" t="b">
        <v>1</v>
      </c>
      <c r="E171" s="1" t="b">
        <v>0</v>
      </c>
      <c r="F171" s="1" t="b">
        <v>0</v>
      </c>
      <c r="G171" s="1" t="s">
        <v>593</v>
      </c>
      <c r="H171" s="1" t="s">
        <v>593</v>
      </c>
      <c r="I171" s="1" t="s">
        <v>592</v>
      </c>
      <c r="J171" s="1" t="s">
        <v>594</v>
      </c>
    </row>
    <row r="172" spans="1:10" x14ac:dyDescent="0.25">
      <c r="A172" s="1">
        <v>910</v>
      </c>
      <c r="B172" s="1" t="s">
        <v>1497</v>
      </c>
      <c r="C172" s="1" t="s">
        <v>595</v>
      </c>
      <c r="D172" s="1" t="b">
        <v>1</v>
      </c>
      <c r="E172" s="1" t="b">
        <v>1</v>
      </c>
      <c r="F172" s="1" t="b">
        <v>0</v>
      </c>
      <c r="G172" s="1" t="s">
        <v>597</v>
      </c>
      <c r="H172" s="1" t="s">
        <v>1464</v>
      </c>
      <c r="I172" s="1" t="s">
        <v>596</v>
      </c>
      <c r="J172" s="1" t="s">
        <v>598</v>
      </c>
    </row>
    <row r="173" spans="1:10" x14ac:dyDescent="0.25">
      <c r="A173" s="1">
        <v>958</v>
      </c>
      <c r="B173" s="1" t="s">
        <v>1483</v>
      </c>
      <c r="C173" s="1" t="s">
        <v>599</v>
      </c>
      <c r="D173" s="1" t="b">
        <v>1</v>
      </c>
      <c r="E173" s="1" t="b">
        <v>0</v>
      </c>
      <c r="F173" s="1" t="b">
        <v>0</v>
      </c>
      <c r="G173" s="1" t="s">
        <v>601</v>
      </c>
      <c r="H173" s="1" t="s">
        <v>601</v>
      </c>
      <c r="I173" s="1" t="s">
        <v>600</v>
      </c>
      <c r="J173" s="1" t="s">
        <v>602</v>
      </c>
    </row>
    <row r="174" spans="1:10" x14ac:dyDescent="0.25">
      <c r="A174" s="1">
        <v>878</v>
      </c>
      <c r="B174" s="1" t="s">
        <v>1497</v>
      </c>
      <c r="C174" s="1" t="s">
        <v>599</v>
      </c>
      <c r="D174" s="1" t="b">
        <v>1</v>
      </c>
      <c r="E174" s="1" t="b">
        <v>1</v>
      </c>
      <c r="F174" s="1" t="b">
        <v>0</v>
      </c>
      <c r="G174" s="1" t="s">
        <v>603</v>
      </c>
      <c r="H174" s="1" t="s">
        <v>601</v>
      </c>
      <c r="I174" s="1" t="s">
        <v>600</v>
      </c>
      <c r="J174" s="1" t="s">
        <v>604</v>
      </c>
    </row>
    <row r="175" spans="1:10" x14ac:dyDescent="0.25">
      <c r="A175" s="1">
        <v>982</v>
      </c>
      <c r="B175" s="1" t="s">
        <v>1491</v>
      </c>
      <c r="C175" s="1" t="s">
        <v>605</v>
      </c>
      <c r="D175" s="1" t="b">
        <v>1</v>
      </c>
      <c r="E175" s="1" t="b">
        <v>1</v>
      </c>
      <c r="F175" s="1" t="b">
        <v>0</v>
      </c>
      <c r="G175" s="1" t="s">
        <v>607</v>
      </c>
      <c r="H175" s="1" t="s">
        <v>1465</v>
      </c>
      <c r="I175" s="1" t="s">
        <v>606</v>
      </c>
      <c r="J175" s="1" t="s">
        <v>608</v>
      </c>
    </row>
    <row r="176" spans="1:10" x14ac:dyDescent="0.25">
      <c r="A176" s="1">
        <v>959</v>
      </c>
      <c r="B176" s="1" t="s">
        <v>1489</v>
      </c>
      <c r="C176" s="1" t="s">
        <v>605</v>
      </c>
      <c r="D176" s="1" t="b">
        <v>1</v>
      </c>
      <c r="E176" s="1" t="b">
        <v>1</v>
      </c>
      <c r="F176" s="1" t="b">
        <v>0</v>
      </c>
      <c r="G176" s="1" t="s">
        <v>609</v>
      </c>
      <c r="H176" s="1" t="s">
        <v>1465</v>
      </c>
      <c r="I176" s="1" t="s">
        <v>606</v>
      </c>
      <c r="J176" s="1" t="s">
        <v>610</v>
      </c>
    </row>
    <row r="177" spans="1:10" x14ac:dyDescent="0.25">
      <c r="A177" s="1">
        <v>845</v>
      </c>
      <c r="B177" s="1" t="s">
        <v>1497</v>
      </c>
      <c r="C177" s="1" t="s">
        <v>605</v>
      </c>
      <c r="D177" s="1" t="b">
        <v>1</v>
      </c>
      <c r="E177" s="1" t="b">
        <v>1</v>
      </c>
      <c r="F177" s="1" t="b">
        <v>0</v>
      </c>
      <c r="G177" s="1" t="s">
        <v>609</v>
      </c>
      <c r="H177" s="1" t="s">
        <v>1465</v>
      </c>
      <c r="I177" s="1" t="s">
        <v>606</v>
      </c>
      <c r="J177" s="1" t="s">
        <v>610</v>
      </c>
    </row>
    <row r="178" spans="1:10" x14ac:dyDescent="0.25">
      <c r="A178" s="1">
        <v>828</v>
      </c>
      <c r="B178" s="1" t="s">
        <v>1483</v>
      </c>
      <c r="C178" s="1" t="s">
        <v>611</v>
      </c>
      <c r="D178" s="1" t="b">
        <v>1</v>
      </c>
      <c r="E178" s="1" t="b">
        <v>0</v>
      </c>
      <c r="F178" s="1" t="b">
        <v>0</v>
      </c>
      <c r="G178" s="1" t="s">
        <v>1465</v>
      </c>
      <c r="H178" s="1" t="s">
        <v>1465</v>
      </c>
      <c r="I178" s="1" t="s">
        <v>606</v>
      </c>
      <c r="J178" s="1" t="s">
        <v>612</v>
      </c>
    </row>
    <row r="179" spans="1:10" x14ac:dyDescent="0.25">
      <c r="A179" s="1">
        <v>843</v>
      </c>
      <c r="B179" s="1" t="s">
        <v>1483</v>
      </c>
      <c r="C179" s="1" t="s">
        <v>611</v>
      </c>
      <c r="D179" s="1" t="b">
        <v>1</v>
      </c>
      <c r="E179" s="1" t="b">
        <v>0</v>
      </c>
      <c r="F179" s="1" t="b">
        <v>0</v>
      </c>
      <c r="G179" s="1" t="s">
        <v>1465</v>
      </c>
      <c r="H179" s="1" t="s">
        <v>1465</v>
      </c>
      <c r="I179" s="1" t="s">
        <v>606</v>
      </c>
      <c r="J179" s="1" t="s">
        <v>612</v>
      </c>
    </row>
    <row r="180" spans="1:10" x14ac:dyDescent="0.25">
      <c r="A180" s="1">
        <v>984</v>
      </c>
      <c r="B180" s="1" t="s">
        <v>1491</v>
      </c>
      <c r="C180" s="1" t="s">
        <v>613</v>
      </c>
      <c r="D180" s="1" t="b">
        <v>1</v>
      </c>
      <c r="E180" s="1" t="b">
        <v>1</v>
      </c>
      <c r="F180" s="1" t="b">
        <v>0</v>
      </c>
      <c r="G180" s="1" t="s">
        <v>586</v>
      </c>
      <c r="H180" s="1" t="s">
        <v>588</v>
      </c>
      <c r="I180" s="1" t="s">
        <v>614</v>
      </c>
      <c r="J180" s="1" t="s">
        <v>615</v>
      </c>
    </row>
    <row r="181" spans="1:10" x14ac:dyDescent="0.25">
      <c r="A181" s="1">
        <v>838</v>
      </c>
      <c r="B181" s="1" t="s">
        <v>1482</v>
      </c>
      <c r="C181" s="1" t="s">
        <v>613</v>
      </c>
      <c r="D181" s="1" t="b">
        <v>1</v>
      </c>
      <c r="E181" s="1" t="b">
        <v>1</v>
      </c>
      <c r="F181" s="1" t="b">
        <v>0</v>
      </c>
      <c r="G181" s="1" t="s">
        <v>590</v>
      </c>
      <c r="H181" s="1" t="s">
        <v>588</v>
      </c>
      <c r="I181" s="1" t="s">
        <v>614</v>
      </c>
      <c r="J181" s="1" t="s">
        <v>616</v>
      </c>
    </row>
    <row r="182" spans="1:10" x14ac:dyDescent="0.25">
      <c r="A182" s="1">
        <v>827</v>
      </c>
      <c r="B182" s="1" t="s">
        <v>1483</v>
      </c>
      <c r="C182" s="1" t="s">
        <v>613</v>
      </c>
      <c r="D182" s="1" t="b">
        <v>1</v>
      </c>
      <c r="E182" s="1" t="b">
        <v>0</v>
      </c>
      <c r="F182" s="1" t="b">
        <v>0</v>
      </c>
      <c r="G182" s="1" t="s">
        <v>588</v>
      </c>
      <c r="H182" s="1" t="s">
        <v>588</v>
      </c>
      <c r="I182" s="1" t="s">
        <v>614</v>
      </c>
      <c r="J182" s="1" t="s">
        <v>616</v>
      </c>
    </row>
    <row r="183" spans="1:10" x14ac:dyDescent="0.25">
      <c r="A183" s="1">
        <v>821</v>
      </c>
      <c r="B183" s="1" t="s">
        <v>1497</v>
      </c>
      <c r="C183" s="1" t="s">
        <v>613</v>
      </c>
      <c r="D183" s="1" t="b">
        <v>1</v>
      </c>
      <c r="E183" s="1" t="b">
        <v>0</v>
      </c>
      <c r="F183" s="1" t="b">
        <v>0</v>
      </c>
      <c r="G183" s="1" t="s">
        <v>588</v>
      </c>
      <c r="H183" s="1" t="s">
        <v>588</v>
      </c>
      <c r="I183" s="1" t="s">
        <v>614</v>
      </c>
      <c r="J183" s="1" t="s">
        <v>616</v>
      </c>
    </row>
    <row r="184" spans="1:10" x14ac:dyDescent="0.25">
      <c r="A184" s="1">
        <v>842</v>
      </c>
      <c r="B184" s="1" t="s">
        <v>1483</v>
      </c>
      <c r="C184" s="1" t="s">
        <v>613</v>
      </c>
      <c r="D184" s="1" t="b">
        <v>1</v>
      </c>
      <c r="E184" s="1" t="b">
        <v>0</v>
      </c>
      <c r="F184" s="1" t="b">
        <v>0</v>
      </c>
      <c r="G184" s="1" t="s">
        <v>588</v>
      </c>
      <c r="H184" s="1" t="s">
        <v>588</v>
      </c>
      <c r="I184" s="1" t="s">
        <v>614</v>
      </c>
      <c r="J184" s="1" t="s">
        <v>616</v>
      </c>
    </row>
    <row r="185" spans="1:10" x14ac:dyDescent="0.25">
      <c r="A185" s="1">
        <v>936</v>
      </c>
      <c r="B185" s="1" t="s">
        <v>1483</v>
      </c>
      <c r="C185" s="1" t="s">
        <v>3468</v>
      </c>
      <c r="D185" s="1" t="b">
        <v>1</v>
      </c>
      <c r="E185" s="1" t="b">
        <v>0</v>
      </c>
      <c r="F185" s="1" t="b">
        <v>0</v>
      </c>
      <c r="G185" s="1" t="s">
        <v>618</v>
      </c>
      <c r="H185" s="1" t="s">
        <v>618</v>
      </c>
      <c r="I185" s="1" t="s">
        <v>617</v>
      </c>
      <c r="J185" s="1" t="s">
        <v>619</v>
      </c>
    </row>
    <row r="186" spans="1:10" x14ac:dyDescent="0.25">
      <c r="A186" s="1">
        <v>911</v>
      </c>
      <c r="B186" s="1" t="s">
        <v>1497</v>
      </c>
      <c r="C186" s="1" t="s">
        <v>620</v>
      </c>
      <c r="D186" s="1" t="b">
        <v>1</v>
      </c>
      <c r="E186" s="1" t="b">
        <v>1</v>
      </c>
      <c r="F186" s="1" t="b">
        <v>0</v>
      </c>
      <c r="G186" s="1" t="s">
        <v>622</v>
      </c>
      <c r="H186" s="1" t="s">
        <v>1466</v>
      </c>
      <c r="I186" s="1" t="s">
        <v>621</v>
      </c>
      <c r="J186" s="1" t="s">
        <v>623</v>
      </c>
    </row>
    <row r="187" spans="1:10" x14ac:dyDescent="0.25">
      <c r="A187" s="1">
        <v>981</v>
      </c>
      <c r="B187" s="1" t="s">
        <v>1491</v>
      </c>
      <c r="C187" s="1" t="s">
        <v>624</v>
      </c>
      <c r="D187" s="1" t="b">
        <v>1</v>
      </c>
      <c r="E187" s="1" t="b">
        <v>1</v>
      </c>
      <c r="F187" s="1" t="b">
        <v>0</v>
      </c>
      <c r="G187" s="1" t="s">
        <v>586</v>
      </c>
      <c r="H187" s="1" t="s">
        <v>588</v>
      </c>
      <c r="I187" s="1" t="s">
        <v>625</v>
      </c>
      <c r="J187" s="1" t="s">
        <v>626</v>
      </c>
    </row>
    <row r="188" spans="1:10" x14ac:dyDescent="0.25">
      <c r="A188" s="1">
        <v>837</v>
      </c>
      <c r="B188" s="1" t="s">
        <v>1482</v>
      </c>
      <c r="C188" s="1" t="s">
        <v>624</v>
      </c>
      <c r="D188" s="1" t="b">
        <v>1</v>
      </c>
      <c r="E188" s="1" t="b">
        <v>1</v>
      </c>
      <c r="F188" s="1" t="b">
        <v>0</v>
      </c>
      <c r="G188" s="1" t="s">
        <v>590</v>
      </c>
      <c r="H188" s="1" t="s">
        <v>588</v>
      </c>
      <c r="I188" s="1" t="s">
        <v>625</v>
      </c>
      <c r="J188" s="1" t="s">
        <v>627</v>
      </c>
    </row>
    <row r="189" spans="1:10" x14ac:dyDescent="0.25">
      <c r="A189" s="1">
        <v>826</v>
      </c>
      <c r="B189" s="1" t="s">
        <v>1483</v>
      </c>
      <c r="C189" s="1" t="s">
        <v>624</v>
      </c>
      <c r="D189" s="1" t="b">
        <v>1</v>
      </c>
      <c r="E189" s="1" t="b">
        <v>0</v>
      </c>
      <c r="F189" s="1" t="b">
        <v>0</v>
      </c>
      <c r="G189" s="1" t="s">
        <v>588</v>
      </c>
      <c r="H189" s="1" t="s">
        <v>588</v>
      </c>
      <c r="I189" s="1" t="s">
        <v>625</v>
      </c>
      <c r="J189" s="1" t="s">
        <v>627</v>
      </c>
    </row>
    <row r="190" spans="1:10" x14ac:dyDescent="0.25">
      <c r="A190" s="1">
        <v>819</v>
      </c>
      <c r="B190" s="1" t="s">
        <v>1497</v>
      </c>
      <c r="C190" s="1" t="s">
        <v>624</v>
      </c>
      <c r="D190" s="1" t="b">
        <v>1</v>
      </c>
      <c r="E190" s="1" t="b">
        <v>1</v>
      </c>
      <c r="F190" s="1" t="b">
        <v>0</v>
      </c>
      <c r="G190" s="1" t="s">
        <v>628</v>
      </c>
      <c r="H190" s="1" t="s">
        <v>588</v>
      </c>
      <c r="I190" s="1" t="s">
        <v>625</v>
      </c>
      <c r="J190" s="1" t="s">
        <v>627</v>
      </c>
    </row>
    <row r="191" spans="1:10" x14ac:dyDescent="0.25">
      <c r="A191" s="1">
        <v>752</v>
      </c>
      <c r="B191" s="1" t="s">
        <v>1483</v>
      </c>
      <c r="C191" s="1" t="s">
        <v>624</v>
      </c>
      <c r="D191" s="1" t="b">
        <v>1</v>
      </c>
      <c r="E191" s="1" t="b">
        <v>0</v>
      </c>
      <c r="F191" s="1" t="b">
        <v>0</v>
      </c>
      <c r="G191" s="1" t="s">
        <v>588</v>
      </c>
      <c r="H191" s="1" t="s">
        <v>588</v>
      </c>
      <c r="I191" s="1" t="s">
        <v>625</v>
      </c>
      <c r="J191" s="1" t="s">
        <v>626</v>
      </c>
    </row>
    <row r="192" spans="1:10" x14ac:dyDescent="0.25">
      <c r="A192" s="1">
        <v>964</v>
      </c>
      <c r="B192" s="1" t="s">
        <v>1482</v>
      </c>
      <c r="C192" s="1" t="s">
        <v>3398</v>
      </c>
      <c r="D192" s="1" t="b">
        <v>1</v>
      </c>
      <c r="E192" s="1" t="b">
        <v>0</v>
      </c>
      <c r="F192" s="1" t="b">
        <v>0</v>
      </c>
      <c r="G192" s="1" t="s">
        <v>630</v>
      </c>
      <c r="H192" s="1" t="s">
        <v>630</v>
      </c>
      <c r="I192" s="1" t="s">
        <v>629</v>
      </c>
      <c r="J192" s="1" t="s">
        <v>631</v>
      </c>
    </row>
    <row r="193" spans="1:10" x14ac:dyDescent="0.25">
      <c r="A193" s="1">
        <v>965</v>
      </c>
      <c r="B193" s="1" t="s">
        <v>1482</v>
      </c>
      <c r="C193" s="1" t="s">
        <v>3399</v>
      </c>
      <c r="D193" s="1" t="b">
        <v>1</v>
      </c>
      <c r="E193" s="1" t="b">
        <v>0</v>
      </c>
      <c r="F193" s="1" t="b">
        <v>0</v>
      </c>
      <c r="G193" s="1" t="s">
        <v>630</v>
      </c>
      <c r="H193" s="1" t="s">
        <v>630</v>
      </c>
      <c r="I193" s="1" t="s">
        <v>632</v>
      </c>
      <c r="J193" s="1" t="s">
        <v>633</v>
      </c>
    </row>
    <row r="194" spans="1:10" x14ac:dyDescent="0.25">
      <c r="A194" s="1">
        <v>967</v>
      </c>
      <c r="B194" s="1" t="s">
        <v>1482</v>
      </c>
      <c r="C194" s="1" t="s">
        <v>3400</v>
      </c>
      <c r="D194" s="1" t="b">
        <v>1</v>
      </c>
      <c r="E194" s="1" t="b">
        <v>0</v>
      </c>
      <c r="F194" s="1" t="b">
        <v>0</v>
      </c>
      <c r="G194" s="1" t="s">
        <v>630</v>
      </c>
      <c r="H194" s="1" t="s">
        <v>630</v>
      </c>
      <c r="I194" s="1" t="s">
        <v>634</v>
      </c>
      <c r="J194" s="1" t="s">
        <v>635</v>
      </c>
    </row>
    <row r="195" spans="1:10" x14ac:dyDescent="0.25">
      <c r="A195" s="1">
        <v>963</v>
      </c>
      <c r="B195" s="1" t="s">
        <v>1482</v>
      </c>
      <c r="C195" s="1" t="s">
        <v>3401</v>
      </c>
      <c r="D195" s="1" t="b">
        <v>1</v>
      </c>
      <c r="E195" s="1" t="b">
        <v>0</v>
      </c>
      <c r="F195" s="1" t="b">
        <v>0</v>
      </c>
      <c r="G195" s="1" t="s">
        <v>630</v>
      </c>
      <c r="H195" s="1" t="s">
        <v>630</v>
      </c>
      <c r="I195" s="1" t="s">
        <v>636</v>
      </c>
      <c r="J195" s="1" t="s">
        <v>637</v>
      </c>
    </row>
    <row r="196" spans="1:10" x14ac:dyDescent="0.25">
      <c r="A196" s="1">
        <v>966</v>
      </c>
      <c r="B196" s="1" t="s">
        <v>1482</v>
      </c>
      <c r="C196" s="1" t="s">
        <v>3402</v>
      </c>
      <c r="D196" s="1" t="b">
        <v>1</v>
      </c>
      <c r="E196" s="1" t="b">
        <v>0</v>
      </c>
      <c r="F196" s="1" t="b">
        <v>0</v>
      </c>
      <c r="G196" s="1" t="s">
        <v>630</v>
      </c>
      <c r="H196" s="1" t="s">
        <v>630</v>
      </c>
      <c r="I196" s="1" t="s">
        <v>638</v>
      </c>
      <c r="J196" s="1" t="s">
        <v>639</v>
      </c>
    </row>
    <row r="197" spans="1:10" x14ac:dyDescent="0.25">
      <c r="A197" s="1">
        <v>917</v>
      </c>
      <c r="B197" s="1" t="s">
        <v>1483</v>
      </c>
      <c r="C197" s="1" t="s">
        <v>640</v>
      </c>
      <c r="D197" s="1" t="b">
        <v>1</v>
      </c>
      <c r="E197" s="1" t="b">
        <v>1</v>
      </c>
      <c r="F197" s="1" t="b">
        <v>0</v>
      </c>
      <c r="G197" s="1" t="s">
        <v>642</v>
      </c>
      <c r="H197" s="1" t="s">
        <v>644</v>
      </c>
      <c r="I197" s="1" t="s">
        <v>641</v>
      </c>
      <c r="J197" s="1" t="s">
        <v>643</v>
      </c>
    </row>
    <row r="198" spans="1:10" x14ac:dyDescent="0.25">
      <c r="A198" s="1">
        <v>351</v>
      </c>
      <c r="B198" s="1" t="s">
        <v>1482</v>
      </c>
      <c r="C198" s="1" t="s">
        <v>3403</v>
      </c>
      <c r="D198" s="1" t="b">
        <v>1</v>
      </c>
      <c r="E198" s="1" t="b">
        <v>0</v>
      </c>
      <c r="F198" s="1" t="b">
        <v>1</v>
      </c>
      <c r="G198" s="1" t="s">
        <v>131</v>
      </c>
      <c r="H198" s="1" t="s">
        <v>131</v>
      </c>
      <c r="I198" s="1" t="s">
        <v>645</v>
      </c>
      <c r="J198" s="1" t="s">
        <v>646</v>
      </c>
    </row>
    <row r="199" spans="1:10" x14ac:dyDescent="0.25">
      <c r="A199" s="1">
        <v>792</v>
      </c>
      <c r="B199" s="1" t="s">
        <v>1482</v>
      </c>
      <c r="C199" s="1" t="s">
        <v>3404</v>
      </c>
      <c r="D199" s="1" t="b">
        <v>1</v>
      </c>
      <c r="E199" s="1" t="b">
        <v>0</v>
      </c>
      <c r="F199" s="1" t="b">
        <v>1</v>
      </c>
      <c r="G199" s="1" t="s">
        <v>648</v>
      </c>
      <c r="H199" s="1" t="s">
        <v>648</v>
      </c>
      <c r="I199" s="1" t="s">
        <v>647</v>
      </c>
      <c r="J199" s="1" t="s">
        <v>649</v>
      </c>
    </row>
    <row r="200" spans="1:10" x14ac:dyDescent="0.25">
      <c r="A200" s="1">
        <v>949</v>
      </c>
      <c r="B200" s="1" t="s">
        <v>1482</v>
      </c>
      <c r="C200" s="1" t="s">
        <v>650</v>
      </c>
      <c r="D200" s="1" t="b">
        <v>1</v>
      </c>
      <c r="E200" s="1" t="b">
        <v>0</v>
      </c>
      <c r="F200" s="1" t="b">
        <v>0</v>
      </c>
      <c r="G200" s="1" t="s">
        <v>652</v>
      </c>
      <c r="H200" s="1" t="s">
        <v>652</v>
      </c>
      <c r="I200" s="1" t="s">
        <v>651</v>
      </c>
      <c r="J200" s="1" t="s">
        <v>653</v>
      </c>
    </row>
    <row r="201" spans="1:10" x14ac:dyDescent="0.25">
      <c r="A201" s="1">
        <v>887</v>
      </c>
      <c r="B201" s="1" t="s">
        <v>1495</v>
      </c>
      <c r="C201" s="1" t="s">
        <v>654</v>
      </c>
      <c r="D201" s="1" t="b">
        <v>1</v>
      </c>
      <c r="E201" s="1" t="b">
        <v>1</v>
      </c>
      <c r="F201" s="1" t="b">
        <v>0</v>
      </c>
      <c r="G201" s="1" t="s">
        <v>656</v>
      </c>
      <c r="H201" s="1" t="s">
        <v>658</v>
      </c>
      <c r="I201" s="1" t="s">
        <v>655</v>
      </c>
      <c r="J201" s="1" t="s">
        <v>657</v>
      </c>
    </row>
    <row r="202" spans="1:10" x14ac:dyDescent="0.25">
      <c r="A202" s="1">
        <v>388</v>
      </c>
      <c r="B202" s="1" t="s">
        <v>1482</v>
      </c>
      <c r="C202" s="1" t="s">
        <v>654</v>
      </c>
      <c r="D202" s="1" t="b">
        <v>1</v>
      </c>
      <c r="E202" s="1" t="b">
        <v>1</v>
      </c>
      <c r="F202" s="1" t="b">
        <v>0</v>
      </c>
      <c r="G202" s="1" t="s">
        <v>659</v>
      </c>
      <c r="H202" s="1" t="s">
        <v>658</v>
      </c>
      <c r="I202" s="1" t="s">
        <v>655</v>
      </c>
      <c r="J202" s="1" t="s">
        <v>660</v>
      </c>
    </row>
    <row r="203" spans="1:10" x14ac:dyDescent="0.25">
      <c r="A203" s="1">
        <v>929</v>
      </c>
      <c r="B203" s="1" t="s">
        <v>1482</v>
      </c>
      <c r="C203" s="1" t="s">
        <v>661</v>
      </c>
      <c r="D203" s="1" t="b">
        <v>1</v>
      </c>
      <c r="E203" s="1" t="b">
        <v>0</v>
      </c>
      <c r="F203" s="1" t="b">
        <v>0</v>
      </c>
      <c r="G203" s="1" t="s">
        <v>1467</v>
      </c>
      <c r="H203" s="1" t="s">
        <v>1467</v>
      </c>
      <c r="I203" s="1" t="s">
        <v>662</v>
      </c>
      <c r="J203" s="1" t="s">
        <v>663</v>
      </c>
    </row>
    <row r="204" spans="1:10" x14ac:dyDescent="0.25">
      <c r="A204" s="1">
        <v>928</v>
      </c>
      <c r="B204" s="1" t="s">
        <v>1482</v>
      </c>
      <c r="C204" s="1" t="s">
        <v>661</v>
      </c>
      <c r="D204" s="1" t="b">
        <v>1</v>
      </c>
      <c r="E204" s="1" t="b">
        <v>1</v>
      </c>
      <c r="F204" s="1" t="b">
        <v>0</v>
      </c>
      <c r="G204" s="1" t="s">
        <v>664</v>
      </c>
      <c r="H204" s="1" t="s">
        <v>1467</v>
      </c>
      <c r="I204" s="1" t="s">
        <v>662</v>
      </c>
      <c r="J204" s="1" t="s">
        <v>665</v>
      </c>
    </row>
    <row r="205" spans="1:10" x14ac:dyDescent="0.25">
      <c r="A205" s="1">
        <v>946</v>
      </c>
      <c r="B205" s="1" t="s">
        <v>1482</v>
      </c>
      <c r="C205" s="1" t="s">
        <v>3405</v>
      </c>
      <c r="D205" s="1" t="b">
        <v>1</v>
      </c>
      <c r="E205" s="1" t="b">
        <v>0</v>
      </c>
      <c r="F205" s="1" t="b">
        <v>0</v>
      </c>
      <c r="G205" s="1" t="s">
        <v>188</v>
      </c>
      <c r="H205" s="1" t="s">
        <v>188</v>
      </c>
      <c r="I205" s="1" t="s">
        <v>666</v>
      </c>
      <c r="J205" s="1" t="s">
        <v>667</v>
      </c>
    </row>
    <row r="206" spans="1:10" x14ac:dyDescent="0.25">
      <c r="A206" s="1">
        <v>806</v>
      </c>
      <c r="B206" s="1" t="s">
        <v>1482</v>
      </c>
      <c r="C206" s="1" t="s">
        <v>668</v>
      </c>
      <c r="D206" s="1" t="b">
        <v>1</v>
      </c>
      <c r="E206" s="1" t="b">
        <v>0</v>
      </c>
      <c r="F206" s="1" t="b">
        <v>0</v>
      </c>
      <c r="G206" s="1" t="s">
        <v>670</v>
      </c>
      <c r="H206" s="1" t="s">
        <v>670</v>
      </c>
      <c r="I206" s="1" t="s">
        <v>669</v>
      </c>
      <c r="J206" s="1" t="s">
        <v>671</v>
      </c>
    </row>
    <row r="207" spans="1:10" x14ac:dyDescent="0.25">
      <c r="A207" s="1">
        <v>402</v>
      </c>
      <c r="B207" s="1" t="s">
        <v>1482</v>
      </c>
      <c r="C207" s="1" t="s">
        <v>3406</v>
      </c>
      <c r="D207" s="1" t="b">
        <v>1</v>
      </c>
      <c r="E207" s="1" t="b">
        <v>0</v>
      </c>
      <c r="F207" s="1" t="b">
        <v>0</v>
      </c>
      <c r="G207" s="1" t="s">
        <v>673</v>
      </c>
      <c r="H207" s="1" t="s">
        <v>673</v>
      </c>
      <c r="I207" s="1" t="s">
        <v>672</v>
      </c>
      <c r="J207" s="1" t="s">
        <v>674</v>
      </c>
    </row>
    <row r="208" spans="1:10" x14ac:dyDescent="0.25">
      <c r="A208" s="1">
        <v>404</v>
      </c>
      <c r="B208" s="1" t="s">
        <v>1482</v>
      </c>
      <c r="C208" s="1" t="s">
        <v>3407</v>
      </c>
      <c r="D208" s="1" t="b">
        <v>1</v>
      </c>
      <c r="E208" s="1" t="b">
        <v>0</v>
      </c>
      <c r="F208" s="1" t="b">
        <v>1</v>
      </c>
      <c r="G208" s="1" t="s">
        <v>152</v>
      </c>
      <c r="H208" s="1" t="s">
        <v>152</v>
      </c>
      <c r="I208" s="1" t="s">
        <v>675</v>
      </c>
      <c r="J208" s="1" t="s">
        <v>676</v>
      </c>
    </row>
    <row r="209" spans="1:10" x14ac:dyDescent="0.25">
      <c r="A209" s="1">
        <v>742</v>
      </c>
      <c r="B209" s="1" t="s">
        <v>1482</v>
      </c>
      <c r="C209" s="1" t="s">
        <v>90</v>
      </c>
      <c r="D209" s="1" t="b">
        <v>1</v>
      </c>
      <c r="E209" s="1" t="b">
        <v>1</v>
      </c>
      <c r="F209" s="1" t="b">
        <v>0</v>
      </c>
      <c r="G209" s="1" t="s">
        <v>514</v>
      </c>
      <c r="H209" s="1" t="s">
        <v>516</v>
      </c>
      <c r="I209" s="1" t="s">
        <v>677</v>
      </c>
      <c r="J209" s="1" t="s">
        <v>678</v>
      </c>
    </row>
    <row r="210" spans="1:10" x14ac:dyDescent="0.25">
      <c r="A210" s="1">
        <v>355</v>
      </c>
      <c r="B210" s="1" t="s">
        <v>1482</v>
      </c>
      <c r="C210" s="1" t="s">
        <v>90</v>
      </c>
      <c r="D210" s="1" t="b">
        <v>1</v>
      </c>
      <c r="E210" s="1" t="b">
        <v>1</v>
      </c>
      <c r="F210" s="1" t="b">
        <v>0</v>
      </c>
      <c r="G210" s="1" t="s">
        <v>514</v>
      </c>
      <c r="H210" s="1" t="s">
        <v>516</v>
      </c>
      <c r="I210" s="1" t="s">
        <v>677</v>
      </c>
      <c r="J210" s="1" t="s">
        <v>678</v>
      </c>
    </row>
    <row r="211" spans="1:10" x14ac:dyDescent="0.25">
      <c r="A211" s="1">
        <v>858</v>
      </c>
      <c r="B211" s="1" t="s">
        <v>1482</v>
      </c>
      <c r="C211" s="1" t="s">
        <v>679</v>
      </c>
      <c r="D211" s="1" t="b">
        <v>1</v>
      </c>
      <c r="E211" s="1" t="b">
        <v>0</v>
      </c>
      <c r="F211" s="1" t="b">
        <v>0</v>
      </c>
      <c r="G211" s="1" t="s">
        <v>681</v>
      </c>
      <c r="H211" s="1" t="s">
        <v>681</v>
      </c>
      <c r="I211" s="1" t="s">
        <v>680</v>
      </c>
      <c r="J211" s="1" t="s">
        <v>682</v>
      </c>
    </row>
    <row r="212" spans="1:10" x14ac:dyDescent="0.25">
      <c r="A212" s="1">
        <v>357</v>
      </c>
      <c r="B212" s="1" t="s">
        <v>1482</v>
      </c>
      <c r="C212" s="1" t="s">
        <v>3408</v>
      </c>
      <c r="D212" s="1" t="b">
        <v>1</v>
      </c>
      <c r="E212" s="1" t="b">
        <v>1</v>
      </c>
      <c r="F212" s="1" t="b">
        <v>0</v>
      </c>
      <c r="G212" s="1" t="s">
        <v>684</v>
      </c>
      <c r="H212" s="1" t="s">
        <v>1468</v>
      </c>
      <c r="I212" s="1" t="s">
        <v>683</v>
      </c>
      <c r="J212" s="1" t="s">
        <v>685</v>
      </c>
    </row>
    <row r="213" spans="1:10" x14ac:dyDescent="0.25">
      <c r="A213" s="1">
        <v>905</v>
      </c>
      <c r="B213" s="1" t="s">
        <v>1482</v>
      </c>
      <c r="C213" s="1" t="s">
        <v>3409</v>
      </c>
      <c r="D213" s="1" t="b">
        <v>1</v>
      </c>
      <c r="E213" s="1" t="b">
        <v>1</v>
      </c>
      <c r="F213" s="1" t="b">
        <v>0</v>
      </c>
      <c r="G213" s="1" t="s">
        <v>128</v>
      </c>
      <c r="H213" s="1" t="s">
        <v>688</v>
      </c>
      <c r="I213" s="1" t="s">
        <v>686</v>
      </c>
      <c r="J213" s="1" t="s">
        <v>687</v>
      </c>
    </row>
    <row r="214" spans="1:10" x14ac:dyDescent="0.25">
      <c r="A214" s="1">
        <v>356</v>
      </c>
      <c r="B214" s="1" t="s">
        <v>1482</v>
      </c>
      <c r="C214" s="1" t="s">
        <v>3410</v>
      </c>
      <c r="D214" s="1" t="b">
        <v>1</v>
      </c>
      <c r="E214" s="1" t="b">
        <v>1</v>
      </c>
      <c r="F214" s="1" t="b">
        <v>0</v>
      </c>
      <c r="G214" s="1" t="s">
        <v>514</v>
      </c>
      <c r="H214" s="1" t="s">
        <v>516</v>
      </c>
      <c r="I214" s="1" t="s">
        <v>689</v>
      </c>
      <c r="J214" s="1" t="s">
        <v>690</v>
      </c>
    </row>
    <row r="215" spans="1:10" x14ac:dyDescent="0.25">
      <c r="A215" s="1">
        <v>956</v>
      </c>
      <c r="B215" s="1" t="s">
        <v>1482</v>
      </c>
      <c r="C215" s="1" t="s">
        <v>691</v>
      </c>
      <c r="D215" s="1" t="b">
        <v>1</v>
      </c>
      <c r="E215" s="1" t="b">
        <v>0</v>
      </c>
      <c r="F215" s="1" t="b">
        <v>0</v>
      </c>
      <c r="G215" s="1" t="s">
        <v>693</v>
      </c>
      <c r="H215" s="1" t="s">
        <v>693</v>
      </c>
      <c r="I215" s="1" t="s">
        <v>692</v>
      </c>
      <c r="J215" s="1" t="s">
        <v>694</v>
      </c>
    </row>
    <row r="216" spans="1:10" x14ac:dyDescent="0.25">
      <c r="A216" s="1">
        <v>874</v>
      </c>
      <c r="B216" s="1" t="s">
        <v>1482</v>
      </c>
      <c r="C216" s="1" t="s">
        <v>695</v>
      </c>
      <c r="D216" s="1" t="b">
        <v>1</v>
      </c>
      <c r="E216" s="1" t="b">
        <v>0</v>
      </c>
      <c r="F216" s="1" t="b">
        <v>0</v>
      </c>
      <c r="G216" s="1" t="s">
        <v>697</v>
      </c>
      <c r="H216" s="1" t="s">
        <v>697</v>
      </c>
      <c r="I216" s="1" t="s">
        <v>696</v>
      </c>
      <c r="J216" s="1" t="s">
        <v>698</v>
      </c>
    </row>
    <row r="217" spans="1:10" x14ac:dyDescent="0.25">
      <c r="A217" s="1">
        <v>873</v>
      </c>
      <c r="B217" s="1" t="s">
        <v>1482</v>
      </c>
      <c r="C217" s="1" t="s">
        <v>695</v>
      </c>
      <c r="D217" s="1" t="b">
        <v>1</v>
      </c>
      <c r="E217" s="1" t="b">
        <v>0</v>
      </c>
      <c r="F217" s="1" t="b">
        <v>0</v>
      </c>
      <c r="G217" s="1" t="s">
        <v>697</v>
      </c>
      <c r="H217" s="1" t="s">
        <v>697</v>
      </c>
      <c r="I217" s="1" t="s">
        <v>696</v>
      </c>
      <c r="J217" s="1" t="s">
        <v>699</v>
      </c>
    </row>
    <row r="218" spans="1:10" x14ac:dyDescent="0.25">
      <c r="A218" s="1">
        <v>931</v>
      </c>
      <c r="B218" s="1" t="s">
        <v>1482</v>
      </c>
      <c r="C218" s="1" t="s">
        <v>3411</v>
      </c>
      <c r="D218" s="1" t="b">
        <v>1</v>
      </c>
      <c r="E218" s="1" t="b">
        <v>0</v>
      </c>
      <c r="F218" s="1" t="b">
        <v>0</v>
      </c>
      <c r="G218" s="1" t="s">
        <v>701</v>
      </c>
      <c r="H218" s="1" t="s">
        <v>701</v>
      </c>
      <c r="I218" s="1" t="s">
        <v>700</v>
      </c>
      <c r="J218" s="1" t="s">
        <v>702</v>
      </c>
    </row>
    <row r="219" spans="1:10" x14ac:dyDescent="0.25">
      <c r="A219" s="1">
        <v>762</v>
      </c>
      <c r="B219" s="1" t="s">
        <v>1482</v>
      </c>
      <c r="C219" s="1" t="s">
        <v>3412</v>
      </c>
      <c r="D219" s="1" t="b">
        <v>1</v>
      </c>
      <c r="E219" s="1" t="b">
        <v>0</v>
      </c>
      <c r="F219" s="1" t="b">
        <v>0</v>
      </c>
      <c r="G219" s="1" t="s">
        <v>278</v>
      </c>
      <c r="H219" s="1" t="s">
        <v>278</v>
      </c>
      <c r="I219" s="1" t="s">
        <v>703</v>
      </c>
      <c r="J219" s="1" t="s">
        <v>704</v>
      </c>
    </row>
    <row r="220" spans="1:10" x14ac:dyDescent="0.25">
      <c r="A220" s="1">
        <v>378</v>
      </c>
      <c r="B220" s="1" t="s">
        <v>1482</v>
      </c>
      <c r="C220" s="1" t="s">
        <v>3413</v>
      </c>
      <c r="D220" s="1" t="b">
        <v>1</v>
      </c>
      <c r="E220" s="1" t="b">
        <v>0</v>
      </c>
      <c r="F220" s="1" t="b">
        <v>0</v>
      </c>
      <c r="G220" s="1" t="s">
        <v>706</v>
      </c>
      <c r="H220" s="1" t="s">
        <v>706</v>
      </c>
      <c r="I220" s="1" t="s">
        <v>705</v>
      </c>
      <c r="J220" s="1" t="s">
        <v>707</v>
      </c>
    </row>
    <row r="221" spans="1:10" x14ac:dyDescent="0.25">
      <c r="A221" s="1">
        <v>836</v>
      </c>
      <c r="B221" s="1" t="s">
        <v>1482</v>
      </c>
      <c r="C221" s="1" t="s">
        <v>3414</v>
      </c>
      <c r="D221" s="1" t="b">
        <v>1</v>
      </c>
      <c r="E221" s="1" t="b">
        <v>1</v>
      </c>
      <c r="F221" s="1" t="b">
        <v>0</v>
      </c>
      <c r="G221" s="1" t="s">
        <v>709</v>
      </c>
      <c r="H221" s="1" t="s">
        <v>711</v>
      </c>
      <c r="I221" s="1" t="s">
        <v>708</v>
      </c>
      <c r="J221" s="1" t="s">
        <v>710</v>
      </c>
    </row>
    <row r="222" spans="1:10" x14ac:dyDescent="0.25">
      <c r="A222" s="1">
        <v>376</v>
      </c>
      <c r="B222" s="1" t="s">
        <v>1482</v>
      </c>
      <c r="C222" s="1" t="s">
        <v>3415</v>
      </c>
      <c r="D222" s="1" t="b">
        <v>1</v>
      </c>
      <c r="E222" s="1" t="b">
        <v>1</v>
      </c>
      <c r="F222" s="1" t="b">
        <v>0</v>
      </c>
      <c r="G222" s="1" t="s">
        <v>713</v>
      </c>
      <c r="H222" s="1" t="s">
        <v>715</v>
      </c>
      <c r="I222" s="1" t="s">
        <v>712</v>
      </c>
      <c r="J222" s="1" t="s">
        <v>714</v>
      </c>
    </row>
    <row r="223" spans="1:10" x14ac:dyDescent="0.25">
      <c r="A223" s="1">
        <v>974</v>
      </c>
      <c r="B223" s="1" t="s">
        <v>1495</v>
      </c>
      <c r="C223" s="1" t="s">
        <v>716</v>
      </c>
      <c r="D223" s="1" t="b">
        <v>1</v>
      </c>
      <c r="E223" s="1" t="b">
        <v>1</v>
      </c>
      <c r="F223" s="1" t="b">
        <v>0</v>
      </c>
      <c r="G223" s="1" t="s">
        <v>709</v>
      </c>
      <c r="H223" s="1" t="s">
        <v>719</v>
      </c>
      <c r="I223" s="1" t="s">
        <v>717</v>
      </c>
      <c r="J223" s="1" t="s">
        <v>718</v>
      </c>
    </row>
    <row r="224" spans="1:10" x14ac:dyDescent="0.25">
      <c r="A224" s="1">
        <v>961</v>
      </c>
      <c r="B224" s="1" t="s">
        <v>1495</v>
      </c>
      <c r="C224" s="1" t="s">
        <v>716</v>
      </c>
      <c r="D224" s="1" t="b">
        <v>1</v>
      </c>
      <c r="E224" s="1" t="b">
        <v>1</v>
      </c>
      <c r="F224" s="1" t="b">
        <v>0</v>
      </c>
      <c r="G224" s="1" t="s">
        <v>709</v>
      </c>
      <c r="H224" s="1" t="s">
        <v>719</v>
      </c>
      <c r="I224" s="1" t="s">
        <v>717</v>
      </c>
      <c r="J224" s="1" t="s">
        <v>720</v>
      </c>
    </row>
    <row r="225" spans="1:10" x14ac:dyDescent="0.25">
      <c r="A225" s="1">
        <v>414</v>
      </c>
      <c r="B225" s="1" t="s">
        <v>1482</v>
      </c>
      <c r="C225" s="1" t="s">
        <v>3416</v>
      </c>
      <c r="D225" s="1" t="b">
        <v>1</v>
      </c>
      <c r="E225" s="1" t="b">
        <v>0</v>
      </c>
      <c r="F225" s="1" t="b">
        <v>0</v>
      </c>
      <c r="G225" s="1" t="s">
        <v>722</v>
      </c>
      <c r="H225" s="1" t="s">
        <v>722</v>
      </c>
      <c r="I225" s="1" t="s">
        <v>721</v>
      </c>
      <c r="J225" s="1" t="s">
        <v>723</v>
      </c>
    </row>
    <row r="226" spans="1:10" x14ac:dyDescent="0.25">
      <c r="A226" s="1">
        <v>770</v>
      </c>
      <c r="B226" s="1" t="s">
        <v>1482</v>
      </c>
      <c r="C226" s="1" t="s">
        <v>3417</v>
      </c>
      <c r="D226" s="1" t="b">
        <v>1</v>
      </c>
      <c r="E226" s="1" t="b">
        <v>0</v>
      </c>
      <c r="F226" s="1" t="b">
        <v>0</v>
      </c>
      <c r="G226" s="1" t="s">
        <v>725</v>
      </c>
      <c r="H226" s="1" t="s">
        <v>725</v>
      </c>
      <c r="I226" s="1" t="s">
        <v>724</v>
      </c>
      <c r="J226" s="1" t="s">
        <v>726</v>
      </c>
    </row>
    <row r="227" spans="1:10" x14ac:dyDescent="0.25">
      <c r="A227" s="1">
        <v>927</v>
      </c>
      <c r="B227" s="1" t="s">
        <v>1482</v>
      </c>
      <c r="C227" s="1" t="s">
        <v>727</v>
      </c>
      <c r="D227" s="1" t="b">
        <v>1</v>
      </c>
      <c r="E227" s="1" t="b">
        <v>0</v>
      </c>
      <c r="F227" s="1" t="b">
        <v>0</v>
      </c>
      <c r="G227" s="1" t="s">
        <v>729</v>
      </c>
      <c r="H227" s="1" t="s">
        <v>729</v>
      </c>
      <c r="I227" s="1" t="s">
        <v>728</v>
      </c>
      <c r="J227" s="1" t="s">
        <v>730</v>
      </c>
    </row>
    <row r="228" spans="1:10" x14ac:dyDescent="0.25">
      <c r="A228" s="1">
        <v>926</v>
      </c>
      <c r="B228" s="1" t="s">
        <v>1482</v>
      </c>
      <c r="C228" s="1" t="s">
        <v>727</v>
      </c>
      <c r="D228" s="1" t="b">
        <v>1</v>
      </c>
      <c r="E228" s="1" t="b">
        <v>0</v>
      </c>
      <c r="F228" s="1" t="b">
        <v>0</v>
      </c>
      <c r="G228" s="1" t="s">
        <v>729</v>
      </c>
      <c r="H228" s="1" t="s">
        <v>729</v>
      </c>
      <c r="I228" s="1" t="s">
        <v>728</v>
      </c>
      <c r="J228" s="1" t="s">
        <v>731</v>
      </c>
    </row>
    <row r="229" spans="1:10" x14ac:dyDescent="0.25">
      <c r="A229" s="1">
        <v>888</v>
      </c>
      <c r="B229" s="1" t="s">
        <v>1482</v>
      </c>
      <c r="C229" s="1" t="s">
        <v>732</v>
      </c>
      <c r="D229" s="1" t="b">
        <v>1</v>
      </c>
      <c r="E229" s="1" t="b">
        <v>0</v>
      </c>
      <c r="F229" s="1" t="b">
        <v>0</v>
      </c>
      <c r="G229" s="1" t="s">
        <v>734</v>
      </c>
      <c r="H229" s="1" t="s">
        <v>734</v>
      </c>
      <c r="I229" s="1" t="s">
        <v>733</v>
      </c>
      <c r="J229" s="1" t="s">
        <v>735</v>
      </c>
    </row>
    <row r="230" spans="1:10" x14ac:dyDescent="0.25">
      <c r="A230" s="1">
        <v>834</v>
      </c>
      <c r="B230" s="1" t="s">
        <v>1482</v>
      </c>
      <c r="C230" s="1" t="s">
        <v>3418</v>
      </c>
      <c r="D230" s="1" t="b">
        <v>1</v>
      </c>
      <c r="E230" s="1" t="b">
        <v>0</v>
      </c>
      <c r="F230" s="1" t="b">
        <v>0</v>
      </c>
      <c r="G230" s="1" t="s">
        <v>737</v>
      </c>
      <c r="H230" s="1" t="s">
        <v>737</v>
      </c>
      <c r="I230" s="1" t="s">
        <v>736</v>
      </c>
      <c r="J230" s="1" t="s">
        <v>738</v>
      </c>
    </row>
    <row r="231" spans="1:10" x14ac:dyDescent="0.25">
      <c r="A231" s="1">
        <v>394</v>
      </c>
      <c r="B231" s="1" t="s">
        <v>1482</v>
      </c>
      <c r="C231" s="1" t="s">
        <v>3419</v>
      </c>
      <c r="D231" s="1" t="b">
        <v>1</v>
      </c>
      <c r="E231" s="1" t="b">
        <v>0</v>
      </c>
      <c r="F231" s="1" t="b">
        <v>0</v>
      </c>
      <c r="G231" s="1" t="s">
        <v>220</v>
      </c>
      <c r="H231" s="1" t="s">
        <v>220</v>
      </c>
      <c r="I231" s="1" t="s">
        <v>739</v>
      </c>
      <c r="J231" s="1" t="s">
        <v>740</v>
      </c>
    </row>
    <row r="232" spans="1:10" x14ac:dyDescent="0.25">
      <c r="A232" s="1">
        <v>410</v>
      </c>
      <c r="B232" s="1" t="s">
        <v>1482</v>
      </c>
      <c r="C232" s="1" t="s">
        <v>3420</v>
      </c>
      <c r="D232" s="1" t="b">
        <v>1</v>
      </c>
      <c r="E232" s="1" t="b">
        <v>0</v>
      </c>
      <c r="F232" s="1" t="b">
        <v>0</v>
      </c>
      <c r="G232" s="1" t="s">
        <v>725</v>
      </c>
      <c r="H232" s="1" t="s">
        <v>725</v>
      </c>
      <c r="I232" s="1" t="s">
        <v>741</v>
      </c>
      <c r="J232" s="1" t="s">
        <v>742</v>
      </c>
    </row>
    <row r="233" spans="1:10" x14ac:dyDescent="0.25">
      <c r="A233" s="1">
        <v>159</v>
      </c>
      <c r="B233" s="1" t="s">
        <v>1482</v>
      </c>
      <c r="C233" s="1" t="s">
        <v>743</v>
      </c>
      <c r="D233" s="1" t="b">
        <v>0</v>
      </c>
      <c r="E233" s="1" t="b">
        <v>1</v>
      </c>
      <c r="F233" s="1"/>
      <c r="G233" s="1" t="s">
        <v>121</v>
      </c>
      <c r="H233" s="1" t="s">
        <v>100</v>
      </c>
      <c r="I233" s="1" t="s">
        <v>744</v>
      </c>
      <c r="J233" s="1" t="s">
        <v>745</v>
      </c>
    </row>
    <row r="234" spans="1:10" x14ac:dyDescent="0.25">
      <c r="A234" s="1">
        <v>947</v>
      </c>
      <c r="B234" s="1" t="s">
        <v>1489</v>
      </c>
      <c r="C234" s="1" t="s">
        <v>746</v>
      </c>
      <c r="D234" s="1" t="b">
        <v>1</v>
      </c>
      <c r="E234" s="1" t="b">
        <v>0</v>
      </c>
      <c r="F234" s="1" t="b">
        <v>0</v>
      </c>
      <c r="G234" s="1" t="s">
        <v>748</v>
      </c>
      <c r="H234" s="1" t="s">
        <v>748</v>
      </c>
      <c r="I234" s="1" t="s">
        <v>747</v>
      </c>
      <c r="J234" s="1" t="s">
        <v>749</v>
      </c>
    </row>
    <row r="235" spans="1:10" x14ac:dyDescent="0.25">
      <c r="A235" s="1">
        <v>868</v>
      </c>
      <c r="B235" s="1" t="s">
        <v>1482</v>
      </c>
      <c r="C235" s="1" t="s">
        <v>750</v>
      </c>
      <c r="D235" s="1" t="b">
        <v>1</v>
      </c>
      <c r="E235" s="1" t="b">
        <v>0</v>
      </c>
      <c r="F235" s="1" t="b">
        <v>0</v>
      </c>
      <c r="G235" s="1" t="s">
        <v>752</v>
      </c>
      <c r="H235" s="1" t="s">
        <v>752</v>
      </c>
      <c r="I235" s="1" t="s">
        <v>751</v>
      </c>
      <c r="J235" s="1" t="s">
        <v>753</v>
      </c>
    </row>
    <row r="236" spans="1:10" x14ac:dyDescent="0.25">
      <c r="A236" s="1">
        <v>763</v>
      </c>
      <c r="B236" s="1" t="s">
        <v>1482</v>
      </c>
      <c r="C236" s="1" t="s">
        <v>3421</v>
      </c>
      <c r="D236" s="1" t="b">
        <v>1</v>
      </c>
      <c r="E236" s="1" t="b">
        <v>1</v>
      </c>
      <c r="F236" s="1" t="b">
        <v>0</v>
      </c>
      <c r="G236" s="1" t="s">
        <v>729</v>
      </c>
      <c r="H236" s="1" t="s">
        <v>756</v>
      </c>
      <c r="I236" s="1" t="s">
        <v>754</v>
      </c>
      <c r="J236" s="1" t="s">
        <v>755</v>
      </c>
    </row>
    <row r="237" spans="1:10" x14ac:dyDescent="0.25">
      <c r="A237" s="1">
        <v>785</v>
      </c>
      <c r="B237" s="1" t="s">
        <v>1482</v>
      </c>
      <c r="C237" s="1" t="s">
        <v>3422</v>
      </c>
      <c r="D237" s="1" t="b">
        <v>1</v>
      </c>
      <c r="E237" s="1" t="b">
        <v>0</v>
      </c>
      <c r="F237" s="1" t="b">
        <v>0</v>
      </c>
      <c r="G237" s="1" t="s">
        <v>758</v>
      </c>
      <c r="H237" s="1" t="s">
        <v>758</v>
      </c>
      <c r="I237" s="1" t="s">
        <v>757</v>
      </c>
      <c r="J237" s="1" t="s">
        <v>759</v>
      </c>
    </row>
    <row r="238" spans="1:10" x14ac:dyDescent="0.25">
      <c r="A238" s="1">
        <v>780</v>
      </c>
      <c r="B238" s="1" t="s">
        <v>1482</v>
      </c>
      <c r="C238" s="1" t="s">
        <v>3423</v>
      </c>
      <c r="D238" s="1" t="b">
        <v>1</v>
      </c>
      <c r="E238" s="1" t="b">
        <v>1</v>
      </c>
      <c r="F238" s="1" t="b">
        <v>0</v>
      </c>
      <c r="G238" s="1" t="s">
        <v>761</v>
      </c>
      <c r="H238" s="1" t="s">
        <v>763</v>
      </c>
      <c r="I238" s="1" t="s">
        <v>760</v>
      </c>
      <c r="J238" s="1" t="s">
        <v>762</v>
      </c>
    </row>
    <row r="239" spans="1:10" x14ac:dyDescent="0.25">
      <c r="A239" s="1">
        <v>942</v>
      </c>
      <c r="B239" s="1" t="s">
        <v>1482</v>
      </c>
      <c r="C239" s="1" t="s">
        <v>3424</v>
      </c>
      <c r="D239" s="1" t="b">
        <v>1</v>
      </c>
      <c r="E239" s="1" t="b">
        <v>0</v>
      </c>
      <c r="F239" s="1" t="b">
        <v>0</v>
      </c>
      <c r="G239" s="1" t="s">
        <v>278</v>
      </c>
      <c r="H239" s="1" t="s">
        <v>278</v>
      </c>
      <c r="I239" s="1" t="s">
        <v>764</v>
      </c>
      <c r="J239" s="1" t="s">
        <v>765</v>
      </c>
    </row>
    <row r="240" spans="1:10" x14ac:dyDescent="0.25">
      <c r="A240" s="1">
        <v>977</v>
      </c>
      <c r="B240" s="1" t="s">
        <v>1482</v>
      </c>
      <c r="C240" s="1" t="s">
        <v>3425</v>
      </c>
      <c r="D240" s="1" t="b">
        <v>1</v>
      </c>
      <c r="E240" s="1" t="b">
        <v>0</v>
      </c>
      <c r="F240" s="1" t="b">
        <v>0</v>
      </c>
      <c r="G240" s="1" t="s">
        <v>590</v>
      </c>
      <c r="H240" s="1" t="s">
        <v>590</v>
      </c>
      <c r="I240" s="1" t="s">
        <v>766</v>
      </c>
      <c r="J240" s="1" t="s">
        <v>767</v>
      </c>
    </row>
    <row r="241" spans="1:10" x14ac:dyDescent="0.25">
      <c r="A241" s="1">
        <v>768</v>
      </c>
      <c r="B241" s="1" t="s">
        <v>1482</v>
      </c>
      <c r="C241" s="1" t="s">
        <v>3426</v>
      </c>
      <c r="D241" s="1" t="b">
        <v>1</v>
      </c>
      <c r="E241" s="1" t="b">
        <v>1</v>
      </c>
      <c r="F241" s="1" t="b">
        <v>0</v>
      </c>
      <c r="G241" s="1" t="s">
        <v>131</v>
      </c>
      <c r="H241" s="1" t="s">
        <v>770</v>
      </c>
      <c r="I241" s="1" t="s">
        <v>768</v>
      </c>
      <c r="J241" s="1" t="s">
        <v>769</v>
      </c>
    </row>
    <row r="242" spans="1:10" x14ac:dyDescent="0.25">
      <c r="A242" s="1">
        <v>772</v>
      </c>
      <c r="B242" s="1" t="s">
        <v>1482</v>
      </c>
      <c r="C242" s="1" t="s">
        <v>3427</v>
      </c>
      <c r="D242" s="1" t="b">
        <v>1</v>
      </c>
      <c r="E242" s="1" t="b">
        <v>1</v>
      </c>
      <c r="F242" s="1" t="b">
        <v>0</v>
      </c>
      <c r="G242" s="1" t="s">
        <v>233</v>
      </c>
      <c r="H242" s="1" t="s">
        <v>185</v>
      </c>
      <c r="I242" s="1" t="s">
        <v>771</v>
      </c>
      <c r="J242" s="1" t="s">
        <v>772</v>
      </c>
    </row>
    <row r="243" spans="1:10" x14ac:dyDescent="0.25">
      <c r="A243" s="1">
        <v>36</v>
      </c>
      <c r="B243" s="1" t="s">
        <v>1483</v>
      </c>
      <c r="C243" s="1" t="s">
        <v>3469</v>
      </c>
      <c r="D243" s="1" t="b">
        <v>1</v>
      </c>
      <c r="E243" s="1" t="b">
        <v>0</v>
      </c>
      <c r="F243" s="1" t="b">
        <v>0</v>
      </c>
      <c r="G243" s="1" t="s">
        <v>278</v>
      </c>
      <c r="H243" s="1" t="s">
        <v>278</v>
      </c>
      <c r="I243" s="1" t="s">
        <v>773</v>
      </c>
      <c r="J243" s="1" t="s">
        <v>774</v>
      </c>
    </row>
    <row r="244" spans="1:10" x14ac:dyDescent="0.25">
      <c r="A244" s="1">
        <v>416</v>
      </c>
      <c r="B244" s="1" t="s">
        <v>1482</v>
      </c>
      <c r="C244" s="1" t="s">
        <v>3428</v>
      </c>
      <c r="D244" s="1" t="b">
        <v>0</v>
      </c>
      <c r="E244" s="1" t="b">
        <v>1</v>
      </c>
      <c r="F244" s="1"/>
      <c r="G244" s="1" t="s">
        <v>568</v>
      </c>
      <c r="H244" s="1" t="s">
        <v>100</v>
      </c>
      <c r="I244" s="1" t="s">
        <v>775</v>
      </c>
      <c r="J244" s="1" t="s">
        <v>776</v>
      </c>
    </row>
    <row r="245" spans="1:10" x14ac:dyDescent="0.25">
      <c r="A245" s="1">
        <v>417</v>
      </c>
      <c r="B245" s="1" t="s">
        <v>1482</v>
      </c>
      <c r="C245" s="1" t="s">
        <v>3429</v>
      </c>
      <c r="D245" s="1" t="b">
        <v>1</v>
      </c>
      <c r="E245" s="1" t="b">
        <v>0</v>
      </c>
      <c r="F245" s="1" t="b">
        <v>0</v>
      </c>
      <c r="G245" s="1" t="s">
        <v>778</v>
      </c>
      <c r="H245" s="1" t="s">
        <v>778</v>
      </c>
      <c r="I245" s="1" t="s">
        <v>777</v>
      </c>
      <c r="J245" s="1" t="s">
        <v>779</v>
      </c>
    </row>
    <row r="246" spans="1:10" x14ac:dyDescent="0.25">
      <c r="A246" s="1">
        <v>853</v>
      </c>
      <c r="B246" s="1" t="s">
        <v>1482</v>
      </c>
      <c r="C246" s="1" t="s">
        <v>3430</v>
      </c>
      <c r="D246" s="1" t="b">
        <v>1</v>
      </c>
      <c r="E246" s="1" t="b">
        <v>0</v>
      </c>
      <c r="F246" s="1" t="b">
        <v>0</v>
      </c>
      <c r="G246" s="1" t="s">
        <v>706</v>
      </c>
      <c r="H246" s="1" t="s">
        <v>706</v>
      </c>
      <c r="I246" s="1" t="s">
        <v>780</v>
      </c>
      <c r="J246" s="1" t="s">
        <v>781</v>
      </c>
    </row>
    <row r="247" spans="1:10" x14ac:dyDescent="0.25">
      <c r="A247" s="1">
        <v>375</v>
      </c>
      <c r="B247" s="1" t="s">
        <v>1482</v>
      </c>
      <c r="C247" s="1" t="s">
        <v>3431</v>
      </c>
      <c r="D247" s="1" t="b">
        <v>1</v>
      </c>
      <c r="E247" s="1" t="b">
        <v>1</v>
      </c>
      <c r="F247" s="1" t="b">
        <v>0</v>
      </c>
      <c r="G247" s="1" t="s">
        <v>783</v>
      </c>
      <c r="H247" s="1" t="s">
        <v>785</v>
      </c>
      <c r="I247" s="1" t="s">
        <v>782</v>
      </c>
      <c r="J247" s="1" t="s">
        <v>784</v>
      </c>
    </row>
    <row r="248" spans="1:10" x14ac:dyDescent="0.25">
      <c r="A248" s="1">
        <v>804</v>
      </c>
      <c r="B248" s="1" t="s">
        <v>1482</v>
      </c>
      <c r="C248" s="1" t="s">
        <v>3432</v>
      </c>
      <c r="D248" s="1" t="b">
        <v>1</v>
      </c>
      <c r="E248" s="1" t="b">
        <v>1</v>
      </c>
      <c r="F248" s="1" t="b">
        <v>0</v>
      </c>
      <c r="G248" s="1" t="s">
        <v>787</v>
      </c>
      <c r="H248" s="1" t="s">
        <v>789</v>
      </c>
      <c r="I248" s="1" t="s">
        <v>786</v>
      </c>
      <c r="J248" s="1" t="s">
        <v>788</v>
      </c>
    </row>
    <row r="249" spans="1:10" x14ac:dyDescent="0.25">
      <c r="A249" s="1">
        <v>894</v>
      </c>
      <c r="B249" s="1" t="s">
        <v>1483</v>
      </c>
      <c r="C249" s="1" t="s">
        <v>26</v>
      </c>
      <c r="D249" s="1" t="b">
        <v>1</v>
      </c>
      <c r="E249" s="1" t="b">
        <v>0</v>
      </c>
      <c r="F249" s="1" t="b">
        <v>0</v>
      </c>
      <c r="G249" s="1" t="s">
        <v>1469</v>
      </c>
      <c r="H249" s="1" t="s">
        <v>1469</v>
      </c>
      <c r="I249" s="1" t="s">
        <v>790</v>
      </c>
      <c r="J249" s="1" t="s">
        <v>791</v>
      </c>
    </row>
    <row r="250" spans="1:10" x14ac:dyDescent="0.25">
      <c r="A250" s="1">
        <v>824</v>
      </c>
      <c r="B250" s="1" t="s">
        <v>1497</v>
      </c>
      <c r="C250" s="1" t="s">
        <v>792</v>
      </c>
      <c r="D250" s="1" t="b">
        <v>1</v>
      </c>
      <c r="E250" s="1" t="b">
        <v>0</v>
      </c>
      <c r="F250" s="1" t="b">
        <v>0</v>
      </c>
      <c r="G250" s="1" t="s">
        <v>1469</v>
      </c>
      <c r="H250" s="1" t="s">
        <v>1469</v>
      </c>
      <c r="I250" s="1" t="s">
        <v>790</v>
      </c>
      <c r="J250" s="1" t="s">
        <v>793</v>
      </c>
    </row>
    <row r="251" spans="1:10" x14ac:dyDescent="0.25">
      <c r="A251" s="1">
        <v>754</v>
      </c>
      <c r="B251" s="1" t="s">
        <v>1483</v>
      </c>
      <c r="C251" s="1" t="s">
        <v>792</v>
      </c>
      <c r="D251" s="1" t="b">
        <v>1</v>
      </c>
      <c r="E251" s="1" t="b">
        <v>0</v>
      </c>
      <c r="F251" s="1" t="b">
        <v>0</v>
      </c>
      <c r="G251" s="1" t="s">
        <v>1469</v>
      </c>
      <c r="H251" s="1" t="s">
        <v>1469</v>
      </c>
      <c r="I251" s="1" t="s">
        <v>790</v>
      </c>
      <c r="J251" s="1" t="s">
        <v>794</v>
      </c>
    </row>
    <row r="252" spans="1:10" x14ac:dyDescent="0.25">
      <c r="A252" s="1">
        <v>823</v>
      </c>
      <c r="B252" s="1" t="s">
        <v>1497</v>
      </c>
      <c r="C252" s="1" t="s">
        <v>795</v>
      </c>
      <c r="D252" s="1" t="b">
        <v>1</v>
      </c>
      <c r="E252" s="1" t="b">
        <v>0</v>
      </c>
      <c r="F252" s="1" t="b">
        <v>0</v>
      </c>
      <c r="G252" s="1" t="s">
        <v>1470</v>
      </c>
      <c r="H252" s="1" t="s">
        <v>1470</v>
      </c>
      <c r="I252" s="1" t="s">
        <v>796</v>
      </c>
      <c r="J252" s="1" t="s">
        <v>797</v>
      </c>
    </row>
    <row r="253" spans="1:10" x14ac:dyDescent="0.25">
      <c r="A253" s="1">
        <v>801</v>
      </c>
      <c r="B253" s="1" t="s">
        <v>1485</v>
      </c>
      <c r="C253" s="1" t="s">
        <v>795</v>
      </c>
      <c r="D253" s="1" t="b">
        <v>1</v>
      </c>
      <c r="E253" s="1" t="b">
        <v>1</v>
      </c>
      <c r="F253" s="1" t="b">
        <v>0</v>
      </c>
      <c r="G253" s="1" t="s">
        <v>798</v>
      </c>
      <c r="H253" s="1" t="s">
        <v>1470</v>
      </c>
      <c r="I253" s="1" t="s">
        <v>796</v>
      </c>
      <c r="J253" s="1" t="s">
        <v>797</v>
      </c>
    </row>
    <row r="254" spans="1:10" x14ac:dyDescent="0.25">
      <c r="A254" s="1">
        <v>809</v>
      </c>
      <c r="B254" s="1" t="s">
        <v>1483</v>
      </c>
      <c r="C254" s="1" t="s">
        <v>795</v>
      </c>
      <c r="D254" s="1" t="b">
        <v>1</v>
      </c>
      <c r="E254" s="1" t="b">
        <v>0</v>
      </c>
      <c r="F254" s="1" t="b">
        <v>0</v>
      </c>
      <c r="G254" s="1" t="s">
        <v>1470</v>
      </c>
      <c r="H254" s="1" t="s">
        <v>1470</v>
      </c>
      <c r="I254" s="1" t="s">
        <v>796</v>
      </c>
      <c r="J254" s="1" t="s">
        <v>799</v>
      </c>
    </row>
    <row r="255" spans="1:10" x14ac:dyDescent="0.25">
      <c r="A255" s="1">
        <v>943</v>
      </c>
      <c r="B255" s="1" t="s">
        <v>1482</v>
      </c>
      <c r="C255" s="1" t="s">
        <v>3433</v>
      </c>
      <c r="D255" s="1" t="b">
        <v>1</v>
      </c>
      <c r="E255" s="1" t="b">
        <v>0</v>
      </c>
      <c r="F255" s="1" t="b">
        <v>0</v>
      </c>
      <c r="G255" s="1" t="s">
        <v>357</v>
      </c>
      <c r="H255" s="1" t="s">
        <v>357</v>
      </c>
      <c r="I255" s="1" t="s">
        <v>800</v>
      </c>
      <c r="J255" s="1" t="s">
        <v>801</v>
      </c>
    </row>
    <row r="256" spans="1:10" x14ac:dyDescent="0.25">
      <c r="A256" s="1">
        <v>955</v>
      </c>
      <c r="B256" s="1" t="s">
        <v>1482</v>
      </c>
      <c r="C256" s="1" t="s">
        <v>802</v>
      </c>
      <c r="D256" s="1" t="b">
        <v>1</v>
      </c>
      <c r="E256" s="1" t="b">
        <v>0</v>
      </c>
      <c r="F256" s="1" t="b">
        <v>0</v>
      </c>
      <c r="G256" s="1" t="s">
        <v>804</v>
      </c>
      <c r="H256" s="1" t="s">
        <v>804</v>
      </c>
      <c r="I256" s="1" t="s">
        <v>803</v>
      </c>
      <c r="J256" s="1" t="s">
        <v>805</v>
      </c>
    </row>
    <row r="257" spans="1:10" x14ac:dyDescent="0.25">
      <c r="A257" s="1">
        <v>406</v>
      </c>
      <c r="B257" s="1" t="s">
        <v>1482</v>
      </c>
      <c r="C257" s="1" t="s">
        <v>3434</v>
      </c>
      <c r="D257" s="1" t="b">
        <v>1</v>
      </c>
      <c r="E257" s="1" t="b">
        <v>1</v>
      </c>
      <c r="F257" s="1" t="b">
        <v>0</v>
      </c>
      <c r="G257" s="1" t="s">
        <v>807</v>
      </c>
      <c r="H257" s="1" t="s">
        <v>809</v>
      </c>
      <c r="I257" s="1" t="s">
        <v>806</v>
      </c>
      <c r="J257" s="1" t="s">
        <v>808</v>
      </c>
    </row>
    <row r="258" spans="1:10" x14ac:dyDescent="0.25">
      <c r="A258" s="1">
        <v>899</v>
      </c>
      <c r="B258" s="1" t="s">
        <v>1483</v>
      </c>
      <c r="C258" s="1" t="s">
        <v>810</v>
      </c>
      <c r="D258" s="1" t="b">
        <v>1</v>
      </c>
      <c r="E258" s="1" t="b">
        <v>1</v>
      </c>
      <c r="F258" s="1" t="b">
        <v>0</v>
      </c>
      <c r="G258" s="1" t="s">
        <v>812</v>
      </c>
      <c r="H258" s="1" t="s">
        <v>814</v>
      </c>
      <c r="I258" s="1" t="s">
        <v>811</v>
      </c>
      <c r="J258" s="1" t="s">
        <v>813</v>
      </c>
    </row>
    <row r="259" spans="1:10" x14ac:dyDescent="0.25">
      <c r="A259" s="1">
        <v>877</v>
      </c>
      <c r="B259" s="1" t="s">
        <v>1497</v>
      </c>
      <c r="C259" s="1" t="s">
        <v>810</v>
      </c>
      <c r="D259" s="1" t="b">
        <v>1</v>
      </c>
      <c r="E259" s="1" t="b">
        <v>1</v>
      </c>
      <c r="F259" s="1" t="b">
        <v>0</v>
      </c>
      <c r="G259" s="1" t="s">
        <v>815</v>
      </c>
      <c r="H259" s="1" t="s">
        <v>814</v>
      </c>
      <c r="I259" s="1" t="s">
        <v>811</v>
      </c>
      <c r="J259" s="1" t="s">
        <v>813</v>
      </c>
    </row>
    <row r="260" spans="1:10" x14ac:dyDescent="0.25">
      <c r="A260" s="1">
        <v>32</v>
      </c>
      <c r="B260" s="1" t="s">
        <v>1483</v>
      </c>
      <c r="C260" s="1" t="s">
        <v>810</v>
      </c>
      <c r="D260" s="1" t="b">
        <v>1</v>
      </c>
      <c r="E260" s="1" t="b">
        <v>0</v>
      </c>
      <c r="F260" s="1" t="b">
        <v>0</v>
      </c>
      <c r="G260" s="1" t="s">
        <v>814</v>
      </c>
      <c r="H260" s="1" t="s">
        <v>814</v>
      </c>
      <c r="I260" s="1" t="s">
        <v>811</v>
      </c>
      <c r="J260" s="1" t="s">
        <v>816</v>
      </c>
    </row>
    <row r="261" spans="1:10" x14ac:dyDescent="0.25">
      <c r="A261" s="1">
        <v>788</v>
      </c>
      <c r="B261" s="1" t="s">
        <v>1482</v>
      </c>
      <c r="C261" s="1" t="s">
        <v>3435</v>
      </c>
      <c r="D261" s="1" t="b">
        <v>1</v>
      </c>
      <c r="E261" s="1" t="b">
        <v>0</v>
      </c>
      <c r="F261" s="1" t="b">
        <v>0</v>
      </c>
      <c r="G261" s="1" t="s">
        <v>818</v>
      </c>
      <c r="H261" s="1" t="s">
        <v>818</v>
      </c>
      <c r="I261" s="1" t="s">
        <v>817</v>
      </c>
      <c r="J261" s="1" t="s">
        <v>819</v>
      </c>
    </row>
    <row r="262" spans="1:10" x14ac:dyDescent="0.25">
      <c r="A262" s="1">
        <v>352</v>
      </c>
      <c r="B262" s="1" t="s">
        <v>1482</v>
      </c>
      <c r="C262" s="1" t="s">
        <v>3436</v>
      </c>
      <c r="D262" s="1" t="b">
        <v>1</v>
      </c>
      <c r="E262" s="1" t="b">
        <v>1</v>
      </c>
      <c r="F262" s="1" t="b">
        <v>0</v>
      </c>
      <c r="G262" s="1" t="s">
        <v>821</v>
      </c>
      <c r="H262" s="1" t="s">
        <v>823</v>
      </c>
      <c r="I262" s="1" t="s">
        <v>820</v>
      </c>
      <c r="J262" s="1" t="s">
        <v>822</v>
      </c>
    </row>
    <row r="263" spans="1:10" x14ac:dyDescent="0.25">
      <c r="A263" s="1">
        <v>405</v>
      </c>
      <c r="B263" s="1" t="s">
        <v>1482</v>
      </c>
      <c r="C263" s="1" t="s">
        <v>3437</v>
      </c>
      <c r="D263" s="1" t="b">
        <v>1</v>
      </c>
      <c r="E263" s="1" t="b">
        <v>0</v>
      </c>
      <c r="F263" s="1" t="b">
        <v>0</v>
      </c>
      <c r="G263" s="1" t="s">
        <v>154</v>
      </c>
      <c r="H263" s="1" t="s">
        <v>154</v>
      </c>
      <c r="I263" s="1" t="s">
        <v>824</v>
      </c>
      <c r="J263" s="1" t="s">
        <v>825</v>
      </c>
    </row>
    <row r="264" spans="1:10" x14ac:dyDescent="0.25">
      <c r="A264" s="1">
        <v>366</v>
      </c>
      <c r="B264" s="1" t="s">
        <v>1482</v>
      </c>
      <c r="C264" s="1" t="s">
        <v>3438</v>
      </c>
      <c r="D264" s="1" t="b">
        <v>1</v>
      </c>
      <c r="E264" s="1" t="b">
        <v>0</v>
      </c>
      <c r="F264" s="1" t="b">
        <v>0</v>
      </c>
      <c r="G264" s="1" t="s">
        <v>827</v>
      </c>
      <c r="H264" s="1" t="s">
        <v>827</v>
      </c>
      <c r="I264" s="1" t="s">
        <v>826</v>
      </c>
      <c r="J264" s="1" t="s">
        <v>828</v>
      </c>
    </row>
    <row r="265" spans="1:10" x14ac:dyDescent="0.25">
      <c r="A265" s="1">
        <v>795</v>
      </c>
      <c r="B265" s="1" t="s">
        <v>1482</v>
      </c>
      <c r="C265" s="1" t="s">
        <v>829</v>
      </c>
      <c r="D265" s="1" t="b">
        <v>1</v>
      </c>
      <c r="E265" s="1" t="b">
        <v>1</v>
      </c>
      <c r="F265" s="1" t="b">
        <v>0</v>
      </c>
      <c r="G265" s="1" t="s">
        <v>510</v>
      </c>
      <c r="H265" s="1" t="s">
        <v>832</v>
      </c>
      <c r="I265" s="1" t="s">
        <v>830</v>
      </c>
      <c r="J265" s="1" t="s">
        <v>831</v>
      </c>
    </row>
    <row r="266" spans="1:10" x14ac:dyDescent="0.25">
      <c r="A266" s="1">
        <v>353</v>
      </c>
      <c r="B266" s="1" t="s">
        <v>1482</v>
      </c>
      <c r="C266" s="1" t="s">
        <v>3439</v>
      </c>
      <c r="D266" s="1" t="b">
        <v>0</v>
      </c>
      <c r="E266" s="1" t="b">
        <v>1</v>
      </c>
      <c r="F266" s="1"/>
      <c r="G266" s="1" t="s">
        <v>834</v>
      </c>
      <c r="H266" s="1" t="s">
        <v>100</v>
      </c>
      <c r="I266" s="1" t="s">
        <v>833</v>
      </c>
      <c r="J266" s="1" t="s">
        <v>835</v>
      </c>
    </row>
    <row r="267" spans="1:10" x14ac:dyDescent="0.25">
      <c r="A267" s="1">
        <v>968</v>
      </c>
      <c r="B267" s="1" t="s">
        <v>1495</v>
      </c>
      <c r="C267" s="1" t="s">
        <v>836</v>
      </c>
      <c r="D267" s="1" t="b">
        <v>1</v>
      </c>
      <c r="E267" s="1" t="b">
        <v>1</v>
      </c>
      <c r="F267" s="1" t="b">
        <v>0</v>
      </c>
      <c r="G267" s="1" t="s">
        <v>761</v>
      </c>
      <c r="H267" s="1" t="s">
        <v>523</v>
      </c>
      <c r="I267" s="1" t="s">
        <v>837</v>
      </c>
      <c r="J267" s="1" t="s">
        <v>838</v>
      </c>
    </row>
    <row r="268" spans="1:10" x14ac:dyDescent="0.25">
      <c r="A268" s="1">
        <v>902</v>
      </c>
      <c r="B268" s="1" t="s">
        <v>1482</v>
      </c>
      <c r="C268" s="1" t="s">
        <v>836</v>
      </c>
      <c r="D268" s="1" t="b">
        <v>1</v>
      </c>
      <c r="E268" s="1" t="b">
        <v>1</v>
      </c>
      <c r="F268" s="1" t="b">
        <v>0</v>
      </c>
      <c r="G268" s="1" t="s">
        <v>839</v>
      </c>
      <c r="H268" s="1" t="s">
        <v>523</v>
      </c>
      <c r="I268" s="1" t="s">
        <v>837</v>
      </c>
      <c r="J268" s="1" t="s">
        <v>838</v>
      </c>
    </row>
    <row r="269" spans="1:10" x14ac:dyDescent="0.25">
      <c r="A269" s="1">
        <v>901</v>
      </c>
      <c r="B269" s="1" t="s">
        <v>1482</v>
      </c>
      <c r="C269" s="1" t="s">
        <v>3440</v>
      </c>
      <c r="D269" s="1" t="b">
        <v>1</v>
      </c>
      <c r="E269" s="1" t="b">
        <v>0</v>
      </c>
      <c r="F269" s="1" t="b">
        <v>0</v>
      </c>
      <c r="G269" s="1" t="s">
        <v>841</v>
      </c>
      <c r="H269" s="1" t="s">
        <v>841</v>
      </c>
      <c r="I269" s="1" t="s">
        <v>840</v>
      </c>
      <c r="J269" s="1" t="s">
        <v>842</v>
      </c>
    </row>
    <row r="270" spans="1:10" x14ac:dyDescent="0.25">
      <c r="A270" s="1">
        <v>913</v>
      </c>
      <c r="B270" s="1" t="s">
        <v>1482</v>
      </c>
      <c r="C270" s="1" t="s">
        <v>843</v>
      </c>
      <c r="D270" s="1" t="b">
        <v>1</v>
      </c>
      <c r="E270" s="1" t="b">
        <v>0</v>
      </c>
      <c r="F270" s="1" t="b">
        <v>0</v>
      </c>
      <c r="G270" s="1" t="s">
        <v>568</v>
      </c>
      <c r="H270" s="1" t="s">
        <v>568</v>
      </c>
      <c r="I270" s="1" t="s">
        <v>844</v>
      </c>
      <c r="J270" s="1" t="s">
        <v>845</v>
      </c>
    </row>
    <row r="271" spans="1:10" x14ac:dyDescent="0.25">
      <c r="A271" s="1">
        <v>930</v>
      </c>
      <c r="B271" s="1" t="s">
        <v>1482</v>
      </c>
      <c r="C271" s="1" t="s">
        <v>3441</v>
      </c>
      <c r="D271" s="1" t="b">
        <v>1</v>
      </c>
      <c r="E271" s="1" t="b">
        <v>0</v>
      </c>
      <c r="F271" s="1" t="b">
        <v>0</v>
      </c>
      <c r="G271" s="1" t="s">
        <v>847</v>
      </c>
      <c r="H271" s="1" t="s">
        <v>847</v>
      </c>
      <c r="I271" s="1" t="s">
        <v>846</v>
      </c>
      <c r="J271" s="1" t="s">
        <v>848</v>
      </c>
    </row>
    <row r="272" spans="1:10" x14ac:dyDescent="0.25">
      <c r="A272" s="1">
        <v>412</v>
      </c>
      <c r="B272" s="1" t="s">
        <v>1482</v>
      </c>
      <c r="C272" s="1" t="s">
        <v>3442</v>
      </c>
      <c r="D272" s="1" t="b">
        <v>1</v>
      </c>
      <c r="E272" s="1" t="b">
        <v>0</v>
      </c>
      <c r="F272" s="1" t="b">
        <v>0</v>
      </c>
      <c r="G272" s="1" t="s">
        <v>850</v>
      </c>
      <c r="H272" s="1" t="s">
        <v>850</v>
      </c>
      <c r="I272" s="1" t="s">
        <v>849</v>
      </c>
      <c r="J272" s="1" t="s">
        <v>851</v>
      </c>
    </row>
    <row r="273" spans="1:10" x14ac:dyDescent="0.25">
      <c r="A273" s="1">
        <v>392</v>
      </c>
      <c r="B273" s="1" t="s">
        <v>1482</v>
      </c>
      <c r="C273" s="1" t="s">
        <v>3443</v>
      </c>
      <c r="D273" s="1" t="b">
        <v>1</v>
      </c>
      <c r="E273" s="1" t="b">
        <v>0</v>
      </c>
      <c r="F273" s="1" t="b">
        <v>0</v>
      </c>
      <c r="G273" s="1" t="s">
        <v>853</v>
      </c>
      <c r="H273" s="1" t="s">
        <v>853</v>
      </c>
      <c r="I273" s="1" t="s">
        <v>852</v>
      </c>
      <c r="J273" s="1" t="s">
        <v>854</v>
      </c>
    </row>
    <row r="274" spans="1:10" x14ac:dyDescent="0.25">
      <c r="A274" s="1">
        <v>371</v>
      </c>
      <c r="B274" s="1" t="s">
        <v>1482</v>
      </c>
      <c r="C274" s="1" t="s">
        <v>3444</v>
      </c>
      <c r="D274" s="1" t="b">
        <v>1</v>
      </c>
      <c r="E274" s="1" t="b">
        <v>0</v>
      </c>
      <c r="F274" s="1" t="b">
        <v>1</v>
      </c>
      <c r="G274" s="1" t="s">
        <v>807</v>
      </c>
      <c r="H274" s="1" t="s">
        <v>807</v>
      </c>
      <c r="I274" s="1" t="s">
        <v>855</v>
      </c>
      <c r="J274" s="1" t="s">
        <v>856</v>
      </c>
    </row>
    <row r="275" spans="1:10" x14ac:dyDescent="0.25">
      <c r="A275" s="1">
        <v>154</v>
      </c>
      <c r="B275" s="1" t="s">
        <v>1485</v>
      </c>
      <c r="C275" s="1" t="s">
        <v>857</v>
      </c>
      <c r="D275" s="1" t="b">
        <v>1</v>
      </c>
      <c r="E275" s="1" t="b">
        <v>1</v>
      </c>
      <c r="F275" s="1" t="b">
        <v>0</v>
      </c>
      <c r="G275" s="1" t="s">
        <v>185</v>
      </c>
      <c r="H275" s="1" t="s">
        <v>278</v>
      </c>
      <c r="I275" s="1" t="s">
        <v>858</v>
      </c>
      <c r="J275" s="1" t="s">
        <v>859</v>
      </c>
    </row>
    <row r="276" spans="1:10" x14ac:dyDescent="0.25">
      <c r="A276" s="1">
        <v>383</v>
      </c>
      <c r="B276" s="1" t="s">
        <v>1482</v>
      </c>
      <c r="C276" s="1" t="s">
        <v>3445</v>
      </c>
      <c r="D276" s="1" t="b">
        <v>1</v>
      </c>
      <c r="E276" s="1" t="b">
        <v>0</v>
      </c>
      <c r="F276" s="1" t="b">
        <v>0</v>
      </c>
      <c r="G276" s="1" t="s">
        <v>861</v>
      </c>
      <c r="H276" s="1" t="s">
        <v>861</v>
      </c>
      <c r="I276" s="1" t="s">
        <v>860</v>
      </c>
      <c r="J276" s="1" t="s">
        <v>862</v>
      </c>
    </row>
    <row r="277" spans="1:10" x14ac:dyDescent="0.25">
      <c r="A277" s="1">
        <v>358</v>
      </c>
      <c r="B277" s="1" t="s">
        <v>1482</v>
      </c>
      <c r="C277" s="1" t="s">
        <v>3446</v>
      </c>
      <c r="D277" s="1" t="b">
        <v>1</v>
      </c>
      <c r="E277" s="1" t="b">
        <v>0</v>
      </c>
      <c r="F277" s="1" t="b">
        <v>0</v>
      </c>
      <c r="G277" s="1" t="s">
        <v>590</v>
      </c>
      <c r="H277" s="1" t="s">
        <v>590</v>
      </c>
      <c r="I277" s="1" t="s">
        <v>863</v>
      </c>
      <c r="J277" s="1" t="s">
        <v>864</v>
      </c>
    </row>
    <row r="278" spans="1:10" x14ac:dyDescent="0.25">
      <c r="A278" s="1">
        <v>101</v>
      </c>
      <c r="B278" s="1" t="s">
        <v>1495</v>
      </c>
      <c r="C278" s="1" t="s">
        <v>3473</v>
      </c>
      <c r="D278" s="1" t="b">
        <v>1</v>
      </c>
      <c r="E278" s="1" t="b">
        <v>0</v>
      </c>
      <c r="F278" s="1" t="b">
        <v>0</v>
      </c>
      <c r="G278" s="1" t="s">
        <v>231</v>
      </c>
      <c r="H278" s="1" t="s">
        <v>231</v>
      </c>
      <c r="I278" s="1" t="s">
        <v>865</v>
      </c>
      <c r="J278" s="1" t="s">
        <v>866</v>
      </c>
    </row>
    <row r="279" spans="1:10" x14ac:dyDescent="0.25">
      <c r="A279" s="1">
        <v>139</v>
      </c>
      <c r="B279" s="1" t="s">
        <v>1495</v>
      </c>
      <c r="C279" s="1" t="s">
        <v>3326</v>
      </c>
      <c r="D279" s="1" t="b">
        <v>1</v>
      </c>
      <c r="E279" s="1" t="b">
        <v>1</v>
      </c>
      <c r="F279" s="1" t="b">
        <v>0</v>
      </c>
      <c r="G279" s="1" t="s">
        <v>131</v>
      </c>
      <c r="H279" s="1" t="s">
        <v>133</v>
      </c>
      <c r="I279" s="1" t="s">
        <v>134</v>
      </c>
      <c r="J279" s="1" t="s">
        <v>135</v>
      </c>
    </row>
    <row r="280" spans="1:10" x14ac:dyDescent="0.25">
      <c r="A280" s="1">
        <v>108</v>
      </c>
      <c r="B280" s="1" t="s">
        <v>1495</v>
      </c>
      <c r="C280" s="1" t="s">
        <v>3474</v>
      </c>
      <c r="D280" s="1" t="b">
        <v>1</v>
      </c>
      <c r="E280" s="1" t="b">
        <v>0</v>
      </c>
      <c r="F280" s="1" t="b">
        <v>0</v>
      </c>
      <c r="G280" s="1" t="s">
        <v>868</v>
      </c>
      <c r="H280" s="1" t="s">
        <v>868</v>
      </c>
      <c r="I280" s="1" t="s">
        <v>867</v>
      </c>
      <c r="J280" s="1" t="s">
        <v>869</v>
      </c>
    </row>
    <row r="281" spans="1:10" x14ac:dyDescent="0.25">
      <c r="A281" s="1">
        <v>133</v>
      </c>
      <c r="B281" s="1" t="s">
        <v>1495</v>
      </c>
      <c r="C281" s="1" t="s">
        <v>3475</v>
      </c>
      <c r="D281" s="1" t="b">
        <v>1</v>
      </c>
      <c r="E281" s="1" t="b">
        <v>0</v>
      </c>
      <c r="F281" s="1" t="b">
        <v>0</v>
      </c>
      <c r="G281" s="1" t="s">
        <v>871</v>
      </c>
      <c r="H281" s="1" t="s">
        <v>871</v>
      </c>
      <c r="I281" s="1" t="s">
        <v>870</v>
      </c>
      <c r="J281" s="1" t="s">
        <v>872</v>
      </c>
    </row>
    <row r="282" spans="1:10" x14ac:dyDescent="0.25">
      <c r="A282" s="1">
        <v>134</v>
      </c>
      <c r="B282" s="1" t="s">
        <v>1495</v>
      </c>
      <c r="C282" s="1" t="s">
        <v>3476</v>
      </c>
      <c r="D282" s="1" t="b">
        <v>1</v>
      </c>
      <c r="E282" s="1" t="b">
        <v>1</v>
      </c>
      <c r="F282" s="1" t="b">
        <v>0</v>
      </c>
      <c r="G282" s="1" t="s">
        <v>873</v>
      </c>
      <c r="H282" s="1" t="s">
        <v>1456</v>
      </c>
      <c r="I282" s="1" t="s">
        <v>155</v>
      </c>
      <c r="J282" s="1" t="s">
        <v>874</v>
      </c>
    </row>
    <row r="283" spans="1:10" x14ac:dyDescent="0.25">
      <c r="A283" s="1">
        <v>190</v>
      </c>
      <c r="B283" s="1" t="s">
        <v>1495</v>
      </c>
      <c r="C283" s="1" t="s">
        <v>3477</v>
      </c>
      <c r="D283" s="1" t="b">
        <v>1</v>
      </c>
      <c r="E283" s="1" t="b">
        <v>0</v>
      </c>
      <c r="F283" s="1" t="b">
        <v>0</v>
      </c>
      <c r="G283" s="1" t="s">
        <v>876</v>
      </c>
      <c r="H283" s="1" t="s">
        <v>876</v>
      </c>
      <c r="I283" s="1" t="s">
        <v>875</v>
      </c>
      <c r="J283" s="1" t="s">
        <v>877</v>
      </c>
    </row>
    <row r="284" spans="1:10" x14ac:dyDescent="0.25">
      <c r="A284" s="1">
        <v>310</v>
      </c>
      <c r="B284" s="1" t="s">
        <v>1495</v>
      </c>
      <c r="C284" s="1" t="s">
        <v>3478</v>
      </c>
      <c r="D284" s="1" t="b">
        <v>1</v>
      </c>
      <c r="E284" s="1" t="b">
        <v>0</v>
      </c>
      <c r="F284" s="1" t="b">
        <v>0</v>
      </c>
      <c r="G284" s="1" t="s">
        <v>879</v>
      </c>
      <c r="H284" s="1" t="s">
        <v>879</v>
      </c>
      <c r="I284" s="1" t="s">
        <v>878</v>
      </c>
      <c r="J284" s="1" t="s">
        <v>880</v>
      </c>
    </row>
    <row r="285" spans="1:10" x14ac:dyDescent="0.25">
      <c r="A285" s="1">
        <v>328</v>
      </c>
      <c r="B285" s="1" t="s">
        <v>1495</v>
      </c>
      <c r="C285" s="1" t="s">
        <v>3479</v>
      </c>
      <c r="D285" s="1" t="b">
        <v>1</v>
      </c>
      <c r="E285" s="1" t="b">
        <v>1</v>
      </c>
      <c r="F285" s="1" t="b">
        <v>0</v>
      </c>
      <c r="G285" s="1" t="s">
        <v>278</v>
      </c>
      <c r="H285" s="1" t="s">
        <v>883</v>
      </c>
      <c r="I285" s="1" t="s">
        <v>881</v>
      </c>
      <c r="J285" s="1" t="s">
        <v>882</v>
      </c>
    </row>
    <row r="286" spans="1:10" x14ac:dyDescent="0.25">
      <c r="A286" s="1">
        <v>340</v>
      </c>
      <c r="B286" s="1" t="s">
        <v>1495</v>
      </c>
      <c r="C286" s="1" t="s">
        <v>3480</v>
      </c>
      <c r="D286" s="1" t="b">
        <v>1</v>
      </c>
      <c r="E286" s="1" t="b">
        <v>1</v>
      </c>
      <c r="F286" s="1" t="b">
        <v>0</v>
      </c>
      <c r="G286" s="1" t="s">
        <v>827</v>
      </c>
      <c r="H286" s="1" t="s">
        <v>217</v>
      </c>
      <c r="I286" s="1" t="s">
        <v>884</v>
      </c>
      <c r="J286" s="1" t="s">
        <v>885</v>
      </c>
    </row>
    <row r="287" spans="1:10" x14ac:dyDescent="0.25">
      <c r="A287" s="1">
        <v>305</v>
      </c>
      <c r="B287" s="1" t="s">
        <v>1495</v>
      </c>
      <c r="C287" s="1" t="s">
        <v>3333</v>
      </c>
      <c r="D287" s="1" t="b">
        <v>1</v>
      </c>
      <c r="E287" s="1" t="b">
        <v>1</v>
      </c>
      <c r="F287" s="1" t="b">
        <v>0</v>
      </c>
      <c r="G287" s="1" t="s">
        <v>161</v>
      </c>
      <c r="H287" s="1" t="s">
        <v>1282</v>
      </c>
      <c r="I287" s="1" t="s">
        <v>160</v>
      </c>
      <c r="J287" s="1" t="s">
        <v>162</v>
      </c>
    </row>
    <row r="288" spans="1:10" x14ac:dyDescent="0.25">
      <c r="A288" s="1">
        <v>119</v>
      </c>
      <c r="B288" s="1" t="s">
        <v>1495</v>
      </c>
      <c r="C288" s="1" t="s">
        <v>3481</v>
      </c>
      <c r="D288" s="1" t="b">
        <v>1</v>
      </c>
      <c r="E288" s="1" t="b">
        <v>0</v>
      </c>
      <c r="F288" s="1" t="b">
        <v>1</v>
      </c>
      <c r="G288" s="1" t="s">
        <v>152</v>
      </c>
      <c r="H288" s="1" t="s">
        <v>152</v>
      </c>
      <c r="I288" s="1" t="s">
        <v>886</v>
      </c>
      <c r="J288" s="1" t="s">
        <v>887</v>
      </c>
    </row>
    <row r="289" spans="1:10" x14ac:dyDescent="0.25">
      <c r="A289" s="1">
        <v>136</v>
      </c>
      <c r="B289" s="1" t="s">
        <v>1495</v>
      </c>
      <c r="C289" s="1" t="s">
        <v>3482</v>
      </c>
      <c r="D289" s="1" t="b">
        <v>1</v>
      </c>
      <c r="E289" s="1" t="b">
        <v>0</v>
      </c>
      <c r="F289" s="1" t="b">
        <v>0</v>
      </c>
      <c r="G289" s="1" t="s">
        <v>278</v>
      </c>
      <c r="H289" s="1" t="s">
        <v>278</v>
      </c>
      <c r="I289" s="1" t="s">
        <v>888</v>
      </c>
      <c r="J289" s="1" t="s">
        <v>889</v>
      </c>
    </row>
    <row r="290" spans="1:10" x14ac:dyDescent="0.25">
      <c r="A290" s="1">
        <v>137</v>
      </c>
      <c r="B290" s="1" t="s">
        <v>1495</v>
      </c>
      <c r="C290" s="1" t="s">
        <v>3483</v>
      </c>
      <c r="D290" s="1" t="b">
        <v>1</v>
      </c>
      <c r="E290" s="1" t="b">
        <v>0</v>
      </c>
      <c r="F290" s="1" t="b">
        <v>0</v>
      </c>
      <c r="G290" s="1" t="s">
        <v>891</v>
      </c>
      <c r="H290" s="1" t="s">
        <v>891</v>
      </c>
      <c r="I290" s="1" t="s">
        <v>890</v>
      </c>
      <c r="J290" s="1" t="s">
        <v>892</v>
      </c>
    </row>
    <row r="291" spans="1:10" x14ac:dyDescent="0.25">
      <c r="A291" s="1">
        <v>113</v>
      </c>
      <c r="B291" s="1" t="s">
        <v>1495</v>
      </c>
      <c r="C291" s="1" t="s">
        <v>3484</v>
      </c>
      <c r="D291" s="1" t="b">
        <v>1</v>
      </c>
      <c r="E291" s="1" t="b">
        <v>1</v>
      </c>
      <c r="F291" s="1" t="b">
        <v>0</v>
      </c>
      <c r="G291" s="1" t="s">
        <v>894</v>
      </c>
      <c r="H291" s="1" t="s">
        <v>896</v>
      </c>
      <c r="I291" s="1" t="s">
        <v>893</v>
      </c>
      <c r="J291" s="1" t="s">
        <v>895</v>
      </c>
    </row>
    <row r="292" spans="1:10" x14ac:dyDescent="0.25">
      <c r="A292" s="1">
        <v>127</v>
      </c>
      <c r="B292" s="1" t="s">
        <v>1495</v>
      </c>
      <c r="C292" s="1" t="s">
        <v>3485</v>
      </c>
      <c r="D292" s="1" t="b">
        <v>1</v>
      </c>
      <c r="E292" s="1" t="b">
        <v>1</v>
      </c>
      <c r="F292" s="1" t="b">
        <v>0</v>
      </c>
      <c r="G292" s="1" t="s">
        <v>900</v>
      </c>
      <c r="H292" s="1" t="s">
        <v>902</v>
      </c>
      <c r="I292" s="1" t="s">
        <v>899</v>
      </c>
      <c r="J292" s="1" t="s">
        <v>901</v>
      </c>
    </row>
    <row r="293" spans="1:10" x14ac:dyDescent="0.25">
      <c r="A293" s="1">
        <v>224</v>
      </c>
      <c r="B293" s="1" t="s">
        <v>1495</v>
      </c>
      <c r="C293" s="1" t="s">
        <v>3486</v>
      </c>
      <c r="D293" s="1" t="b">
        <v>1</v>
      </c>
      <c r="E293" s="1" t="b">
        <v>1</v>
      </c>
      <c r="F293" s="1" t="b">
        <v>0</v>
      </c>
      <c r="G293" s="1" t="s">
        <v>131</v>
      </c>
      <c r="H293" s="1" t="s">
        <v>905</v>
      </c>
      <c r="I293" s="1" t="s">
        <v>903</v>
      </c>
      <c r="J293" s="1" t="s">
        <v>904</v>
      </c>
    </row>
    <row r="294" spans="1:10" x14ac:dyDescent="0.25">
      <c r="A294" s="1">
        <v>99</v>
      </c>
      <c r="B294" s="1" t="s">
        <v>1495</v>
      </c>
      <c r="C294" s="1" t="s">
        <v>3487</v>
      </c>
      <c r="D294" s="1" t="b">
        <v>1</v>
      </c>
      <c r="E294" s="1" t="b">
        <v>0</v>
      </c>
      <c r="F294" s="1" t="b">
        <v>0</v>
      </c>
      <c r="G294" s="1" t="s">
        <v>907</v>
      </c>
      <c r="H294" s="1" t="s">
        <v>907</v>
      </c>
      <c r="I294" s="1" t="s">
        <v>906</v>
      </c>
      <c r="J294" s="1" t="s">
        <v>908</v>
      </c>
    </row>
    <row r="295" spans="1:10" x14ac:dyDescent="0.25">
      <c r="A295" s="1">
        <v>311</v>
      </c>
      <c r="B295" s="1" t="s">
        <v>1495</v>
      </c>
      <c r="C295" s="1" t="s">
        <v>3488</v>
      </c>
      <c r="D295" s="1" t="b">
        <v>1</v>
      </c>
      <c r="E295" s="1" t="b">
        <v>0</v>
      </c>
      <c r="F295" s="1" t="b">
        <v>0</v>
      </c>
      <c r="G295" s="1" t="s">
        <v>910</v>
      </c>
      <c r="H295" s="1" t="s">
        <v>910</v>
      </c>
      <c r="I295" s="1" t="s">
        <v>909</v>
      </c>
      <c r="J295" s="1" t="s">
        <v>911</v>
      </c>
    </row>
    <row r="296" spans="1:10" x14ac:dyDescent="0.25">
      <c r="A296" s="1">
        <v>249</v>
      </c>
      <c r="B296" s="1" t="s">
        <v>1495</v>
      </c>
      <c r="C296" s="1" t="s">
        <v>3489</v>
      </c>
      <c r="D296" s="1" t="b">
        <v>1</v>
      </c>
      <c r="E296" s="1" t="b">
        <v>1</v>
      </c>
      <c r="F296" s="1" t="b">
        <v>0</v>
      </c>
      <c r="G296" s="1" t="s">
        <v>815</v>
      </c>
      <c r="H296" s="1" t="s">
        <v>914</v>
      </c>
      <c r="I296" s="1" t="s">
        <v>912</v>
      </c>
      <c r="J296" s="1" t="s">
        <v>913</v>
      </c>
    </row>
    <row r="297" spans="1:10" x14ac:dyDescent="0.25">
      <c r="A297" s="1">
        <v>281</v>
      </c>
      <c r="B297" s="1" t="s">
        <v>1495</v>
      </c>
      <c r="C297" s="1" t="s">
        <v>3490</v>
      </c>
      <c r="D297" s="1" t="b">
        <v>1</v>
      </c>
      <c r="E297" s="1" t="b">
        <v>1</v>
      </c>
      <c r="F297" s="1" t="b">
        <v>0</v>
      </c>
      <c r="G297" s="1" t="s">
        <v>121</v>
      </c>
      <c r="H297" s="1" t="s">
        <v>278</v>
      </c>
      <c r="I297" s="1" t="s">
        <v>915</v>
      </c>
      <c r="J297" s="1" t="s">
        <v>916</v>
      </c>
    </row>
    <row r="298" spans="1:10" x14ac:dyDescent="0.25">
      <c r="A298" s="1">
        <v>110</v>
      </c>
      <c r="B298" s="1" t="s">
        <v>1495</v>
      </c>
      <c r="C298" s="1" t="s">
        <v>3491</v>
      </c>
      <c r="D298" s="1" t="b">
        <v>1</v>
      </c>
      <c r="E298" s="1" t="b">
        <v>1</v>
      </c>
      <c r="F298" s="1" t="b">
        <v>0</v>
      </c>
      <c r="G298" s="1" t="s">
        <v>918</v>
      </c>
      <c r="H298" s="1" t="s">
        <v>217</v>
      </c>
      <c r="I298" s="1" t="s">
        <v>917</v>
      </c>
      <c r="J298" s="1" t="s">
        <v>919</v>
      </c>
    </row>
    <row r="299" spans="1:10" x14ac:dyDescent="0.25">
      <c r="A299" s="1">
        <v>309</v>
      </c>
      <c r="B299" s="1" t="s">
        <v>1495</v>
      </c>
      <c r="C299" s="1" t="s">
        <v>3492</v>
      </c>
      <c r="D299" s="1" t="b">
        <v>1</v>
      </c>
      <c r="E299" s="1" t="b">
        <v>1</v>
      </c>
      <c r="F299" s="1" t="b">
        <v>0</v>
      </c>
      <c r="G299" s="1" t="s">
        <v>339</v>
      </c>
      <c r="H299" s="1" t="s">
        <v>922</v>
      </c>
      <c r="I299" s="1" t="s">
        <v>920</v>
      </c>
      <c r="J299" s="1" t="s">
        <v>921</v>
      </c>
    </row>
    <row r="300" spans="1:10" x14ac:dyDescent="0.25">
      <c r="A300" s="1">
        <v>274</v>
      </c>
      <c r="B300" s="1" t="s">
        <v>1495</v>
      </c>
      <c r="C300" s="1" t="s">
        <v>3493</v>
      </c>
      <c r="D300" s="1" t="b">
        <v>1</v>
      </c>
      <c r="E300" s="1" t="b">
        <v>0</v>
      </c>
      <c r="F300" s="1" t="b">
        <v>0</v>
      </c>
      <c r="G300" s="1" t="s">
        <v>719</v>
      </c>
      <c r="H300" s="1" t="s">
        <v>719</v>
      </c>
      <c r="I300" s="1" t="s">
        <v>923</v>
      </c>
      <c r="J300" s="1" t="s">
        <v>924</v>
      </c>
    </row>
    <row r="301" spans="1:10" x14ac:dyDescent="0.25">
      <c r="A301" s="1">
        <v>109</v>
      </c>
      <c r="B301" s="1" t="s">
        <v>1495</v>
      </c>
      <c r="C301" s="1" t="s">
        <v>3494</v>
      </c>
      <c r="D301" s="1" t="b">
        <v>1</v>
      </c>
      <c r="E301" s="1" t="b">
        <v>0</v>
      </c>
      <c r="F301" s="1" t="b">
        <v>0</v>
      </c>
      <c r="G301" s="1" t="s">
        <v>807</v>
      </c>
      <c r="H301" s="1" t="s">
        <v>807</v>
      </c>
      <c r="I301" s="1" t="s">
        <v>925</v>
      </c>
      <c r="J301" s="1" t="s">
        <v>926</v>
      </c>
    </row>
    <row r="302" spans="1:10" x14ac:dyDescent="0.25">
      <c r="A302" s="1">
        <v>130</v>
      </c>
      <c r="B302" s="1" t="s">
        <v>1495</v>
      </c>
      <c r="C302" s="1" t="s">
        <v>3495</v>
      </c>
      <c r="D302" s="1" t="b">
        <v>1</v>
      </c>
      <c r="E302" s="1" t="b">
        <v>1</v>
      </c>
      <c r="F302" s="1" t="b">
        <v>0</v>
      </c>
      <c r="G302" s="1" t="s">
        <v>928</v>
      </c>
      <c r="H302" s="1" t="s">
        <v>930</v>
      </c>
      <c r="I302" s="1" t="s">
        <v>927</v>
      </c>
      <c r="J302" s="1" t="s">
        <v>929</v>
      </c>
    </row>
    <row r="303" spans="1:10" x14ac:dyDescent="0.25">
      <c r="A303" s="1">
        <v>291</v>
      </c>
      <c r="B303" s="1" t="s">
        <v>1495</v>
      </c>
      <c r="C303" s="1" t="s">
        <v>3496</v>
      </c>
      <c r="D303" s="1" t="b">
        <v>1</v>
      </c>
      <c r="E303" s="1" t="b">
        <v>1</v>
      </c>
      <c r="F303" s="1" t="b">
        <v>0</v>
      </c>
      <c r="G303" s="1" t="s">
        <v>932</v>
      </c>
      <c r="H303" s="1" t="s">
        <v>514</v>
      </c>
      <c r="I303" s="1" t="s">
        <v>931</v>
      </c>
      <c r="J303" s="1" t="s">
        <v>933</v>
      </c>
    </row>
    <row r="304" spans="1:10" x14ac:dyDescent="0.25">
      <c r="A304" s="1">
        <v>342</v>
      </c>
      <c r="B304" s="1" t="s">
        <v>1495</v>
      </c>
      <c r="C304" s="1" t="s">
        <v>3497</v>
      </c>
      <c r="D304" s="1" t="b">
        <v>1</v>
      </c>
      <c r="E304" s="1" t="b">
        <v>1</v>
      </c>
      <c r="F304" s="1" t="b">
        <v>0</v>
      </c>
      <c r="G304" s="1" t="s">
        <v>905</v>
      </c>
      <c r="H304" s="1" t="s">
        <v>936</v>
      </c>
      <c r="I304" s="1" t="s">
        <v>934</v>
      </c>
      <c r="J304" s="1" t="s">
        <v>935</v>
      </c>
    </row>
    <row r="305" spans="1:10" x14ac:dyDescent="0.25">
      <c r="A305" s="1">
        <v>112</v>
      </c>
      <c r="B305" s="1" t="s">
        <v>1495</v>
      </c>
      <c r="C305" s="1" t="s">
        <v>3498</v>
      </c>
      <c r="D305" s="1" t="b">
        <v>1</v>
      </c>
      <c r="E305" s="1" t="b">
        <v>1</v>
      </c>
      <c r="F305" s="1" t="b">
        <v>0</v>
      </c>
      <c r="G305" s="1" t="s">
        <v>938</v>
      </c>
      <c r="H305" s="1" t="s">
        <v>494</v>
      </c>
      <c r="I305" s="1" t="s">
        <v>937</v>
      </c>
      <c r="J305" s="1" t="s">
        <v>939</v>
      </c>
    </row>
    <row r="306" spans="1:10" x14ac:dyDescent="0.25">
      <c r="A306" s="1">
        <v>125</v>
      </c>
      <c r="B306" s="1" t="s">
        <v>1495</v>
      </c>
      <c r="C306" s="1" t="s">
        <v>3499</v>
      </c>
      <c r="D306" s="1" t="b">
        <v>1</v>
      </c>
      <c r="E306" s="1" t="b">
        <v>1</v>
      </c>
      <c r="F306" s="1" t="b">
        <v>0</v>
      </c>
      <c r="G306" s="1" t="s">
        <v>883</v>
      </c>
      <c r="H306" s="1" t="s">
        <v>1154</v>
      </c>
      <c r="I306" s="1" t="s">
        <v>940</v>
      </c>
      <c r="J306" s="1" t="s">
        <v>941</v>
      </c>
    </row>
    <row r="307" spans="1:10" x14ac:dyDescent="0.25">
      <c r="A307" s="1">
        <v>122</v>
      </c>
      <c r="B307" s="1" t="s">
        <v>1495</v>
      </c>
      <c r="C307" s="1" t="s">
        <v>3342</v>
      </c>
      <c r="D307" s="1" t="b">
        <v>1</v>
      </c>
      <c r="E307" s="1" t="b">
        <v>1</v>
      </c>
      <c r="F307" s="1" t="b">
        <v>0</v>
      </c>
      <c r="G307" s="1" t="s">
        <v>229</v>
      </c>
      <c r="H307" s="1" t="s">
        <v>231</v>
      </c>
      <c r="I307" s="1" t="s">
        <v>228</v>
      </c>
      <c r="J307" s="1" t="s">
        <v>230</v>
      </c>
    </row>
    <row r="308" spans="1:10" x14ac:dyDescent="0.25">
      <c r="A308" s="1">
        <v>123</v>
      </c>
      <c r="B308" s="1" t="s">
        <v>1495</v>
      </c>
      <c r="C308" s="1" t="s">
        <v>3500</v>
      </c>
      <c r="D308" s="1" t="b">
        <v>1</v>
      </c>
      <c r="E308" s="1" t="b">
        <v>1</v>
      </c>
      <c r="F308" s="1" t="b">
        <v>0</v>
      </c>
      <c r="G308" s="1" t="s">
        <v>943</v>
      </c>
      <c r="H308" s="1" t="s">
        <v>945</v>
      </c>
      <c r="I308" s="1" t="s">
        <v>942</v>
      </c>
      <c r="J308" s="1" t="s">
        <v>944</v>
      </c>
    </row>
    <row r="309" spans="1:10" x14ac:dyDescent="0.25">
      <c r="A309" s="1">
        <v>289</v>
      </c>
      <c r="B309" s="1" t="s">
        <v>1495</v>
      </c>
      <c r="C309" s="1" t="s">
        <v>1458</v>
      </c>
      <c r="D309" s="1" t="b">
        <v>1</v>
      </c>
      <c r="E309" s="1" t="b">
        <v>0</v>
      </c>
      <c r="F309" s="1" t="b">
        <v>0</v>
      </c>
      <c r="G309" s="1" t="s">
        <v>131</v>
      </c>
      <c r="H309" s="1" t="s">
        <v>131</v>
      </c>
      <c r="I309" s="1" t="s">
        <v>946</v>
      </c>
      <c r="J309" s="1" t="s">
        <v>947</v>
      </c>
    </row>
    <row r="310" spans="1:10" x14ac:dyDescent="0.25">
      <c r="A310" s="1">
        <v>140</v>
      </c>
      <c r="B310" s="1" t="s">
        <v>1495</v>
      </c>
      <c r="C310" s="1" t="s">
        <v>3501</v>
      </c>
      <c r="D310" s="1" t="b">
        <v>0</v>
      </c>
      <c r="E310" s="1" t="b">
        <v>1</v>
      </c>
      <c r="F310" s="1"/>
      <c r="G310" s="1" t="s">
        <v>648</v>
      </c>
      <c r="H310" s="1" t="s">
        <v>100</v>
      </c>
      <c r="I310" s="1" t="s">
        <v>948</v>
      </c>
      <c r="J310" s="1" t="s">
        <v>949</v>
      </c>
    </row>
    <row r="311" spans="1:10" x14ac:dyDescent="0.25">
      <c r="A311" s="1">
        <v>117</v>
      </c>
      <c r="B311" s="1" t="s">
        <v>1495</v>
      </c>
      <c r="C311" s="1" t="s">
        <v>3502</v>
      </c>
      <c r="D311" s="1" t="b">
        <v>1</v>
      </c>
      <c r="E311" s="1" t="b">
        <v>1</v>
      </c>
      <c r="F311" s="1" t="b">
        <v>0</v>
      </c>
      <c r="G311" s="1" t="s">
        <v>951</v>
      </c>
      <c r="H311" s="1" t="s">
        <v>1471</v>
      </c>
      <c r="I311" s="1" t="s">
        <v>950</v>
      </c>
      <c r="J311" s="1" t="s">
        <v>952</v>
      </c>
    </row>
    <row r="312" spans="1:10" x14ac:dyDescent="0.25">
      <c r="A312" s="1">
        <v>726</v>
      </c>
      <c r="B312" s="1" t="s">
        <v>1495</v>
      </c>
      <c r="C312" s="1" t="s">
        <v>3503</v>
      </c>
      <c r="D312" s="1" t="b">
        <v>1</v>
      </c>
      <c r="E312" s="1" t="b">
        <v>1</v>
      </c>
      <c r="F312" s="1" t="b">
        <v>0</v>
      </c>
      <c r="G312" s="1" t="s">
        <v>152</v>
      </c>
      <c r="H312" s="1" t="s">
        <v>832</v>
      </c>
      <c r="I312" s="1" t="s">
        <v>953</v>
      </c>
      <c r="J312" s="1" t="s">
        <v>954</v>
      </c>
    </row>
    <row r="313" spans="1:10" x14ac:dyDescent="0.25">
      <c r="A313" s="1">
        <v>148</v>
      </c>
      <c r="B313" s="1" t="s">
        <v>1495</v>
      </c>
      <c r="C313" s="1" t="s">
        <v>266</v>
      </c>
      <c r="D313" s="1" t="b">
        <v>1</v>
      </c>
      <c r="E313" s="1" t="b">
        <v>1</v>
      </c>
      <c r="F313" s="1" t="b">
        <v>0</v>
      </c>
      <c r="G313" s="1" t="s">
        <v>955</v>
      </c>
      <c r="H313" s="1" t="s">
        <v>268</v>
      </c>
      <c r="I313" s="1" t="s">
        <v>267</v>
      </c>
      <c r="J313" s="1" t="s">
        <v>956</v>
      </c>
    </row>
    <row r="314" spans="1:10" x14ac:dyDescent="0.25">
      <c r="A314" s="1">
        <v>111</v>
      </c>
      <c r="B314" s="1" t="s">
        <v>1495</v>
      </c>
      <c r="C314" s="1" t="s">
        <v>3504</v>
      </c>
      <c r="D314" s="1" t="b">
        <v>1</v>
      </c>
      <c r="E314" s="1" t="b">
        <v>1</v>
      </c>
      <c r="F314" s="1" t="b">
        <v>0</v>
      </c>
      <c r="G314" s="1" t="s">
        <v>958</v>
      </c>
      <c r="H314" s="1" t="s">
        <v>960</v>
      </c>
      <c r="I314" s="1" t="s">
        <v>957</v>
      </c>
      <c r="J314" s="1" t="s">
        <v>959</v>
      </c>
    </row>
    <row r="315" spans="1:10" x14ac:dyDescent="0.25">
      <c r="A315" s="1">
        <v>103</v>
      </c>
      <c r="B315" s="1" t="s">
        <v>1495</v>
      </c>
      <c r="C315" s="1" t="s">
        <v>3505</v>
      </c>
      <c r="D315" s="1" t="b">
        <v>1</v>
      </c>
      <c r="E315" s="1" t="b">
        <v>0</v>
      </c>
      <c r="F315" s="1" t="b">
        <v>0</v>
      </c>
      <c r="G315" s="1" t="s">
        <v>962</v>
      </c>
      <c r="H315" s="1" t="s">
        <v>962</v>
      </c>
      <c r="I315" s="1" t="s">
        <v>961</v>
      </c>
      <c r="J315" s="1" t="s">
        <v>963</v>
      </c>
    </row>
    <row r="316" spans="1:10" x14ac:dyDescent="0.25">
      <c r="A316" s="1">
        <v>279</v>
      </c>
      <c r="B316" s="1" t="s">
        <v>1495</v>
      </c>
      <c r="C316" s="1" t="s">
        <v>3506</v>
      </c>
      <c r="D316" s="1" t="b">
        <v>1</v>
      </c>
      <c r="E316" s="1" t="b">
        <v>0</v>
      </c>
      <c r="F316" s="1" t="b">
        <v>0</v>
      </c>
      <c r="G316" s="1" t="s">
        <v>965</v>
      </c>
      <c r="H316" s="1" t="s">
        <v>965</v>
      </c>
      <c r="I316" s="1" t="s">
        <v>964</v>
      </c>
      <c r="J316" s="1" t="s">
        <v>966</v>
      </c>
    </row>
    <row r="317" spans="1:10" x14ac:dyDescent="0.25">
      <c r="A317" s="1">
        <v>145</v>
      </c>
      <c r="B317" s="1" t="s">
        <v>1495</v>
      </c>
      <c r="C317" s="1" t="s">
        <v>3507</v>
      </c>
      <c r="D317" s="1" t="b">
        <v>1</v>
      </c>
      <c r="E317" s="1" t="b">
        <v>0</v>
      </c>
      <c r="F317" s="1" t="b">
        <v>0</v>
      </c>
      <c r="G317" s="1" t="s">
        <v>968</v>
      </c>
      <c r="H317" s="1" t="s">
        <v>968</v>
      </c>
      <c r="I317" s="1" t="s">
        <v>967</v>
      </c>
      <c r="J317" s="1" t="s">
        <v>969</v>
      </c>
    </row>
    <row r="318" spans="1:10" x14ac:dyDescent="0.25">
      <c r="A318" s="1">
        <v>146</v>
      </c>
      <c r="B318" s="1" t="s">
        <v>1495</v>
      </c>
      <c r="C318" s="1" t="s">
        <v>3508</v>
      </c>
      <c r="D318" s="1" t="b">
        <v>1</v>
      </c>
      <c r="E318" s="1" t="b">
        <v>0</v>
      </c>
      <c r="F318" s="1" t="b">
        <v>0</v>
      </c>
      <c r="G318" s="1" t="s">
        <v>121</v>
      </c>
      <c r="H318" s="1" t="s">
        <v>121</v>
      </c>
      <c r="I318" s="1" t="s">
        <v>970</v>
      </c>
      <c r="J318" s="1" t="s">
        <v>971</v>
      </c>
    </row>
    <row r="319" spans="1:10" x14ac:dyDescent="0.25">
      <c r="A319" s="1">
        <v>124</v>
      </c>
      <c r="B319" s="1" t="s">
        <v>1495</v>
      </c>
      <c r="C319" s="1" t="s">
        <v>3509</v>
      </c>
      <c r="D319" s="1" t="b">
        <v>1</v>
      </c>
      <c r="E319" s="1" t="b">
        <v>0</v>
      </c>
      <c r="F319" s="1" t="b">
        <v>0</v>
      </c>
      <c r="G319" s="1" t="s">
        <v>229</v>
      </c>
      <c r="H319" s="1" t="s">
        <v>229</v>
      </c>
      <c r="I319" s="1" t="s">
        <v>972</v>
      </c>
      <c r="J319" s="1" t="s">
        <v>973</v>
      </c>
    </row>
    <row r="320" spans="1:10" x14ac:dyDescent="0.25">
      <c r="A320" s="1">
        <v>218</v>
      </c>
      <c r="B320" s="1" t="s">
        <v>1495</v>
      </c>
      <c r="C320" s="1" t="s">
        <v>3510</v>
      </c>
      <c r="D320" s="1" t="b">
        <v>1</v>
      </c>
      <c r="E320" s="1" t="b">
        <v>0</v>
      </c>
      <c r="F320" s="1" t="b">
        <v>0</v>
      </c>
      <c r="G320" s="1" t="s">
        <v>975</v>
      </c>
      <c r="H320" s="1" t="s">
        <v>975</v>
      </c>
      <c r="I320" s="1" t="s">
        <v>974</v>
      </c>
      <c r="J320" s="1" t="s">
        <v>976</v>
      </c>
    </row>
    <row r="321" spans="1:10" x14ac:dyDescent="0.25">
      <c r="A321" s="1">
        <v>129</v>
      </c>
      <c r="B321" s="1" t="s">
        <v>1495</v>
      </c>
      <c r="C321" s="1" t="s">
        <v>3511</v>
      </c>
      <c r="D321" s="1" t="b">
        <v>1</v>
      </c>
      <c r="E321" s="1" t="b">
        <v>1</v>
      </c>
      <c r="F321" s="1" t="b">
        <v>0</v>
      </c>
      <c r="G321" s="1" t="s">
        <v>300</v>
      </c>
      <c r="H321" s="1" t="s">
        <v>688</v>
      </c>
      <c r="I321" s="1" t="s">
        <v>299</v>
      </c>
      <c r="J321" s="1" t="s">
        <v>977</v>
      </c>
    </row>
    <row r="322" spans="1:10" x14ac:dyDescent="0.25">
      <c r="A322" s="1">
        <v>144</v>
      </c>
      <c r="B322" s="1" t="s">
        <v>1495</v>
      </c>
      <c r="C322" s="1" t="s">
        <v>3512</v>
      </c>
      <c r="D322" s="1" t="b">
        <v>1</v>
      </c>
      <c r="E322" s="1" t="b">
        <v>0</v>
      </c>
      <c r="F322" s="1" t="b">
        <v>0</v>
      </c>
      <c r="G322" s="1" t="s">
        <v>979</v>
      </c>
      <c r="H322" s="1" t="s">
        <v>979</v>
      </c>
      <c r="I322" s="1" t="s">
        <v>978</v>
      </c>
      <c r="J322" s="1" t="s">
        <v>980</v>
      </c>
    </row>
    <row r="323" spans="1:10" x14ac:dyDescent="0.25">
      <c r="A323" s="1">
        <v>128</v>
      </c>
      <c r="B323" s="1" t="s">
        <v>1495</v>
      </c>
      <c r="C323" s="1" t="s">
        <v>319</v>
      </c>
      <c r="D323" s="1" t="b">
        <v>1</v>
      </c>
      <c r="E323" s="1" t="b">
        <v>1</v>
      </c>
      <c r="F323" s="1" t="b">
        <v>0</v>
      </c>
      <c r="G323" s="1" t="s">
        <v>322</v>
      </c>
      <c r="H323" s="1" t="s">
        <v>1459</v>
      </c>
      <c r="I323" s="1" t="s">
        <v>320</v>
      </c>
      <c r="J323" s="1" t="s">
        <v>323</v>
      </c>
    </row>
    <row r="324" spans="1:10" x14ac:dyDescent="0.25">
      <c r="A324" s="1">
        <v>138</v>
      </c>
      <c r="B324" s="1" t="s">
        <v>1495</v>
      </c>
      <c r="C324" s="1" t="s">
        <v>3354</v>
      </c>
      <c r="D324" s="1" t="b">
        <v>1</v>
      </c>
      <c r="E324" s="1" t="b">
        <v>1</v>
      </c>
      <c r="F324" s="1" t="b">
        <v>0</v>
      </c>
      <c r="G324" s="1" t="s">
        <v>333</v>
      </c>
      <c r="H324" s="1" t="s">
        <v>335</v>
      </c>
      <c r="I324" s="1" t="s">
        <v>332</v>
      </c>
      <c r="J324" s="1" t="s">
        <v>334</v>
      </c>
    </row>
    <row r="325" spans="1:10" x14ac:dyDescent="0.25">
      <c r="A325" s="1">
        <v>135</v>
      </c>
      <c r="B325" s="1" t="s">
        <v>1495</v>
      </c>
      <c r="C325" s="1" t="s">
        <v>3513</v>
      </c>
      <c r="D325" s="1" t="b">
        <v>1</v>
      </c>
      <c r="E325" s="1" t="b">
        <v>1</v>
      </c>
      <c r="F325" s="1" t="b">
        <v>0</v>
      </c>
      <c r="G325" s="1" t="s">
        <v>982</v>
      </c>
      <c r="H325" s="1" t="s">
        <v>984</v>
      </c>
      <c r="I325" s="1" t="s">
        <v>981</v>
      </c>
      <c r="J325" s="1" t="s">
        <v>983</v>
      </c>
    </row>
    <row r="326" spans="1:10" x14ac:dyDescent="0.25">
      <c r="A326" s="1">
        <v>106</v>
      </c>
      <c r="B326" s="1" t="s">
        <v>1495</v>
      </c>
      <c r="C326" s="1" t="s">
        <v>3514</v>
      </c>
      <c r="D326" s="1" t="b">
        <v>1</v>
      </c>
      <c r="E326" s="1" t="b">
        <v>1</v>
      </c>
      <c r="F326" s="1" t="b">
        <v>0</v>
      </c>
      <c r="G326" s="1" t="s">
        <v>986</v>
      </c>
      <c r="H326" s="1" t="s">
        <v>988</v>
      </c>
      <c r="I326" s="1" t="s">
        <v>985</v>
      </c>
      <c r="J326" s="1" t="s">
        <v>987</v>
      </c>
    </row>
    <row r="327" spans="1:10" x14ac:dyDescent="0.25">
      <c r="A327" s="1">
        <v>120</v>
      </c>
      <c r="B327" s="1" t="s">
        <v>1495</v>
      </c>
      <c r="C327" s="1" t="s">
        <v>3515</v>
      </c>
      <c r="D327" s="1" t="b">
        <v>1</v>
      </c>
      <c r="E327" s="1" t="b">
        <v>0</v>
      </c>
      <c r="F327" s="1" t="b">
        <v>0</v>
      </c>
      <c r="G327" s="1" t="s">
        <v>131</v>
      </c>
      <c r="H327" s="1" t="s">
        <v>131</v>
      </c>
      <c r="I327" s="1" t="s">
        <v>989</v>
      </c>
      <c r="J327" s="1" t="s">
        <v>990</v>
      </c>
    </row>
    <row r="328" spans="1:10" x14ac:dyDescent="0.25">
      <c r="A328" s="1">
        <v>132</v>
      </c>
      <c r="B328" s="1" t="s">
        <v>1495</v>
      </c>
      <c r="C328" s="1" t="s">
        <v>3516</v>
      </c>
      <c r="D328" s="1" t="b">
        <v>1</v>
      </c>
      <c r="E328" s="1" t="b">
        <v>1</v>
      </c>
      <c r="F328" s="1" t="b">
        <v>0</v>
      </c>
      <c r="G328" s="1" t="s">
        <v>992</v>
      </c>
      <c r="H328" s="1" t="s">
        <v>994</v>
      </c>
      <c r="I328" s="1" t="s">
        <v>991</v>
      </c>
      <c r="J328" s="1" t="s">
        <v>993</v>
      </c>
    </row>
    <row r="329" spans="1:10" x14ac:dyDescent="0.25">
      <c r="A329" s="1">
        <v>126</v>
      </c>
      <c r="B329" s="1" t="s">
        <v>1495</v>
      </c>
      <c r="C329" s="1" t="s">
        <v>3517</v>
      </c>
      <c r="D329" s="1" t="b">
        <v>1</v>
      </c>
      <c r="E329" s="1" t="b">
        <v>1</v>
      </c>
      <c r="F329" s="1" t="b">
        <v>0</v>
      </c>
      <c r="G329" s="1" t="s">
        <v>555</v>
      </c>
      <c r="H329" s="1" t="s">
        <v>997</v>
      </c>
      <c r="I329" s="1" t="s">
        <v>995</v>
      </c>
      <c r="J329" s="1" t="s">
        <v>996</v>
      </c>
    </row>
    <row r="330" spans="1:10" x14ac:dyDescent="0.25">
      <c r="A330" s="1">
        <v>114</v>
      </c>
      <c r="B330" s="1" t="s">
        <v>1495</v>
      </c>
      <c r="C330" s="1" t="s">
        <v>3358</v>
      </c>
      <c r="D330" s="1" t="b">
        <v>1</v>
      </c>
      <c r="E330" s="1" t="b">
        <v>1</v>
      </c>
      <c r="F330" s="1" t="b">
        <v>0</v>
      </c>
      <c r="G330" s="1" t="s">
        <v>350</v>
      </c>
      <c r="H330" s="1" t="s">
        <v>352</v>
      </c>
      <c r="I330" s="1" t="s">
        <v>349</v>
      </c>
      <c r="J330" s="1" t="s">
        <v>351</v>
      </c>
    </row>
    <row r="331" spans="1:10" x14ac:dyDescent="0.25">
      <c r="A331" s="1">
        <v>105</v>
      </c>
      <c r="B331" s="1" t="s">
        <v>1495</v>
      </c>
      <c r="C331" s="1" t="s">
        <v>3518</v>
      </c>
      <c r="D331" s="1" t="b">
        <v>1</v>
      </c>
      <c r="E331" s="1" t="b">
        <v>1</v>
      </c>
      <c r="F331" s="1" t="b">
        <v>0</v>
      </c>
      <c r="G331" s="1" t="s">
        <v>999</v>
      </c>
      <c r="H331" s="1" t="s">
        <v>711</v>
      </c>
      <c r="I331" s="1" t="s">
        <v>998</v>
      </c>
      <c r="J331" s="1" t="s">
        <v>1000</v>
      </c>
    </row>
    <row r="332" spans="1:10" x14ac:dyDescent="0.25">
      <c r="A332" s="1">
        <v>142</v>
      </c>
      <c r="B332" s="1" t="s">
        <v>1495</v>
      </c>
      <c r="C332" s="1" t="s">
        <v>3360</v>
      </c>
      <c r="D332" s="1" t="b">
        <v>1</v>
      </c>
      <c r="E332" s="1" t="b">
        <v>1</v>
      </c>
      <c r="F332" s="1" t="b">
        <v>0</v>
      </c>
      <c r="G332" s="1" t="s">
        <v>357</v>
      </c>
      <c r="H332" s="1" t="s">
        <v>359</v>
      </c>
      <c r="I332" s="1" t="s">
        <v>356</v>
      </c>
      <c r="J332" s="1" t="s">
        <v>358</v>
      </c>
    </row>
    <row r="333" spans="1:10" x14ac:dyDescent="0.25">
      <c r="A333" s="1">
        <v>141</v>
      </c>
      <c r="B333" s="1" t="s">
        <v>1495</v>
      </c>
      <c r="C333" s="1" t="s">
        <v>3519</v>
      </c>
      <c r="D333" s="1" t="b">
        <v>1</v>
      </c>
      <c r="E333" s="1" t="b">
        <v>1</v>
      </c>
      <c r="F333" s="1" t="b">
        <v>0</v>
      </c>
      <c r="G333" s="1" t="s">
        <v>1001</v>
      </c>
      <c r="H333" s="1" t="s">
        <v>366</v>
      </c>
      <c r="I333" s="1" t="s">
        <v>365</v>
      </c>
      <c r="J333" s="1" t="s">
        <v>1002</v>
      </c>
    </row>
    <row r="334" spans="1:10" x14ac:dyDescent="0.25">
      <c r="A334" s="1">
        <v>98</v>
      </c>
      <c r="B334" s="1" t="s">
        <v>1495</v>
      </c>
      <c r="C334" s="1" t="s">
        <v>3520</v>
      </c>
      <c r="D334" s="1" t="b">
        <v>1</v>
      </c>
      <c r="E334" s="1" t="b">
        <v>1</v>
      </c>
      <c r="F334" s="1" t="b">
        <v>0</v>
      </c>
      <c r="G334" s="1" t="s">
        <v>1004</v>
      </c>
      <c r="H334" s="1" t="s">
        <v>1472</v>
      </c>
      <c r="I334" s="1" t="s">
        <v>1003</v>
      </c>
      <c r="J334" s="1" t="s">
        <v>1005</v>
      </c>
    </row>
    <row r="335" spans="1:10" x14ac:dyDescent="0.25">
      <c r="A335" s="1">
        <v>100</v>
      </c>
      <c r="B335" s="1" t="s">
        <v>1495</v>
      </c>
      <c r="C335" s="1" t="s">
        <v>3521</v>
      </c>
      <c r="D335" s="1" t="b">
        <v>1</v>
      </c>
      <c r="E335" s="1" t="b">
        <v>1</v>
      </c>
      <c r="F335" s="1" t="b">
        <v>0</v>
      </c>
      <c r="G335" s="1" t="s">
        <v>1007</v>
      </c>
      <c r="H335" s="1" t="s">
        <v>1009</v>
      </c>
      <c r="I335" s="1" t="s">
        <v>1006</v>
      </c>
      <c r="J335" s="1" t="s">
        <v>1008</v>
      </c>
    </row>
    <row r="336" spans="1:10" x14ac:dyDescent="0.25">
      <c r="A336" s="1">
        <v>347</v>
      </c>
      <c r="B336" s="1" t="s">
        <v>1495</v>
      </c>
      <c r="C336" s="1" t="s">
        <v>3522</v>
      </c>
      <c r="D336" s="1" t="b">
        <v>1</v>
      </c>
      <c r="E336" s="1" t="b">
        <v>1</v>
      </c>
      <c r="F336" s="1" t="b">
        <v>0</v>
      </c>
      <c r="G336" s="1" t="s">
        <v>154</v>
      </c>
      <c r="H336" s="1" t="s">
        <v>1012</v>
      </c>
      <c r="I336" s="1" t="s">
        <v>1010</v>
      </c>
      <c r="J336" s="1" t="s">
        <v>1011</v>
      </c>
    </row>
    <row r="337" spans="1:10" x14ac:dyDescent="0.25">
      <c r="A337" s="1">
        <v>147</v>
      </c>
      <c r="B337" s="1" t="s">
        <v>1495</v>
      </c>
      <c r="C337" s="1" t="s">
        <v>3523</v>
      </c>
      <c r="D337" s="1" t="b">
        <v>1</v>
      </c>
      <c r="E337" s="1" t="b">
        <v>1</v>
      </c>
      <c r="F337" s="1" t="b">
        <v>0</v>
      </c>
      <c r="G337" s="1" t="s">
        <v>185</v>
      </c>
      <c r="H337" s="1" t="s">
        <v>555</v>
      </c>
      <c r="I337" s="1" t="s">
        <v>1013</v>
      </c>
      <c r="J337" s="1" t="s">
        <v>1014</v>
      </c>
    </row>
    <row r="338" spans="1:10" x14ac:dyDescent="0.25">
      <c r="A338" s="1">
        <v>237</v>
      </c>
      <c r="B338" s="1" t="s">
        <v>1495</v>
      </c>
      <c r="C338" s="1" t="s">
        <v>3524</v>
      </c>
      <c r="D338" s="1" t="b">
        <v>1</v>
      </c>
      <c r="E338" s="1" t="b">
        <v>0</v>
      </c>
      <c r="F338" s="1" t="b">
        <v>0</v>
      </c>
      <c r="G338" s="1" t="s">
        <v>131</v>
      </c>
      <c r="H338" s="1" t="s">
        <v>131</v>
      </c>
      <c r="I338" s="1" t="s">
        <v>1015</v>
      </c>
      <c r="J338" s="1" t="s">
        <v>1016</v>
      </c>
    </row>
    <row r="339" spans="1:10" x14ac:dyDescent="0.25">
      <c r="A339" s="1">
        <v>197</v>
      </c>
      <c r="B339" s="1" t="s">
        <v>1495</v>
      </c>
      <c r="C339" s="1" t="s">
        <v>3525</v>
      </c>
      <c r="D339" s="1" t="b">
        <v>1</v>
      </c>
      <c r="E339" s="1" t="b">
        <v>1</v>
      </c>
      <c r="F339" s="1" t="b">
        <v>0</v>
      </c>
      <c r="G339" s="1" t="s">
        <v>1018</v>
      </c>
      <c r="H339" s="1" t="s">
        <v>1020</v>
      </c>
      <c r="I339" s="1" t="s">
        <v>1017</v>
      </c>
      <c r="J339" s="1" t="s">
        <v>1019</v>
      </c>
    </row>
    <row r="340" spans="1:10" x14ac:dyDescent="0.25">
      <c r="A340" s="1">
        <v>892</v>
      </c>
      <c r="B340" s="1" t="s">
        <v>1495</v>
      </c>
      <c r="C340" s="1" t="s">
        <v>392</v>
      </c>
      <c r="D340" s="1" t="b">
        <v>1</v>
      </c>
      <c r="E340" s="1" t="b">
        <v>1</v>
      </c>
      <c r="F340" s="1" t="b">
        <v>0</v>
      </c>
      <c r="G340" s="1" t="s">
        <v>1021</v>
      </c>
      <c r="H340" s="1" t="s">
        <v>394</v>
      </c>
      <c r="I340" s="1" t="s">
        <v>393</v>
      </c>
      <c r="J340" s="1" t="s">
        <v>1022</v>
      </c>
    </row>
    <row r="341" spans="1:10" x14ac:dyDescent="0.25">
      <c r="A341" s="1">
        <v>195</v>
      </c>
      <c r="B341" s="1" t="s">
        <v>1495</v>
      </c>
      <c r="C341" s="1" t="s">
        <v>3526</v>
      </c>
      <c r="D341" s="1" t="b">
        <v>0</v>
      </c>
      <c r="E341" s="1" t="b">
        <v>1</v>
      </c>
      <c r="F341" s="1"/>
      <c r="G341" s="1" t="s">
        <v>1024</v>
      </c>
      <c r="H341" s="1" t="s">
        <v>100</v>
      </c>
      <c r="I341" s="1" t="s">
        <v>1023</v>
      </c>
      <c r="J341" s="1" t="s">
        <v>1025</v>
      </c>
    </row>
    <row r="342" spans="1:10" x14ac:dyDescent="0.25">
      <c r="A342" s="1">
        <v>345</v>
      </c>
      <c r="B342" s="1" t="s">
        <v>1495</v>
      </c>
      <c r="C342" s="1" t="s">
        <v>3527</v>
      </c>
      <c r="D342" s="1" t="b">
        <v>1</v>
      </c>
      <c r="E342" s="1" t="b">
        <v>0</v>
      </c>
      <c r="F342" s="1" t="b">
        <v>0</v>
      </c>
      <c r="G342" s="1" t="s">
        <v>898</v>
      </c>
      <c r="H342" s="1" t="s">
        <v>898</v>
      </c>
      <c r="I342" s="1" t="s">
        <v>1026</v>
      </c>
      <c r="J342" s="1" t="s">
        <v>1027</v>
      </c>
    </row>
    <row r="343" spans="1:10" x14ac:dyDescent="0.25">
      <c r="A343" s="1">
        <v>273</v>
      </c>
      <c r="B343" s="1" t="s">
        <v>1495</v>
      </c>
      <c r="C343" s="1" t="s">
        <v>3528</v>
      </c>
      <c r="D343" s="1" t="b">
        <v>1</v>
      </c>
      <c r="E343" s="1" t="b">
        <v>0</v>
      </c>
      <c r="F343" s="1" t="b">
        <v>0</v>
      </c>
      <c r="G343" s="1" t="s">
        <v>758</v>
      </c>
      <c r="H343" s="1" t="s">
        <v>758</v>
      </c>
      <c r="I343" s="1" t="s">
        <v>1028</v>
      </c>
      <c r="J343" s="1" t="s">
        <v>1029</v>
      </c>
    </row>
    <row r="344" spans="1:10" x14ac:dyDescent="0.25">
      <c r="A344" s="1">
        <v>214</v>
      </c>
      <c r="B344" s="1" t="s">
        <v>1495</v>
      </c>
      <c r="C344" s="1" t="s">
        <v>55</v>
      </c>
      <c r="D344" s="1" t="b">
        <v>1</v>
      </c>
      <c r="E344" s="1" t="b">
        <v>1</v>
      </c>
      <c r="F344" s="1" t="b">
        <v>0</v>
      </c>
      <c r="G344" s="1" t="s">
        <v>200</v>
      </c>
      <c r="H344" s="1" t="s">
        <v>412</v>
      </c>
      <c r="I344" s="1" t="s">
        <v>410</v>
      </c>
      <c r="J344" s="1" t="s">
        <v>411</v>
      </c>
    </row>
    <row r="345" spans="1:10" x14ac:dyDescent="0.25">
      <c r="A345" s="1">
        <v>131</v>
      </c>
      <c r="B345" s="1" t="s">
        <v>1495</v>
      </c>
      <c r="C345" s="1" t="s">
        <v>3529</v>
      </c>
      <c r="D345" s="1" t="b">
        <v>1</v>
      </c>
      <c r="E345" s="1" t="b">
        <v>1</v>
      </c>
      <c r="F345" s="1" t="b">
        <v>0</v>
      </c>
      <c r="G345" s="1" t="s">
        <v>1031</v>
      </c>
      <c r="H345" s="1" t="s">
        <v>1033</v>
      </c>
      <c r="I345" s="1" t="s">
        <v>1030</v>
      </c>
      <c r="J345" s="1" t="s">
        <v>1032</v>
      </c>
    </row>
    <row r="346" spans="1:10" x14ac:dyDescent="0.25">
      <c r="A346" s="1">
        <v>254</v>
      </c>
      <c r="B346" s="1" t="s">
        <v>1495</v>
      </c>
      <c r="C346" s="1" t="s">
        <v>3367</v>
      </c>
      <c r="D346" s="1" t="b">
        <v>1</v>
      </c>
      <c r="E346" s="1" t="b">
        <v>0</v>
      </c>
      <c r="F346" s="1" t="b">
        <v>0</v>
      </c>
      <c r="G346" s="1" t="s">
        <v>414</v>
      </c>
      <c r="H346" s="1" t="s">
        <v>414</v>
      </c>
      <c r="I346" s="1" t="s">
        <v>413</v>
      </c>
      <c r="J346" s="1" t="s">
        <v>415</v>
      </c>
    </row>
    <row r="347" spans="1:10" x14ac:dyDescent="0.25">
      <c r="A347" s="1">
        <v>288</v>
      </c>
      <c r="B347" s="1" t="s">
        <v>1495</v>
      </c>
      <c r="C347" s="1" t="s">
        <v>3530</v>
      </c>
      <c r="D347" s="1" t="b">
        <v>1</v>
      </c>
      <c r="E347" s="1" t="b">
        <v>1</v>
      </c>
      <c r="F347" s="1" t="b">
        <v>0</v>
      </c>
      <c r="G347" s="1" t="s">
        <v>1035</v>
      </c>
      <c r="H347" s="1" t="s">
        <v>1037</v>
      </c>
      <c r="I347" s="1" t="s">
        <v>1034</v>
      </c>
      <c r="J347" s="1" t="s">
        <v>1036</v>
      </c>
    </row>
    <row r="348" spans="1:10" x14ac:dyDescent="0.25">
      <c r="A348" s="1">
        <v>255</v>
      </c>
      <c r="B348" s="1" t="s">
        <v>1495</v>
      </c>
      <c r="C348" s="1" t="s">
        <v>426</v>
      </c>
      <c r="D348" s="1" t="b">
        <v>1</v>
      </c>
      <c r="E348" s="1" t="b">
        <v>1</v>
      </c>
      <c r="F348" s="1" t="b">
        <v>0</v>
      </c>
      <c r="G348" s="1" t="s">
        <v>248</v>
      </c>
      <c r="H348" s="1" t="s">
        <v>250</v>
      </c>
      <c r="I348" s="1" t="s">
        <v>247</v>
      </c>
      <c r="J348" s="1" t="s">
        <v>427</v>
      </c>
    </row>
    <row r="349" spans="1:10" x14ac:dyDescent="0.25">
      <c r="A349" s="1">
        <v>320</v>
      </c>
      <c r="B349" s="1" t="s">
        <v>1495</v>
      </c>
      <c r="C349" s="1" t="s">
        <v>428</v>
      </c>
      <c r="D349" s="1" t="b">
        <v>1</v>
      </c>
      <c r="E349" s="1" t="b">
        <v>1</v>
      </c>
      <c r="F349" s="1" t="b">
        <v>0</v>
      </c>
      <c r="G349" s="1" t="s">
        <v>1038</v>
      </c>
      <c r="H349" s="1" t="s">
        <v>432</v>
      </c>
      <c r="I349" s="1" t="s">
        <v>429</v>
      </c>
      <c r="J349" s="1" t="s">
        <v>1039</v>
      </c>
    </row>
    <row r="350" spans="1:10" x14ac:dyDescent="0.25">
      <c r="A350" s="1">
        <v>303</v>
      </c>
      <c r="B350" s="1" t="s">
        <v>1495</v>
      </c>
      <c r="C350" s="1" t="s">
        <v>433</v>
      </c>
      <c r="D350" s="1" t="b">
        <v>1</v>
      </c>
      <c r="E350" s="1" t="b">
        <v>1</v>
      </c>
      <c r="F350" s="1" t="b">
        <v>0</v>
      </c>
      <c r="G350" s="1" t="s">
        <v>436</v>
      </c>
      <c r="H350" s="1" t="s">
        <v>1460</v>
      </c>
      <c r="I350" s="1" t="s">
        <v>434</v>
      </c>
      <c r="J350" s="1" t="s">
        <v>1040</v>
      </c>
    </row>
    <row r="351" spans="1:10" x14ac:dyDescent="0.25">
      <c r="A351" s="1">
        <v>250</v>
      </c>
      <c r="B351" s="1" t="s">
        <v>1495</v>
      </c>
      <c r="C351" s="1" t="s">
        <v>3531</v>
      </c>
      <c r="D351" s="1" t="b">
        <v>1</v>
      </c>
      <c r="E351" s="1" t="b">
        <v>1</v>
      </c>
      <c r="F351" s="1" t="b">
        <v>0</v>
      </c>
      <c r="G351" s="1" t="s">
        <v>1041</v>
      </c>
      <c r="H351" s="1" t="s">
        <v>1461</v>
      </c>
      <c r="I351" s="1" t="s">
        <v>438</v>
      </c>
      <c r="J351" s="1" t="s">
        <v>1042</v>
      </c>
    </row>
    <row r="352" spans="1:10" x14ac:dyDescent="0.25">
      <c r="A352" s="1">
        <v>337</v>
      </c>
      <c r="B352" s="1" t="s">
        <v>1495</v>
      </c>
      <c r="C352" s="1" t="s">
        <v>3532</v>
      </c>
      <c r="D352" s="1" t="b">
        <v>1</v>
      </c>
      <c r="E352" s="1" t="b">
        <v>1</v>
      </c>
      <c r="F352" s="1" t="b">
        <v>0</v>
      </c>
      <c r="G352" s="1" t="s">
        <v>1044</v>
      </c>
      <c r="H352" s="1" t="s">
        <v>1473</v>
      </c>
      <c r="I352" s="1" t="s">
        <v>1043</v>
      </c>
      <c r="J352" s="1" t="s">
        <v>1045</v>
      </c>
    </row>
    <row r="353" spans="1:10" x14ac:dyDescent="0.25">
      <c r="A353" s="1">
        <v>271</v>
      </c>
      <c r="B353" s="1" t="s">
        <v>1495</v>
      </c>
      <c r="C353" s="1" t="s">
        <v>3533</v>
      </c>
      <c r="D353" s="1" t="b">
        <v>1</v>
      </c>
      <c r="E353" s="1" t="b">
        <v>1</v>
      </c>
      <c r="F353" s="1" t="b">
        <v>0</v>
      </c>
      <c r="G353" s="1" t="s">
        <v>1047</v>
      </c>
      <c r="H353" s="1" t="s">
        <v>1474</v>
      </c>
      <c r="I353" s="1" t="s">
        <v>1046</v>
      </c>
      <c r="J353" s="1" t="s">
        <v>1048</v>
      </c>
    </row>
    <row r="354" spans="1:10" x14ac:dyDescent="0.25">
      <c r="A354" s="1">
        <v>304</v>
      </c>
      <c r="B354" s="1" t="s">
        <v>1495</v>
      </c>
      <c r="C354" s="1" t="s">
        <v>446</v>
      </c>
      <c r="D354" s="1" t="b">
        <v>1</v>
      </c>
      <c r="E354" s="1" t="b">
        <v>1</v>
      </c>
      <c r="F354" s="1" t="b">
        <v>0</v>
      </c>
      <c r="G354" s="1" t="s">
        <v>449</v>
      </c>
      <c r="H354" s="1" t="s">
        <v>1462</v>
      </c>
      <c r="I354" s="1" t="s">
        <v>447</v>
      </c>
      <c r="J354" s="1" t="s">
        <v>1050</v>
      </c>
    </row>
    <row r="355" spans="1:10" x14ac:dyDescent="0.25">
      <c r="A355" s="1">
        <v>308</v>
      </c>
      <c r="B355" s="1" t="s">
        <v>1495</v>
      </c>
      <c r="C355" s="1" t="s">
        <v>450</v>
      </c>
      <c r="D355" s="1" t="b">
        <v>1</v>
      </c>
      <c r="E355" s="1" t="b">
        <v>1</v>
      </c>
      <c r="F355" s="1" t="b">
        <v>0</v>
      </c>
      <c r="G355" s="1" t="s">
        <v>452</v>
      </c>
      <c r="H355" s="1" t="s">
        <v>1462</v>
      </c>
      <c r="I355" s="1" t="s">
        <v>451</v>
      </c>
      <c r="J355" s="1" t="s">
        <v>1051</v>
      </c>
    </row>
    <row r="356" spans="1:10" x14ac:dyDescent="0.25">
      <c r="A356" s="1">
        <v>220</v>
      </c>
      <c r="B356" s="1" t="s">
        <v>1495</v>
      </c>
      <c r="C356" s="1" t="s">
        <v>454</v>
      </c>
      <c r="D356" s="1" t="b">
        <v>1</v>
      </c>
      <c r="E356" s="1" t="b">
        <v>1</v>
      </c>
      <c r="F356" s="1" t="b">
        <v>0</v>
      </c>
      <c r="G356" s="1" t="s">
        <v>456</v>
      </c>
      <c r="H356" s="1" t="s">
        <v>458</v>
      </c>
      <c r="I356" s="1" t="s">
        <v>455</v>
      </c>
      <c r="J356" s="1" t="s">
        <v>1052</v>
      </c>
    </row>
    <row r="357" spans="1:10" x14ac:dyDescent="0.25">
      <c r="A357" s="1">
        <v>264</v>
      </c>
      <c r="B357" s="1" t="s">
        <v>1495</v>
      </c>
      <c r="C357" s="1" t="s">
        <v>3534</v>
      </c>
      <c r="D357" s="1" t="b">
        <v>1</v>
      </c>
      <c r="E357" s="1" t="b">
        <v>1</v>
      </c>
      <c r="F357" s="1" t="b">
        <v>0</v>
      </c>
      <c r="G357" s="1" t="s">
        <v>95</v>
      </c>
      <c r="H357" s="1" t="s">
        <v>278</v>
      </c>
      <c r="I357" s="1" t="s">
        <v>1053</v>
      </c>
      <c r="J357" s="1" t="s">
        <v>1054</v>
      </c>
    </row>
    <row r="358" spans="1:10" x14ac:dyDescent="0.25">
      <c r="A358" s="1">
        <v>256</v>
      </c>
      <c r="B358" s="1" t="s">
        <v>1495</v>
      </c>
      <c r="C358" s="1" t="s">
        <v>3370</v>
      </c>
      <c r="D358" s="1" t="b">
        <v>1</v>
      </c>
      <c r="E358" s="1" t="b">
        <v>1</v>
      </c>
      <c r="F358" s="1" t="b">
        <v>0</v>
      </c>
      <c r="G358" s="1" t="s">
        <v>464</v>
      </c>
      <c r="H358" s="1" t="s">
        <v>466</v>
      </c>
      <c r="I358" s="1" t="s">
        <v>463</v>
      </c>
      <c r="J358" s="1" t="s">
        <v>465</v>
      </c>
    </row>
    <row r="359" spans="1:10" x14ac:dyDescent="0.25">
      <c r="A359" s="1">
        <v>282</v>
      </c>
      <c r="B359" s="1" t="s">
        <v>1495</v>
      </c>
      <c r="C359" s="1" t="s">
        <v>3374</v>
      </c>
      <c r="D359" s="1" t="b">
        <v>1</v>
      </c>
      <c r="E359" s="1" t="b">
        <v>1</v>
      </c>
      <c r="F359" s="1" t="b">
        <v>0</v>
      </c>
      <c r="G359" s="1" t="s">
        <v>478</v>
      </c>
      <c r="H359" s="1" t="s">
        <v>480</v>
      </c>
      <c r="I359" s="1" t="s">
        <v>477</v>
      </c>
      <c r="J359" s="1" t="s">
        <v>479</v>
      </c>
    </row>
    <row r="360" spans="1:10" x14ac:dyDescent="0.25">
      <c r="A360" s="1">
        <v>104</v>
      </c>
      <c r="B360" s="1" t="s">
        <v>1495</v>
      </c>
      <c r="C360" s="1" t="s">
        <v>3535</v>
      </c>
      <c r="D360" s="1" t="b">
        <v>1</v>
      </c>
      <c r="E360" s="1" t="b">
        <v>0</v>
      </c>
      <c r="F360" s="1" t="b">
        <v>0</v>
      </c>
      <c r="G360" s="1" t="s">
        <v>328</v>
      </c>
      <c r="H360" s="1" t="s">
        <v>328</v>
      </c>
      <c r="I360" s="1" t="s">
        <v>1055</v>
      </c>
      <c r="J360" s="1" t="s">
        <v>1056</v>
      </c>
    </row>
    <row r="361" spans="1:10" x14ac:dyDescent="0.25">
      <c r="A361" s="1">
        <v>206</v>
      </c>
      <c r="B361" s="1" t="s">
        <v>1495</v>
      </c>
      <c r="C361" s="1" t="s">
        <v>3376</v>
      </c>
      <c r="D361" s="1" t="b">
        <v>1</v>
      </c>
      <c r="E361" s="1" t="b">
        <v>0</v>
      </c>
      <c r="F361" s="1" t="b">
        <v>0</v>
      </c>
      <c r="G361" s="1" t="s">
        <v>485</v>
      </c>
      <c r="H361" s="1" t="s">
        <v>485</v>
      </c>
      <c r="I361" s="1" t="s">
        <v>484</v>
      </c>
      <c r="J361" s="1" t="s">
        <v>486</v>
      </c>
    </row>
    <row r="362" spans="1:10" x14ac:dyDescent="0.25">
      <c r="A362" s="1">
        <v>203</v>
      </c>
      <c r="B362" s="1" t="s">
        <v>1495</v>
      </c>
      <c r="C362" s="1" t="s">
        <v>3536</v>
      </c>
      <c r="D362" s="1" t="b">
        <v>0</v>
      </c>
      <c r="E362" s="1" t="b">
        <v>1</v>
      </c>
      <c r="F362" s="1"/>
      <c r="G362" s="1" t="s">
        <v>1058</v>
      </c>
      <c r="H362" s="1" t="s">
        <v>100</v>
      </c>
      <c r="I362" s="1" t="s">
        <v>1057</v>
      </c>
      <c r="J362" s="1" t="s">
        <v>1059</v>
      </c>
    </row>
    <row r="363" spans="1:10" x14ac:dyDescent="0.25">
      <c r="A363" s="1">
        <v>222</v>
      </c>
      <c r="B363" s="1" t="s">
        <v>1495</v>
      </c>
      <c r="C363" s="1" t="s">
        <v>3537</v>
      </c>
      <c r="D363" s="1" t="b">
        <v>1</v>
      </c>
      <c r="E363" s="1" t="b">
        <v>1</v>
      </c>
      <c r="F363" s="1" t="b">
        <v>0</v>
      </c>
      <c r="G363" s="1" t="s">
        <v>339</v>
      </c>
      <c r="H363" s="1" t="s">
        <v>853</v>
      </c>
      <c r="I363" s="1" t="s">
        <v>1060</v>
      </c>
      <c r="J363" s="1" t="s">
        <v>1061</v>
      </c>
    </row>
    <row r="364" spans="1:10" x14ac:dyDescent="0.25">
      <c r="A364" s="1">
        <v>204</v>
      </c>
      <c r="B364" s="1" t="s">
        <v>1495</v>
      </c>
      <c r="C364" s="1" t="s">
        <v>60</v>
      </c>
      <c r="D364" s="1" t="b">
        <v>1</v>
      </c>
      <c r="E364" s="1" t="b">
        <v>1</v>
      </c>
      <c r="F364" s="1" t="b">
        <v>0</v>
      </c>
      <c r="G364" s="1" t="s">
        <v>414</v>
      </c>
      <c r="H364" s="1" t="s">
        <v>491</v>
      </c>
      <c r="I364" s="1" t="s">
        <v>490</v>
      </c>
      <c r="J364" s="1" t="s">
        <v>492</v>
      </c>
    </row>
    <row r="365" spans="1:10" x14ac:dyDescent="0.25">
      <c r="A365" s="1">
        <v>223</v>
      </c>
      <c r="B365" s="1" t="s">
        <v>1495</v>
      </c>
      <c r="C365" s="1" t="s">
        <v>3538</v>
      </c>
      <c r="D365" s="1" t="b">
        <v>1</v>
      </c>
      <c r="E365" s="1" t="b">
        <v>1</v>
      </c>
      <c r="F365" s="1" t="b">
        <v>0</v>
      </c>
      <c r="G365" s="1" t="s">
        <v>1063</v>
      </c>
      <c r="H365" s="1" t="s">
        <v>1065</v>
      </c>
      <c r="I365" s="1" t="s">
        <v>1062</v>
      </c>
      <c r="J365" s="1" t="s">
        <v>1064</v>
      </c>
    </row>
    <row r="366" spans="1:10" x14ac:dyDescent="0.25">
      <c r="A366" s="1">
        <v>244</v>
      </c>
      <c r="B366" s="1" t="s">
        <v>1495</v>
      </c>
      <c r="C366" s="1" t="s">
        <v>3539</v>
      </c>
      <c r="D366" s="1" t="b">
        <v>1</v>
      </c>
      <c r="E366" s="1" t="b">
        <v>1</v>
      </c>
      <c r="F366" s="1" t="b">
        <v>0</v>
      </c>
      <c r="G366" s="1" t="s">
        <v>370</v>
      </c>
      <c r="H366" s="1" t="s">
        <v>1068</v>
      </c>
      <c r="I366" s="1" t="s">
        <v>1066</v>
      </c>
      <c r="J366" s="1" t="s">
        <v>1067</v>
      </c>
    </row>
    <row r="367" spans="1:10" x14ac:dyDescent="0.25">
      <c r="A367" s="1">
        <v>326</v>
      </c>
      <c r="B367" s="1" t="s">
        <v>1495</v>
      </c>
      <c r="C367" s="1" t="s">
        <v>3540</v>
      </c>
      <c r="D367" s="1" t="b">
        <v>1</v>
      </c>
      <c r="E367" s="1" t="b">
        <v>0</v>
      </c>
      <c r="F367" s="1" t="b">
        <v>0</v>
      </c>
      <c r="G367" s="1" t="s">
        <v>1070</v>
      </c>
      <c r="H367" s="1" t="s">
        <v>1070</v>
      </c>
      <c r="I367" s="1" t="s">
        <v>1069</v>
      </c>
      <c r="J367" s="1" t="s">
        <v>1071</v>
      </c>
    </row>
    <row r="368" spans="1:10" x14ac:dyDescent="0.25">
      <c r="A368" s="1">
        <v>198</v>
      </c>
      <c r="B368" s="1" t="s">
        <v>1495</v>
      </c>
      <c r="C368" s="1" t="s">
        <v>64</v>
      </c>
      <c r="D368" s="1" t="b">
        <v>1</v>
      </c>
      <c r="E368" s="1" t="b">
        <v>1</v>
      </c>
      <c r="F368" s="1" t="b">
        <v>0</v>
      </c>
      <c r="G368" s="1" t="s">
        <v>514</v>
      </c>
      <c r="H368" s="1" t="s">
        <v>516</v>
      </c>
      <c r="I368" s="1" t="s">
        <v>513</v>
      </c>
      <c r="J368" s="1" t="s">
        <v>515</v>
      </c>
    </row>
    <row r="369" spans="1:10" x14ac:dyDescent="0.25">
      <c r="A369" s="1">
        <v>238</v>
      </c>
      <c r="B369" s="1" t="s">
        <v>1495</v>
      </c>
      <c r="C369" s="1" t="s">
        <v>3541</v>
      </c>
      <c r="D369" s="1" t="b">
        <v>1</v>
      </c>
      <c r="E369" s="1" t="b">
        <v>1</v>
      </c>
      <c r="F369" s="1" t="b">
        <v>0</v>
      </c>
      <c r="G369" s="1" t="s">
        <v>1073</v>
      </c>
      <c r="H369" s="1" t="s">
        <v>1075</v>
      </c>
      <c r="I369" s="1" t="s">
        <v>1072</v>
      </c>
      <c r="J369" s="1" t="s">
        <v>1074</v>
      </c>
    </row>
    <row r="370" spans="1:10" x14ac:dyDescent="0.25">
      <c r="A370" s="1">
        <v>333</v>
      </c>
      <c r="B370" s="1" t="s">
        <v>1495</v>
      </c>
      <c r="C370" s="1" t="s">
        <v>3542</v>
      </c>
      <c r="D370" s="1" t="b">
        <v>1</v>
      </c>
      <c r="E370" s="1" t="b">
        <v>0</v>
      </c>
      <c r="F370" s="1" t="b">
        <v>0</v>
      </c>
      <c r="G370" s="1" t="s">
        <v>170</v>
      </c>
      <c r="H370" s="1" t="s">
        <v>170</v>
      </c>
      <c r="I370" s="1" t="s">
        <v>1076</v>
      </c>
      <c r="J370" s="1" t="s">
        <v>1077</v>
      </c>
    </row>
    <row r="371" spans="1:10" x14ac:dyDescent="0.25">
      <c r="A371" s="1">
        <v>313</v>
      </c>
      <c r="B371" s="1" t="s">
        <v>1495</v>
      </c>
      <c r="C371" s="1" t="s">
        <v>3543</v>
      </c>
      <c r="D371" s="1" t="b">
        <v>1</v>
      </c>
      <c r="E371" s="1" t="b">
        <v>0</v>
      </c>
      <c r="F371" s="1" t="b">
        <v>0</v>
      </c>
      <c r="G371" s="1" t="s">
        <v>988</v>
      </c>
      <c r="H371" s="1" t="s">
        <v>988</v>
      </c>
      <c r="I371" s="1" t="s">
        <v>1078</v>
      </c>
      <c r="J371" s="1" t="s">
        <v>1079</v>
      </c>
    </row>
    <row r="372" spans="1:10" x14ac:dyDescent="0.25">
      <c r="A372" s="1">
        <v>329</v>
      </c>
      <c r="B372" s="1" t="s">
        <v>1495</v>
      </c>
      <c r="C372" s="1" t="s">
        <v>3544</v>
      </c>
      <c r="D372" s="1" t="b">
        <v>0</v>
      </c>
      <c r="E372" s="1" t="b">
        <v>1</v>
      </c>
      <c r="F372" s="1"/>
      <c r="G372" s="1" t="s">
        <v>325</v>
      </c>
      <c r="H372" s="1" t="s">
        <v>100</v>
      </c>
      <c r="I372" s="1" t="s">
        <v>1080</v>
      </c>
      <c r="J372" s="1" t="s">
        <v>1081</v>
      </c>
    </row>
    <row r="373" spans="1:10" x14ac:dyDescent="0.25">
      <c r="A373" s="1">
        <v>245</v>
      </c>
      <c r="B373" s="1" t="s">
        <v>1495</v>
      </c>
      <c r="C373" s="1" t="s">
        <v>3545</v>
      </c>
      <c r="D373" s="1" t="b">
        <v>1</v>
      </c>
      <c r="E373" s="1" t="b">
        <v>1</v>
      </c>
      <c r="F373" s="1" t="b">
        <v>0</v>
      </c>
      <c r="G373" s="1" t="s">
        <v>1083</v>
      </c>
      <c r="H373" s="1" t="s">
        <v>1085</v>
      </c>
      <c r="I373" s="1" t="s">
        <v>1082</v>
      </c>
      <c r="J373" s="1" t="s">
        <v>1084</v>
      </c>
    </row>
    <row r="374" spans="1:10" x14ac:dyDescent="0.25">
      <c r="A374" s="1">
        <v>269</v>
      </c>
      <c r="B374" s="1" t="s">
        <v>1495</v>
      </c>
      <c r="C374" s="1" t="s">
        <v>3546</v>
      </c>
      <c r="D374" s="1" t="b">
        <v>0</v>
      </c>
      <c r="E374" s="1" t="b">
        <v>1</v>
      </c>
      <c r="F374" s="1"/>
      <c r="G374" s="1" t="s">
        <v>233</v>
      </c>
      <c r="H374" s="1" t="s">
        <v>100</v>
      </c>
      <c r="I374" s="1" t="s">
        <v>1086</v>
      </c>
      <c r="J374" s="1" t="s">
        <v>1087</v>
      </c>
    </row>
    <row r="375" spans="1:10" x14ac:dyDescent="0.25">
      <c r="A375" s="1">
        <v>287</v>
      </c>
      <c r="B375" s="1" t="s">
        <v>1495</v>
      </c>
      <c r="C375" s="1" t="s">
        <v>3547</v>
      </c>
      <c r="D375" s="1" t="b">
        <v>1</v>
      </c>
      <c r="E375" s="1" t="b">
        <v>1</v>
      </c>
      <c r="F375" s="1" t="b">
        <v>0</v>
      </c>
      <c r="G375" s="1" t="s">
        <v>965</v>
      </c>
      <c r="H375" s="1" t="s">
        <v>501</v>
      </c>
      <c r="I375" s="1" t="s">
        <v>1088</v>
      </c>
      <c r="J375" s="1" t="s">
        <v>1089</v>
      </c>
    </row>
    <row r="376" spans="1:10" x14ac:dyDescent="0.25">
      <c r="A376" s="1">
        <v>338</v>
      </c>
      <c r="B376" s="1" t="s">
        <v>1495</v>
      </c>
      <c r="C376" s="1" t="s">
        <v>3548</v>
      </c>
      <c r="D376" s="1" t="b">
        <v>0</v>
      </c>
      <c r="E376" s="1" t="b">
        <v>1</v>
      </c>
      <c r="F376" s="1"/>
      <c r="G376" s="1" t="s">
        <v>172</v>
      </c>
      <c r="H376" s="1" t="s">
        <v>100</v>
      </c>
      <c r="I376" s="1" t="s">
        <v>1090</v>
      </c>
      <c r="J376" s="1" t="s">
        <v>1091</v>
      </c>
    </row>
    <row r="377" spans="1:10" x14ac:dyDescent="0.25">
      <c r="A377" s="1">
        <v>344</v>
      </c>
      <c r="B377" s="1" t="s">
        <v>1495</v>
      </c>
      <c r="C377" s="1" t="s">
        <v>3549</v>
      </c>
      <c r="D377" s="1" t="b">
        <v>1</v>
      </c>
      <c r="E377" s="1" t="b">
        <v>0</v>
      </c>
      <c r="F377" s="1" t="b">
        <v>0</v>
      </c>
      <c r="G377" s="1" t="s">
        <v>268</v>
      </c>
      <c r="H377" s="1" t="s">
        <v>268</v>
      </c>
      <c r="I377" s="1" t="s">
        <v>1092</v>
      </c>
      <c r="J377" s="1" t="s">
        <v>1093</v>
      </c>
    </row>
    <row r="378" spans="1:10" x14ac:dyDescent="0.25">
      <c r="A378" s="1">
        <v>253</v>
      </c>
      <c r="B378" s="1" t="s">
        <v>1495</v>
      </c>
      <c r="C378" s="1" t="s">
        <v>3550</v>
      </c>
      <c r="D378" s="1" t="b">
        <v>1</v>
      </c>
      <c r="E378" s="1" t="b">
        <v>0</v>
      </c>
      <c r="F378" s="1" t="b">
        <v>0</v>
      </c>
      <c r="G378" s="1" t="s">
        <v>1095</v>
      </c>
      <c r="H378" s="1" t="s">
        <v>1095</v>
      </c>
      <c r="I378" s="1" t="s">
        <v>1094</v>
      </c>
      <c r="J378" s="1" t="s">
        <v>1096</v>
      </c>
    </row>
    <row r="379" spans="1:10" x14ac:dyDescent="0.25">
      <c r="A379" s="1">
        <v>336</v>
      </c>
      <c r="B379" s="1" t="s">
        <v>1495</v>
      </c>
      <c r="C379" s="1" t="s">
        <v>3551</v>
      </c>
      <c r="D379" s="1" t="b">
        <v>1</v>
      </c>
      <c r="E379" s="1" t="b">
        <v>1</v>
      </c>
      <c r="F379" s="1" t="b">
        <v>0</v>
      </c>
      <c r="G379" s="1" t="s">
        <v>1098</v>
      </c>
      <c r="H379" s="1" t="s">
        <v>185</v>
      </c>
      <c r="I379" s="1" t="s">
        <v>1097</v>
      </c>
      <c r="J379" s="1" t="s">
        <v>1099</v>
      </c>
    </row>
    <row r="380" spans="1:10" x14ac:dyDescent="0.25">
      <c r="A380" s="1">
        <v>246</v>
      </c>
      <c r="B380" s="1" t="s">
        <v>1495</v>
      </c>
      <c r="C380" s="1" t="s">
        <v>3552</v>
      </c>
      <c r="D380" s="1" t="b">
        <v>1</v>
      </c>
      <c r="E380" s="1" t="b">
        <v>1</v>
      </c>
      <c r="F380" s="1" t="b">
        <v>0</v>
      </c>
      <c r="G380" s="1" t="s">
        <v>108</v>
      </c>
      <c r="H380" s="1" t="s">
        <v>278</v>
      </c>
      <c r="I380" s="1" t="s">
        <v>1100</v>
      </c>
      <c r="J380" s="1" t="s">
        <v>1101</v>
      </c>
    </row>
    <row r="381" spans="1:10" x14ac:dyDescent="0.25">
      <c r="A381" s="1">
        <v>315</v>
      </c>
      <c r="B381" s="1" t="s">
        <v>1495</v>
      </c>
      <c r="C381" s="1" t="s">
        <v>3553</v>
      </c>
      <c r="D381" s="1" t="b">
        <v>1</v>
      </c>
      <c r="E381" s="1" t="b">
        <v>0</v>
      </c>
      <c r="F381" s="1" t="b">
        <v>0</v>
      </c>
      <c r="G381" s="1" t="s">
        <v>152</v>
      </c>
      <c r="H381" s="1" t="s">
        <v>152</v>
      </c>
      <c r="I381" s="1" t="s">
        <v>1102</v>
      </c>
      <c r="J381" s="1" t="s">
        <v>1103</v>
      </c>
    </row>
    <row r="382" spans="1:10" x14ac:dyDescent="0.25">
      <c r="A382" s="1">
        <v>187</v>
      </c>
      <c r="B382" s="1" t="s">
        <v>1495</v>
      </c>
      <c r="C382" s="1" t="s">
        <v>3554</v>
      </c>
      <c r="D382" s="1" t="b">
        <v>1</v>
      </c>
      <c r="E382" s="1" t="b">
        <v>1</v>
      </c>
      <c r="F382" s="1" t="b">
        <v>0</v>
      </c>
      <c r="G382" s="1" t="s">
        <v>46</v>
      </c>
      <c r="H382" s="1" t="s">
        <v>359</v>
      </c>
      <c r="I382" s="1" t="s">
        <v>1104</v>
      </c>
      <c r="J382" s="1" t="s">
        <v>1105</v>
      </c>
    </row>
    <row r="383" spans="1:10" x14ac:dyDescent="0.25">
      <c r="A383" s="1">
        <v>285</v>
      </c>
      <c r="B383" s="1" t="s">
        <v>1495</v>
      </c>
      <c r="C383" s="1" t="s">
        <v>3555</v>
      </c>
      <c r="D383" s="1" t="b">
        <v>0</v>
      </c>
      <c r="E383" s="1" t="b">
        <v>1</v>
      </c>
      <c r="F383" s="1"/>
      <c r="G383" s="1" t="s">
        <v>812</v>
      </c>
      <c r="H383" s="1" t="s">
        <v>100</v>
      </c>
      <c r="I383" s="1" t="s">
        <v>1106</v>
      </c>
      <c r="J383" s="1" t="s">
        <v>1107</v>
      </c>
    </row>
    <row r="384" spans="1:10" x14ac:dyDescent="0.25">
      <c r="A384" s="1">
        <v>181</v>
      </c>
      <c r="B384" s="1" t="s">
        <v>1495</v>
      </c>
      <c r="C384" s="1" t="s">
        <v>3556</v>
      </c>
      <c r="D384" s="1" t="b">
        <v>1</v>
      </c>
      <c r="E384" s="1" t="b">
        <v>1</v>
      </c>
      <c r="F384" s="1" t="b">
        <v>0</v>
      </c>
      <c r="G384" s="1" t="s">
        <v>217</v>
      </c>
      <c r="H384" s="1" t="s">
        <v>706</v>
      </c>
      <c r="I384" s="1" t="s">
        <v>1108</v>
      </c>
      <c r="J384" s="1" t="s">
        <v>1109</v>
      </c>
    </row>
    <row r="385" spans="1:10" x14ac:dyDescent="0.25">
      <c r="A385" s="1">
        <v>225</v>
      </c>
      <c r="B385" s="1" t="s">
        <v>1495</v>
      </c>
      <c r="C385" s="1" t="s">
        <v>3557</v>
      </c>
      <c r="D385" s="1" t="b">
        <v>1</v>
      </c>
      <c r="E385" s="1" t="b">
        <v>1</v>
      </c>
      <c r="F385" s="1" t="b">
        <v>0</v>
      </c>
      <c r="G385" s="1" t="s">
        <v>1111</v>
      </c>
      <c r="H385" s="1" t="s">
        <v>1113</v>
      </c>
      <c r="I385" s="1" t="s">
        <v>1110</v>
      </c>
      <c r="J385" s="1" t="s">
        <v>1112</v>
      </c>
    </row>
    <row r="386" spans="1:10" x14ac:dyDescent="0.25">
      <c r="A386" s="1">
        <v>205</v>
      </c>
      <c r="B386" s="1" t="s">
        <v>1495</v>
      </c>
      <c r="C386" s="1" t="s">
        <v>3558</v>
      </c>
      <c r="D386" s="1" t="b">
        <v>1</v>
      </c>
      <c r="E386" s="1" t="b">
        <v>1</v>
      </c>
      <c r="F386" s="1" t="b">
        <v>0</v>
      </c>
      <c r="G386" s="1" t="s">
        <v>1115</v>
      </c>
      <c r="H386" s="1" t="s">
        <v>1117</v>
      </c>
      <c r="I386" s="1" t="s">
        <v>1114</v>
      </c>
      <c r="J386" s="1" t="s">
        <v>1116</v>
      </c>
    </row>
    <row r="387" spans="1:10" x14ac:dyDescent="0.25">
      <c r="A387" s="1">
        <v>107</v>
      </c>
      <c r="B387" s="1" t="s">
        <v>1495</v>
      </c>
      <c r="C387" s="1" t="s">
        <v>3559</v>
      </c>
      <c r="D387" s="1" t="b">
        <v>1</v>
      </c>
      <c r="E387" s="1" t="b">
        <v>1</v>
      </c>
      <c r="F387" s="1" t="b">
        <v>0</v>
      </c>
      <c r="G387" s="1" t="s">
        <v>1119</v>
      </c>
      <c r="H387" s="1" t="s">
        <v>1121</v>
      </c>
      <c r="I387" s="1" t="s">
        <v>1118</v>
      </c>
      <c r="J387" s="1" t="s">
        <v>1120</v>
      </c>
    </row>
    <row r="388" spans="1:10" x14ac:dyDescent="0.25">
      <c r="A388" s="1">
        <v>216</v>
      </c>
      <c r="B388" s="1" t="s">
        <v>1495</v>
      </c>
      <c r="C388" s="1" t="s">
        <v>599</v>
      </c>
      <c r="D388" s="1" t="b">
        <v>1</v>
      </c>
      <c r="E388" s="1" t="b">
        <v>1</v>
      </c>
      <c r="F388" s="1" t="b">
        <v>0</v>
      </c>
      <c r="G388" s="1" t="s">
        <v>1122</v>
      </c>
      <c r="H388" s="1" t="s">
        <v>601</v>
      </c>
      <c r="I388" s="1" t="s">
        <v>600</v>
      </c>
      <c r="J388" s="1" t="s">
        <v>604</v>
      </c>
    </row>
    <row r="389" spans="1:10" x14ac:dyDescent="0.25">
      <c r="A389" s="1">
        <v>178</v>
      </c>
      <c r="B389" s="1" t="s">
        <v>1495</v>
      </c>
      <c r="C389" s="1" t="s">
        <v>3403</v>
      </c>
      <c r="D389" s="1" t="b">
        <v>1</v>
      </c>
      <c r="E389" s="1" t="b">
        <v>0</v>
      </c>
      <c r="F389" s="1" t="b">
        <v>1</v>
      </c>
      <c r="G389" s="1" t="s">
        <v>131</v>
      </c>
      <c r="H389" s="1" t="s">
        <v>131</v>
      </c>
      <c r="I389" s="1" t="s">
        <v>645</v>
      </c>
      <c r="J389" s="1" t="s">
        <v>646</v>
      </c>
    </row>
    <row r="390" spans="1:10" x14ac:dyDescent="0.25">
      <c r="A390" s="1">
        <v>341</v>
      </c>
      <c r="B390" s="1" t="s">
        <v>1495</v>
      </c>
      <c r="C390" s="1" t="s">
        <v>3560</v>
      </c>
      <c r="D390" s="1" t="b">
        <v>1</v>
      </c>
      <c r="E390" s="1" t="b">
        <v>1</v>
      </c>
      <c r="F390" s="1" t="b">
        <v>0</v>
      </c>
      <c r="G390" s="1" t="s">
        <v>1124</v>
      </c>
      <c r="H390" s="1" t="s">
        <v>1126</v>
      </c>
      <c r="I390" s="1" t="s">
        <v>1123</v>
      </c>
      <c r="J390" s="1" t="s">
        <v>1125</v>
      </c>
    </row>
    <row r="391" spans="1:10" x14ac:dyDescent="0.25">
      <c r="A391" s="1">
        <v>284</v>
      </c>
      <c r="B391" s="1" t="s">
        <v>1495</v>
      </c>
      <c r="C391" s="1" t="s">
        <v>3561</v>
      </c>
      <c r="D391" s="1" t="b">
        <v>1</v>
      </c>
      <c r="E391" s="1" t="b">
        <v>0</v>
      </c>
      <c r="F391" s="1" t="b">
        <v>0</v>
      </c>
      <c r="G391" s="1" t="s">
        <v>152</v>
      </c>
      <c r="H391" s="1" t="s">
        <v>152</v>
      </c>
      <c r="I391" s="1" t="s">
        <v>1127</v>
      </c>
      <c r="J391" s="1" t="s">
        <v>1128</v>
      </c>
    </row>
    <row r="392" spans="1:10" x14ac:dyDescent="0.25">
      <c r="A392" s="1">
        <v>191</v>
      </c>
      <c r="B392" s="1" t="s">
        <v>1495</v>
      </c>
      <c r="C392" s="1" t="s">
        <v>3562</v>
      </c>
      <c r="D392" s="1" t="b">
        <v>1</v>
      </c>
      <c r="E392" s="1" t="b">
        <v>1</v>
      </c>
      <c r="F392" s="1" t="b">
        <v>0</v>
      </c>
      <c r="G392" s="1" t="s">
        <v>179</v>
      </c>
      <c r="H392" s="1" t="s">
        <v>1131</v>
      </c>
      <c r="I392" s="1" t="s">
        <v>1129</v>
      </c>
      <c r="J392" s="1" t="s">
        <v>1130</v>
      </c>
    </row>
    <row r="393" spans="1:10" x14ac:dyDescent="0.25">
      <c r="A393" s="1">
        <v>233</v>
      </c>
      <c r="B393" s="1" t="s">
        <v>1495</v>
      </c>
      <c r="C393" s="1" t="s">
        <v>3563</v>
      </c>
      <c r="D393" s="1" t="b">
        <v>1</v>
      </c>
      <c r="E393" s="1" t="b">
        <v>0</v>
      </c>
      <c r="F393" s="1" t="b">
        <v>0</v>
      </c>
      <c r="G393" s="1" t="s">
        <v>1133</v>
      </c>
      <c r="H393" s="1" t="s">
        <v>1133</v>
      </c>
      <c r="I393" s="1" t="s">
        <v>1132</v>
      </c>
      <c r="J393" s="1" t="s">
        <v>1134</v>
      </c>
    </row>
    <row r="394" spans="1:10" x14ac:dyDescent="0.25">
      <c r="A394" s="1">
        <v>115</v>
      </c>
      <c r="B394" s="1" t="s">
        <v>1495</v>
      </c>
      <c r="C394" s="1" t="s">
        <v>3564</v>
      </c>
      <c r="D394" s="1" t="b">
        <v>1</v>
      </c>
      <c r="E394" s="1" t="b">
        <v>0</v>
      </c>
      <c r="F394" s="1" t="b">
        <v>0</v>
      </c>
      <c r="G394" s="1" t="s">
        <v>1136</v>
      </c>
      <c r="H394" s="1" t="s">
        <v>1136</v>
      </c>
      <c r="I394" s="1" t="s">
        <v>1135</v>
      </c>
      <c r="J394" s="1" t="s">
        <v>1137</v>
      </c>
    </row>
    <row r="395" spans="1:10" x14ac:dyDescent="0.25">
      <c r="A395" s="1">
        <v>116</v>
      </c>
      <c r="B395" s="1" t="s">
        <v>1495</v>
      </c>
      <c r="C395" s="1" t="s">
        <v>654</v>
      </c>
      <c r="D395" s="1" t="b">
        <v>1</v>
      </c>
      <c r="E395" s="1" t="b">
        <v>1</v>
      </c>
      <c r="F395" s="1" t="b">
        <v>0</v>
      </c>
      <c r="G395" s="1" t="s">
        <v>659</v>
      </c>
      <c r="H395" s="1" t="s">
        <v>658</v>
      </c>
      <c r="I395" s="1" t="s">
        <v>655</v>
      </c>
      <c r="J395" s="1" t="s">
        <v>660</v>
      </c>
    </row>
    <row r="396" spans="1:10" x14ac:dyDescent="0.25">
      <c r="A396" s="1">
        <v>316</v>
      </c>
      <c r="B396" s="1" t="s">
        <v>1495</v>
      </c>
      <c r="C396" s="1" t="s">
        <v>3565</v>
      </c>
      <c r="D396" s="1" t="b">
        <v>1</v>
      </c>
      <c r="E396" s="1" t="b">
        <v>1</v>
      </c>
      <c r="F396" s="1" t="b">
        <v>0</v>
      </c>
      <c r="G396" s="1" t="s">
        <v>590</v>
      </c>
      <c r="H396" s="1" t="s">
        <v>1140</v>
      </c>
      <c r="I396" s="1" t="s">
        <v>1138</v>
      </c>
      <c r="J396" s="1" t="s">
        <v>1139</v>
      </c>
    </row>
    <row r="397" spans="1:10" x14ac:dyDescent="0.25">
      <c r="A397" s="1">
        <v>327</v>
      </c>
      <c r="B397" s="1" t="s">
        <v>1495</v>
      </c>
      <c r="C397" s="1" t="s">
        <v>3566</v>
      </c>
      <c r="D397" s="1" t="b">
        <v>1</v>
      </c>
      <c r="E397" s="1" t="b">
        <v>1</v>
      </c>
      <c r="F397" s="1" t="b">
        <v>0</v>
      </c>
      <c r="G397" s="1" t="s">
        <v>709</v>
      </c>
      <c r="H397" s="1" t="s">
        <v>711</v>
      </c>
      <c r="I397" s="1" t="s">
        <v>1141</v>
      </c>
      <c r="J397" s="1" t="s">
        <v>1142</v>
      </c>
    </row>
    <row r="398" spans="1:10" x14ac:dyDescent="0.25">
      <c r="A398" s="1">
        <v>252</v>
      </c>
      <c r="B398" s="1" t="s">
        <v>1495</v>
      </c>
      <c r="C398" s="1" t="s">
        <v>3567</v>
      </c>
      <c r="D398" s="1" t="b">
        <v>1</v>
      </c>
      <c r="E398" s="1" t="b">
        <v>0</v>
      </c>
      <c r="F398" s="1" t="b">
        <v>1</v>
      </c>
      <c r="G398" s="1" t="s">
        <v>229</v>
      </c>
      <c r="H398" s="1" t="s">
        <v>229</v>
      </c>
      <c r="I398" s="1" t="s">
        <v>1143</v>
      </c>
      <c r="J398" s="1" t="s">
        <v>1144</v>
      </c>
    </row>
    <row r="399" spans="1:10" x14ac:dyDescent="0.25">
      <c r="A399" s="1">
        <v>201</v>
      </c>
      <c r="B399" s="1" t="s">
        <v>1495</v>
      </c>
      <c r="C399" s="1" t="s">
        <v>3568</v>
      </c>
      <c r="D399" s="1" t="b">
        <v>1</v>
      </c>
      <c r="E399" s="1" t="b">
        <v>0</v>
      </c>
      <c r="F399" s="1" t="b">
        <v>0</v>
      </c>
      <c r="G399" s="1" t="s">
        <v>1146</v>
      </c>
      <c r="H399" s="1" t="s">
        <v>1146</v>
      </c>
      <c r="I399" s="1" t="s">
        <v>1145</v>
      </c>
      <c r="J399" s="1" t="s">
        <v>1147</v>
      </c>
    </row>
    <row r="400" spans="1:10" x14ac:dyDescent="0.25">
      <c r="A400" s="1">
        <v>307</v>
      </c>
      <c r="B400" s="1" t="s">
        <v>1495</v>
      </c>
      <c r="C400" s="1" t="s">
        <v>3569</v>
      </c>
      <c r="D400" s="1" t="b">
        <v>1</v>
      </c>
      <c r="E400" s="1" t="b">
        <v>1</v>
      </c>
      <c r="F400" s="1" t="b">
        <v>0</v>
      </c>
      <c r="G400" s="1" t="s">
        <v>1149</v>
      </c>
      <c r="H400" s="1" t="s">
        <v>1151</v>
      </c>
      <c r="I400" s="1" t="s">
        <v>1148</v>
      </c>
      <c r="J400" s="1" t="s">
        <v>1150</v>
      </c>
    </row>
    <row r="401" spans="1:10" x14ac:dyDescent="0.25">
      <c r="A401" s="1">
        <v>296</v>
      </c>
      <c r="B401" s="1" t="s">
        <v>1495</v>
      </c>
      <c r="C401" s="1" t="s">
        <v>668</v>
      </c>
      <c r="D401" s="1" t="b">
        <v>1</v>
      </c>
      <c r="E401" s="1" t="b">
        <v>0</v>
      </c>
      <c r="F401" s="1" t="b">
        <v>0</v>
      </c>
      <c r="G401" s="1" t="s">
        <v>670</v>
      </c>
      <c r="H401" s="1" t="s">
        <v>670</v>
      </c>
      <c r="I401" s="1" t="s">
        <v>669</v>
      </c>
      <c r="J401" s="1" t="s">
        <v>1152</v>
      </c>
    </row>
    <row r="402" spans="1:10" x14ac:dyDescent="0.25">
      <c r="A402" s="1">
        <v>277</v>
      </c>
      <c r="B402" s="1" t="s">
        <v>1495</v>
      </c>
      <c r="C402" s="1" t="s">
        <v>3570</v>
      </c>
      <c r="D402" s="1" t="b">
        <v>1</v>
      </c>
      <c r="E402" s="1" t="b">
        <v>0</v>
      </c>
      <c r="F402" s="1" t="b">
        <v>0</v>
      </c>
      <c r="G402" s="1" t="s">
        <v>1154</v>
      </c>
      <c r="H402" s="1" t="s">
        <v>1154</v>
      </c>
      <c r="I402" s="1" t="s">
        <v>1153</v>
      </c>
      <c r="J402" s="1" t="s">
        <v>1155</v>
      </c>
    </row>
    <row r="403" spans="1:10" x14ac:dyDescent="0.25">
      <c r="A403" s="1">
        <v>247</v>
      </c>
      <c r="B403" s="1" t="s">
        <v>1495</v>
      </c>
      <c r="C403" s="1" t="s">
        <v>3571</v>
      </c>
      <c r="D403" s="1" t="b">
        <v>1</v>
      </c>
      <c r="E403" s="1" t="b">
        <v>0</v>
      </c>
      <c r="F403" s="1" t="b">
        <v>0</v>
      </c>
      <c r="G403" s="1" t="s">
        <v>986</v>
      </c>
      <c r="H403" s="1" t="s">
        <v>986</v>
      </c>
      <c r="I403" s="1" t="s">
        <v>1156</v>
      </c>
      <c r="J403" s="1" t="s">
        <v>1157</v>
      </c>
    </row>
    <row r="404" spans="1:10" x14ac:dyDescent="0.25">
      <c r="A404" s="1">
        <v>199</v>
      </c>
      <c r="B404" s="1" t="s">
        <v>1495</v>
      </c>
      <c r="C404" s="1" t="s">
        <v>90</v>
      </c>
      <c r="D404" s="1" t="b">
        <v>1</v>
      </c>
      <c r="E404" s="1" t="b">
        <v>1</v>
      </c>
      <c r="F404" s="1" t="b">
        <v>0</v>
      </c>
      <c r="G404" s="1" t="s">
        <v>514</v>
      </c>
      <c r="H404" s="1" t="s">
        <v>516</v>
      </c>
      <c r="I404" s="1" t="s">
        <v>677</v>
      </c>
      <c r="J404" s="1" t="s">
        <v>678</v>
      </c>
    </row>
    <row r="405" spans="1:10" x14ac:dyDescent="0.25">
      <c r="A405" s="1">
        <v>241</v>
      </c>
      <c r="B405" s="1" t="s">
        <v>1495</v>
      </c>
      <c r="C405" s="1" t="s">
        <v>3572</v>
      </c>
      <c r="D405" s="1" t="b">
        <v>1</v>
      </c>
      <c r="E405" s="1" t="b">
        <v>0</v>
      </c>
      <c r="F405" s="1" t="b">
        <v>1</v>
      </c>
      <c r="G405" s="1" t="s">
        <v>188</v>
      </c>
      <c r="H405" s="1" t="s">
        <v>188</v>
      </c>
      <c r="I405" s="1" t="s">
        <v>1158</v>
      </c>
      <c r="J405" s="1" t="s">
        <v>1159</v>
      </c>
    </row>
    <row r="406" spans="1:10" x14ac:dyDescent="0.25">
      <c r="A406" s="1">
        <v>332</v>
      </c>
      <c r="B406" s="1" t="s">
        <v>1495</v>
      </c>
      <c r="C406" s="1" t="s">
        <v>3573</v>
      </c>
      <c r="D406" s="1" t="b">
        <v>1</v>
      </c>
      <c r="E406" s="1" t="b">
        <v>1</v>
      </c>
      <c r="F406" s="1" t="b">
        <v>0</v>
      </c>
      <c r="G406" s="1" t="s">
        <v>1161</v>
      </c>
      <c r="H406" s="1" t="s">
        <v>588</v>
      </c>
      <c r="I406" s="1" t="s">
        <v>1160</v>
      </c>
      <c r="J406" s="1" t="s">
        <v>1162</v>
      </c>
    </row>
    <row r="407" spans="1:10" x14ac:dyDescent="0.25">
      <c r="A407" s="1">
        <v>335</v>
      </c>
      <c r="B407" s="1" t="s">
        <v>1495</v>
      </c>
      <c r="C407" s="1" t="s">
        <v>3574</v>
      </c>
      <c r="D407" s="1" t="b">
        <v>1</v>
      </c>
      <c r="E407" s="1" t="b">
        <v>1</v>
      </c>
      <c r="F407" s="1" t="b">
        <v>0</v>
      </c>
      <c r="G407" s="1" t="s">
        <v>172</v>
      </c>
      <c r="H407" s="1" t="s">
        <v>573</v>
      </c>
      <c r="I407" s="1" t="s">
        <v>1163</v>
      </c>
      <c r="J407" s="1" t="s">
        <v>1164</v>
      </c>
    </row>
    <row r="408" spans="1:10" x14ac:dyDescent="0.25">
      <c r="A408" s="1">
        <v>324</v>
      </c>
      <c r="B408" s="1" t="s">
        <v>1495</v>
      </c>
      <c r="C408" s="1" t="s">
        <v>3575</v>
      </c>
      <c r="D408" s="1" t="b">
        <v>1</v>
      </c>
      <c r="E408" s="1" t="b">
        <v>1</v>
      </c>
      <c r="F408" s="1" t="b">
        <v>0</v>
      </c>
      <c r="G408" s="1" t="s">
        <v>1166</v>
      </c>
      <c r="H408" s="1" t="s">
        <v>1168</v>
      </c>
      <c r="I408" s="1" t="s">
        <v>1165</v>
      </c>
      <c r="J408" s="1" t="s">
        <v>1167</v>
      </c>
    </row>
    <row r="409" spans="1:10" x14ac:dyDescent="0.25">
      <c r="A409" s="1">
        <v>723</v>
      </c>
      <c r="B409" s="1" t="s">
        <v>1495</v>
      </c>
      <c r="C409" s="1" t="s">
        <v>3576</v>
      </c>
      <c r="D409" s="1" t="b">
        <v>1</v>
      </c>
      <c r="E409" s="1" t="b">
        <v>0</v>
      </c>
      <c r="F409" s="1" t="b">
        <v>0</v>
      </c>
      <c r="G409" s="1" t="s">
        <v>1170</v>
      </c>
      <c r="H409" s="1" t="s">
        <v>1170</v>
      </c>
      <c r="I409" s="1" t="s">
        <v>1169</v>
      </c>
      <c r="J409" s="1" t="s">
        <v>1171</v>
      </c>
    </row>
    <row r="410" spans="1:10" x14ac:dyDescent="0.25">
      <c r="A410" s="1">
        <v>725</v>
      </c>
      <c r="B410" s="1" t="s">
        <v>1495</v>
      </c>
      <c r="C410" s="1" t="s">
        <v>3577</v>
      </c>
      <c r="D410" s="1" t="b">
        <v>1</v>
      </c>
      <c r="E410" s="1" t="b">
        <v>0</v>
      </c>
      <c r="F410" s="1" t="b">
        <v>0</v>
      </c>
      <c r="G410" s="1" t="s">
        <v>1170</v>
      </c>
      <c r="H410" s="1" t="s">
        <v>1170</v>
      </c>
      <c r="I410" s="1" t="s">
        <v>1172</v>
      </c>
      <c r="J410" s="1" t="s">
        <v>1173</v>
      </c>
    </row>
    <row r="411" spans="1:10" x14ac:dyDescent="0.25">
      <c r="A411" s="1">
        <v>302</v>
      </c>
      <c r="B411" s="1" t="s">
        <v>1495</v>
      </c>
      <c r="C411" s="1" t="s">
        <v>3578</v>
      </c>
      <c r="D411" s="1" t="b">
        <v>1</v>
      </c>
      <c r="E411" s="1" t="b">
        <v>1</v>
      </c>
      <c r="F411" s="1" t="b">
        <v>0</v>
      </c>
      <c r="G411" s="1" t="s">
        <v>1175</v>
      </c>
      <c r="H411" s="1" t="s">
        <v>1475</v>
      </c>
      <c r="I411" s="1" t="s">
        <v>1174</v>
      </c>
      <c r="J411" s="1" t="s">
        <v>1176</v>
      </c>
    </row>
    <row r="412" spans="1:10" x14ac:dyDescent="0.25">
      <c r="A412" s="1">
        <v>200</v>
      </c>
      <c r="B412" s="1" t="s">
        <v>1495</v>
      </c>
      <c r="C412" s="1" t="s">
        <v>3410</v>
      </c>
      <c r="D412" s="1" t="b">
        <v>1</v>
      </c>
      <c r="E412" s="1" t="b">
        <v>1</v>
      </c>
      <c r="F412" s="1" t="b">
        <v>0</v>
      </c>
      <c r="G412" s="1" t="s">
        <v>514</v>
      </c>
      <c r="H412" s="1" t="s">
        <v>516</v>
      </c>
      <c r="I412" s="1" t="s">
        <v>689</v>
      </c>
      <c r="J412" s="1" t="s">
        <v>690</v>
      </c>
    </row>
    <row r="413" spans="1:10" x14ac:dyDescent="0.25">
      <c r="A413" s="1">
        <v>248</v>
      </c>
      <c r="B413" s="1" t="s">
        <v>1495</v>
      </c>
      <c r="C413" s="1" t="s">
        <v>3579</v>
      </c>
      <c r="D413" s="1" t="b">
        <v>1</v>
      </c>
      <c r="E413" s="1" t="b">
        <v>1</v>
      </c>
      <c r="F413" s="1" t="b">
        <v>0</v>
      </c>
      <c r="G413" s="1" t="s">
        <v>1178</v>
      </c>
      <c r="H413" s="1" t="s">
        <v>1180</v>
      </c>
      <c r="I413" s="1" t="s">
        <v>1177</v>
      </c>
      <c r="J413" s="1" t="s">
        <v>1179</v>
      </c>
    </row>
    <row r="414" spans="1:10" x14ac:dyDescent="0.25">
      <c r="A414" s="1">
        <v>213</v>
      </c>
      <c r="B414" s="1" t="s">
        <v>1495</v>
      </c>
      <c r="C414" s="1" t="s">
        <v>3580</v>
      </c>
      <c r="D414" s="1" t="b">
        <v>1</v>
      </c>
      <c r="E414" s="1" t="b">
        <v>0</v>
      </c>
      <c r="F414" s="1" t="b">
        <v>0</v>
      </c>
      <c r="G414" s="1" t="s">
        <v>131</v>
      </c>
      <c r="H414" s="1" t="s">
        <v>131</v>
      </c>
      <c r="I414" s="1" t="s">
        <v>1181</v>
      </c>
      <c r="J414" s="1" t="s">
        <v>1182</v>
      </c>
    </row>
    <row r="415" spans="1:10" x14ac:dyDescent="0.25">
      <c r="A415" s="1">
        <v>317</v>
      </c>
      <c r="B415" s="1" t="s">
        <v>1495</v>
      </c>
      <c r="C415" s="1" t="s">
        <v>3581</v>
      </c>
      <c r="D415" s="1" t="b">
        <v>1</v>
      </c>
      <c r="E415" s="1" t="b">
        <v>0</v>
      </c>
      <c r="F415" s="1" t="b">
        <v>0</v>
      </c>
      <c r="G415" s="1" t="s">
        <v>673</v>
      </c>
      <c r="H415" s="1" t="s">
        <v>673</v>
      </c>
      <c r="I415" s="1" t="s">
        <v>1183</v>
      </c>
      <c r="J415" s="1" t="s">
        <v>1184</v>
      </c>
    </row>
    <row r="416" spans="1:10" x14ac:dyDescent="0.25">
      <c r="A416" s="1">
        <v>339</v>
      </c>
      <c r="B416" s="1" t="s">
        <v>1495</v>
      </c>
      <c r="C416" s="1" t="s">
        <v>3582</v>
      </c>
      <c r="D416" s="1" t="b">
        <v>1</v>
      </c>
      <c r="E416" s="1" t="b">
        <v>1</v>
      </c>
      <c r="F416" s="1" t="b">
        <v>0</v>
      </c>
      <c r="G416" s="1" t="s">
        <v>648</v>
      </c>
      <c r="H416" s="1" t="s">
        <v>778</v>
      </c>
      <c r="I416" s="1" t="s">
        <v>1185</v>
      </c>
      <c r="J416" s="1" t="s">
        <v>1186</v>
      </c>
    </row>
    <row r="417" spans="1:10" x14ac:dyDescent="0.25">
      <c r="A417" s="1">
        <v>330</v>
      </c>
      <c r="B417" s="1" t="s">
        <v>1495</v>
      </c>
      <c r="C417" s="1" t="s">
        <v>3583</v>
      </c>
      <c r="D417" s="1" t="b">
        <v>0</v>
      </c>
      <c r="E417" s="1" t="b">
        <v>1</v>
      </c>
      <c r="F417" s="1"/>
      <c r="G417" s="1" t="s">
        <v>1188</v>
      </c>
      <c r="H417" s="1" t="s">
        <v>100</v>
      </c>
      <c r="I417" s="1" t="s">
        <v>1187</v>
      </c>
      <c r="J417" s="1" t="s">
        <v>1189</v>
      </c>
    </row>
    <row r="418" spans="1:10" x14ac:dyDescent="0.25">
      <c r="A418" s="1">
        <v>210</v>
      </c>
      <c r="B418" s="1" t="s">
        <v>1495</v>
      </c>
      <c r="C418" s="1" t="s">
        <v>3584</v>
      </c>
      <c r="D418" s="1" t="b">
        <v>1</v>
      </c>
      <c r="E418" s="1" t="b">
        <v>1</v>
      </c>
      <c r="F418" s="1" t="b">
        <v>0</v>
      </c>
      <c r="G418" s="1" t="s">
        <v>1191</v>
      </c>
      <c r="H418" s="1" t="s">
        <v>1018</v>
      </c>
      <c r="I418" s="1" t="s">
        <v>1190</v>
      </c>
      <c r="J418" s="1" t="s">
        <v>1192</v>
      </c>
    </row>
    <row r="419" spans="1:10" x14ac:dyDescent="0.25">
      <c r="A419" s="1">
        <v>196</v>
      </c>
      <c r="B419" s="1" t="s">
        <v>1495</v>
      </c>
      <c r="C419" s="1" t="s">
        <v>3585</v>
      </c>
      <c r="D419" s="1" t="b">
        <v>1</v>
      </c>
      <c r="E419" s="1" t="b">
        <v>1</v>
      </c>
      <c r="F419" s="1" t="b">
        <v>0</v>
      </c>
      <c r="G419" s="1" t="s">
        <v>1194</v>
      </c>
      <c r="H419" s="1" t="s">
        <v>1196</v>
      </c>
      <c r="I419" s="1" t="s">
        <v>1193</v>
      </c>
      <c r="J419" s="1" t="s">
        <v>1195</v>
      </c>
    </row>
    <row r="420" spans="1:10" x14ac:dyDescent="0.25">
      <c r="A420" s="1">
        <v>295</v>
      </c>
      <c r="B420" s="1" t="s">
        <v>1495</v>
      </c>
      <c r="C420" s="1" t="s">
        <v>3586</v>
      </c>
      <c r="D420" s="1" t="b">
        <v>1</v>
      </c>
      <c r="E420" s="1" t="b">
        <v>0</v>
      </c>
      <c r="F420" s="1" t="b">
        <v>0</v>
      </c>
      <c r="G420" s="1" t="s">
        <v>152</v>
      </c>
      <c r="H420" s="1" t="s">
        <v>152</v>
      </c>
      <c r="I420" s="1" t="s">
        <v>1197</v>
      </c>
      <c r="J420" s="1" t="s">
        <v>1198</v>
      </c>
    </row>
    <row r="421" spans="1:10" x14ac:dyDescent="0.25">
      <c r="A421" s="1">
        <v>235</v>
      </c>
      <c r="B421" s="1" t="s">
        <v>1495</v>
      </c>
      <c r="C421" s="1" t="s">
        <v>3413</v>
      </c>
      <c r="D421" s="1" t="b">
        <v>1</v>
      </c>
      <c r="E421" s="1" t="b">
        <v>0</v>
      </c>
      <c r="F421" s="1" t="b">
        <v>0</v>
      </c>
      <c r="G421" s="1" t="s">
        <v>706</v>
      </c>
      <c r="H421" s="1" t="s">
        <v>706</v>
      </c>
      <c r="I421" s="1" t="s">
        <v>705</v>
      </c>
      <c r="J421" s="1" t="s">
        <v>707</v>
      </c>
    </row>
    <row r="422" spans="1:10" x14ac:dyDescent="0.25">
      <c r="A422" s="1">
        <v>272</v>
      </c>
      <c r="B422" s="1" t="s">
        <v>1495</v>
      </c>
      <c r="C422" s="1" t="s">
        <v>3587</v>
      </c>
      <c r="D422" s="1" t="b">
        <v>0</v>
      </c>
      <c r="E422" s="1" t="b">
        <v>1</v>
      </c>
      <c r="F422" s="1"/>
      <c r="G422" s="1" t="s">
        <v>510</v>
      </c>
      <c r="H422" s="1" t="s">
        <v>100</v>
      </c>
      <c r="I422" s="1" t="s">
        <v>1199</v>
      </c>
      <c r="J422" s="1" t="s">
        <v>1200</v>
      </c>
    </row>
    <row r="423" spans="1:10" x14ac:dyDescent="0.25">
      <c r="A423" s="1">
        <v>232</v>
      </c>
      <c r="B423" s="1" t="s">
        <v>1495</v>
      </c>
      <c r="C423" s="1" t="s">
        <v>3415</v>
      </c>
      <c r="D423" s="1" t="b">
        <v>1</v>
      </c>
      <c r="E423" s="1" t="b">
        <v>1</v>
      </c>
      <c r="F423" s="1" t="b">
        <v>0</v>
      </c>
      <c r="G423" s="1" t="s">
        <v>713</v>
      </c>
      <c r="H423" s="1" t="s">
        <v>715</v>
      </c>
      <c r="I423" s="1" t="s">
        <v>712</v>
      </c>
      <c r="J423" s="1" t="s">
        <v>714</v>
      </c>
    </row>
    <row r="424" spans="1:10" x14ac:dyDescent="0.25">
      <c r="A424" s="1">
        <v>184</v>
      </c>
      <c r="B424" s="1" t="s">
        <v>1495</v>
      </c>
      <c r="C424" s="1" t="s">
        <v>3588</v>
      </c>
      <c r="D424" s="1" t="b">
        <v>1</v>
      </c>
      <c r="E424" s="1" t="b">
        <v>0</v>
      </c>
      <c r="F424" s="1" t="b">
        <v>0</v>
      </c>
      <c r="G424" s="1" t="s">
        <v>868</v>
      </c>
      <c r="H424" s="1" t="s">
        <v>868</v>
      </c>
      <c r="I424" s="1" t="s">
        <v>1201</v>
      </c>
      <c r="J424" s="1" t="s">
        <v>1202</v>
      </c>
    </row>
    <row r="425" spans="1:10" x14ac:dyDescent="0.25">
      <c r="A425" s="1">
        <v>293</v>
      </c>
      <c r="B425" s="1" t="s">
        <v>1495</v>
      </c>
      <c r="C425" s="1" t="s">
        <v>3589</v>
      </c>
      <c r="D425" s="1" t="b">
        <v>1</v>
      </c>
      <c r="E425" s="1" t="b">
        <v>1</v>
      </c>
      <c r="F425" s="1" t="b">
        <v>0</v>
      </c>
      <c r="G425" s="1" t="s">
        <v>512</v>
      </c>
      <c r="H425" s="1" t="s">
        <v>868</v>
      </c>
      <c r="I425" s="1" t="s">
        <v>1203</v>
      </c>
      <c r="J425" s="1" t="s">
        <v>1204</v>
      </c>
    </row>
    <row r="426" spans="1:10" x14ac:dyDescent="0.25">
      <c r="A426" s="1">
        <v>185</v>
      </c>
      <c r="B426" s="1" t="s">
        <v>1495</v>
      </c>
      <c r="C426" s="1" t="s">
        <v>3590</v>
      </c>
      <c r="D426" s="1" t="b">
        <v>1</v>
      </c>
      <c r="E426" s="1" t="b">
        <v>1</v>
      </c>
      <c r="F426" s="1" t="b">
        <v>0</v>
      </c>
      <c r="G426" s="1" t="s">
        <v>1206</v>
      </c>
      <c r="H426" s="1" t="s">
        <v>1208</v>
      </c>
      <c r="I426" s="1" t="s">
        <v>1205</v>
      </c>
      <c r="J426" s="1" t="s">
        <v>1207</v>
      </c>
    </row>
    <row r="427" spans="1:10" x14ac:dyDescent="0.25">
      <c r="A427" s="1">
        <v>268</v>
      </c>
      <c r="B427" s="1" t="s">
        <v>1495</v>
      </c>
      <c r="C427" s="1" t="s">
        <v>3591</v>
      </c>
      <c r="D427" s="1" t="b">
        <v>1</v>
      </c>
      <c r="E427" s="1" t="b">
        <v>1</v>
      </c>
      <c r="F427" s="1" t="b">
        <v>0</v>
      </c>
      <c r="G427" s="1" t="s">
        <v>1210</v>
      </c>
      <c r="H427" s="1" t="s">
        <v>1476</v>
      </c>
      <c r="I427" s="1" t="s">
        <v>1209</v>
      </c>
      <c r="J427" s="1" t="s">
        <v>1211</v>
      </c>
    </row>
    <row r="428" spans="1:10" x14ac:dyDescent="0.25">
      <c r="A428" s="1">
        <v>221</v>
      </c>
      <c r="B428" s="1" t="s">
        <v>1495</v>
      </c>
      <c r="C428" s="1" t="s">
        <v>3592</v>
      </c>
      <c r="D428" s="1" t="b">
        <v>1</v>
      </c>
      <c r="E428" s="1" t="b">
        <v>1</v>
      </c>
      <c r="F428" s="1" t="b">
        <v>0</v>
      </c>
      <c r="G428" s="1" t="s">
        <v>1213</v>
      </c>
      <c r="H428" s="1" t="s">
        <v>1215</v>
      </c>
      <c r="I428" s="1" t="s">
        <v>1212</v>
      </c>
      <c r="J428" s="1" t="s">
        <v>1214</v>
      </c>
    </row>
    <row r="429" spans="1:10" x14ac:dyDescent="0.25">
      <c r="A429" s="1">
        <v>212</v>
      </c>
      <c r="B429" s="1" t="s">
        <v>1495</v>
      </c>
      <c r="C429" s="1" t="s">
        <v>3593</v>
      </c>
      <c r="D429" s="1" t="b">
        <v>1</v>
      </c>
      <c r="E429" s="1" t="b">
        <v>1</v>
      </c>
      <c r="F429" s="1" t="b">
        <v>0</v>
      </c>
      <c r="G429" s="1" t="s">
        <v>1217</v>
      </c>
      <c r="H429" s="1" t="s">
        <v>1219</v>
      </c>
      <c r="I429" s="1" t="s">
        <v>1216</v>
      </c>
      <c r="J429" s="1" t="s">
        <v>1218</v>
      </c>
    </row>
    <row r="430" spans="1:10" x14ac:dyDescent="0.25">
      <c r="A430" s="1">
        <v>180</v>
      </c>
      <c r="B430" s="1" t="s">
        <v>1495</v>
      </c>
      <c r="C430" s="1" t="s">
        <v>3594</v>
      </c>
      <c r="D430" s="1" t="b">
        <v>1</v>
      </c>
      <c r="E430" s="1" t="b">
        <v>1</v>
      </c>
      <c r="F430" s="1" t="b">
        <v>0</v>
      </c>
      <c r="G430" s="1" t="s">
        <v>1063</v>
      </c>
      <c r="H430" s="1" t="s">
        <v>1222</v>
      </c>
      <c r="I430" s="1" t="s">
        <v>1220</v>
      </c>
      <c r="J430" s="1" t="s">
        <v>1221</v>
      </c>
    </row>
    <row r="431" spans="1:10" x14ac:dyDescent="0.25">
      <c r="A431" s="1">
        <v>177</v>
      </c>
      <c r="B431" s="1" t="s">
        <v>1495</v>
      </c>
      <c r="C431" s="1" t="s">
        <v>3595</v>
      </c>
      <c r="D431" s="1" t="b">
        <v>1</v>
      </c>
      <c r="E431" s="1" t="b">
        <v>0</v>
      </c>
      <c r="F431" s="1" t="b">
        <v>0</v>
      </c>
      <c r="G431" s="1" t="s">
        <v>1224</v>
      </c>
      <c r="H431" s="1" t="s">
        <v>1224</v>
      </c>
      <c r="I431" s="1" t="s">
        <v>1223</v>
      </c>
      <c r="J431" s="1" t="s">
        <v>1225</v>
      </c>
    </row>
    <row r="432" spans="1:10" x14ac:dyDescent="0.25">
      <c r="A432" s="1">
        <v>292</v>
      </c>
      <c r="B432" s="1" t="s">
        <v>1495</v>
      </c>
      <c r="C432" s="1" t="s">
        <v>3596</v>
      </c>
      <c r="D432" s="1" t="b">
        <v>1</v>
      </c>
      <c r="E432" s="1" t="b">
        <v>1</v>
      </c>
      <c r="F432" s="1" t="b">
        <v>0</v>
      </c>
      <c r="G432" s="1" t="s">
        <v>839</v>
      </c>
      <c r="H432" s="1" t="s">
        <v>215</v>
      </c>
      <c r="I432" s="1" t="s">
        <v>1226</v>
      </c>
      <c r="J432" s="1" t="s">
        <v>1227</v>
      </c>
    </row>
    <row r="433" spans="1:10" x14ac:dyDescent="0.25">
      <c r="A433" s="1">
        <v>283</v>
      </c>
      <c r="B433" s="1" t="s">
        <v>1495</v>
      </c>
      <c r="C433" s="1" t="s">
        <v>750</v>
      </c>
      <c r="D433" s="1" t="b">
        <v>1</v>
      </c>
      <c r="E433" s="1" t="b">
        <v>1</v>
      </c>
      <c r="F433" s="1" t="b">
        <v>0</v>
      </c>
      <c r="G433" s="1" t="s">
        <v>1228</v>
      </c>
      <c r="H433" s="1" t="s">
        <v>752</v>
      </c>
      <c r="I433" s="1" t="s">
        <v>751</v>
      </c>
      <c r="J433" s="1" t="s">
        <v>1229</v>
      </c>
    </row>
    <row r="434" spans="1:10" x14ac:dyDescent="0.25">
      <c r="A434" s="1">
        <v>260</v>
      </c>
      <c r="B434" s="1" t="s">
        <v>1495</v>
      </c>
      <c r="C434" s="1" t="s">
        <v>3597</v>
      </c>
      <c r="D434" s="1" t="b">
        <v>1</v>
      </c>
      <c r="E434" s="1" t="b">
        <v>1</v>
      </c>
      <c r="F434" s="1" t="b">
        <v>0</v>
      </c>
      <c r="G434" s="1" t="s">
        <v>812</v>
      </c>
      <c r="H434" s="1" t="s">
        <v>1477</v>
      </c>
      <c r="I434" s="1" t="s">
        <v>1230</v>
      </c>
      <c r="J434" s="1" t="s">
        <v>1231</v>
      </c>
    </row>
    <row r="435" spans="1:10" x14ac:dyDescent="0.25">
      <c r="A435" s="1">
        <v>322</v>
      </c>
      <c r="B435" s="1" t="s">
        <v>1495</v>
      </c>
      <c r="C435" s="1" t="s">
        <v>3598</v>
      </c>
      <c r="D435" s="1" t="b">
        <v>1</v>
      </c>
      <c r="E435" s="1" t="b">
        <v>1</v>
      </c>
      <c r="F435" s="1" t="b">
        <v>0</v>
      </c>
      <c r="G435" s="1" t="s">
        <v>648</v>
      </c>
      <c r="H435" s="1" t="s">
        <v>1234</v>
      </c>
      <c r="I435" s="1" t="s">
        <v>1232</v>
      </c>
      <c r="J435" s="1" t="s">
        <v>1233</v>
      </c>
    </row>
    <row r="436" spans="1:10" x14ac:dyDescent="0.25">
      <c r="A436" s="1">
        <v>297</v>
      </c>
      <c r="B436" s="1" t="s">
        <v>1495</v>
      </c>
      <c r="C436" s="1" t="s">
        <v>3599</v>
      </c>
      <c r="D436" s="1" t="b">
        <v>0</v>
      </c>
      <c r="E436" s="1" t="b">
        <v>1</v>
      </c>
      <c r="F436" s="1"/>
      <c r="G436" s="1" t="s">
        <v>1236</v>
      </c>
      <c r="H436" s="1" t="s">
        <v>100</v>
      </c>
      <c r="I436" s="1" t="s">
        <v>1235</v>
      </c>
      <c r="J436" s="1" t="s">
        <v>1237</v>
      </c>
    </row>
    <row r="437" spans="1:10" x14ac:dyDescent="0.25">
      <c r="A437" s="1">
        <v>243</v>
      </c>
      <c r="B437" s="1" t="s">
        <v>1495</v>
      </c>
      <c r="C437" s="1" t="s">
        <v>3600</v>
      </c>
      <c r="D437" s="1" t="b">
        <v>1</v>
      </c>
      <c r="E437" s="1" t="b">
        <v>0</v>
      </c>
      <c r="F437" s="1" t="b">
        <v>0</v>
      </c>
      <c r="G437" s="1" t="s">
        <v>1239</v>
      </c>
      <c r="H437" s="1" t="s">
        <v>1239</v>
      </c>
      <c r="I437" s="1" t="s">
        <v>1238</v>
      </c>
      <c r="J437" s="1" t="s">
        <v>1240</v>
      </c>
    </row>
    <row r="438" spans="1:10" x14ac:dyDescent="0.25">
      <c r="A438" s="1">
        <v>294</v>
      </c>
      <c r="B438" s="1" t="s">
        <v>1495</v>
      </c>
      <c r="C438" s="1" t="s">
        <v>3601</v>
      </c>
      <c r="D438" s="1" t="b">
        <v>1</v>
      </c>
      <c r="E438" s="1" t="b">
        <v>1</v>
      </c>
      <c r="F438" s="1" t="b">
        <v>0</v>
      </c>
      <c r="G438" s="1" t="s">
        <v>154</v>
      </c>
      <c r="H438" s="1" t="s">
        <v>229</v>
      </c>
      <c r="I438" s="1" t="s">
        <v>1241</v>
      </c>
      <c r="J438" s="1" t="s">
        <v>1242</v>
      </c>
    </row>
    <row r="439" spans="1:10" x14ac:dyDescent="0.25">
      <c r="A439" s="1">
        <v>276</v>
      </c>
      <c r="B439" s="1" t="s">
        <v>1495</v>
      </c>
      <c r="C439" s="1" t="s">
        <v>3602</v>
      </c>
      <c r="D439" s="1" t="b">
        <v>1</v>
      </c>
      <c r="E439" s="1" t="b">
        <v>1</v>
      </c>
      <c r="F439" s="1" t="b">
        <v>0</v>
      </c>
      <c r="G439" s="1" t="s">
        <v>154</v>
      </c>
      <c r="H439" s="1" t="s">
        <v>905</v>
      </c>
      <c r="I439" s="1" t="s">
        <v>1243</v>
      </c>
      <c r="J439" s="1" t="s">
        <v>1244</v>
      </c>
    </row>
    <row r="440" spans="1:10" x14ac:dyDescent="0.25">
      <c r="A440" s="1">
        <v>300</v>
      </c>
      <c r="B440" s="1" t="s">
        <v>1495</v>
      </c>
      <c r="C440" s="1" t="s">
        <v>3603</v>
      </c>
      <c r="D440" s="1" t="b">
        <v>1</v>
      </c>
      <c r="E440" s="1" t="b">
        <v>1</v>
      </c>
      <c r="F440" s="1" t="b">
        <v>0</v>
      </c>
      <c r="G440" s="1" t="s">
        <v>118</v>
      </c>
      <c r="H440" s="1" t="s">
        <v>905</v>
      </c>
      <c r="I440" s="1" t="s">
        <v>1245</v>
      </c>
      <c r="J440" s="1" t="s">
        <v>1246</v>
      </c>
    </row>
    <row r="441" spans="1:10" x14ac:dyDescent="0.25">
      <c r="A441" s="1">
        <v>189</v>
      </c>
      <c r="B441" s="1" t="s">
        <v>1495</v>
      </c>
      <c r="C441" s="1" t="s">
        <v>3604</v>
      </c>
      <c r="D441" s="1" t="b">
        <v>1</v>
      </c>
      <c r="E441" s="1" t="b">
        <v>0</v>
      </c>
      <c r="F441" s="1" t="b">
        <v>0</v>
      </c>
      <c r="G441" s="1" t="s">
        <v>1248</v>
      </c>
      <c r="H441" s="1" t="s">
        <v>1248</v>
      </c>
      <c r="I441" s="1" t="s">
        <v>1247</v>
      </c>
      <c r="J441" s="1" t="s">
        <v>1249</v>
      </c>
    </row>
    <row r="442" spans="1:10" x14ac:dyDescent="0.25">
      <c r="A442" s="1">
        <v>227</v>
      </c>
      <c r="B442" s="1" t="s">
        <v>1495</v>
      </c>
      <c r="C442" s="1" t="s">
        <v>3605</v>
      </c>
      <c r="D442" s="1" t="b">
        <v>1</v>
      </c>
      <c r="E442" s="1" t="b">
        <v>0</v>
      </c>
      <c r="F442" s="1" t="b">
        <v>0</v>
      </c>
      <c r="G442" s="1" t="s">
        <v>268</v>
      </c>
      <c r="H442" s="1" t="s">
        <v>268</v>
      </c>
      <c r="I442" s="1" t="s">
        <v>1250</v>
      </c>
      <c r="J442" s="1" t="s">
        <v>1251</v>
      </c>
    </row>
    <row r="443" spans="1:10" x14ac:dyDescent="0.25">
      <c r="A443" s="1">
        <v>278</v>
      </c>
      <c r="B443" s="1" t="s">
        <v>1495</v>
      </c>
      <c r="C443" s="1" t="s">
        <v>3606</v>
      </c>
      <c r="D443" s="1" t="b">
        <v>1</v>
      </c>
      <c r="E443" s="1" t="b">
        <v>0</v>
      </c>
      <c r="F443" s="1" t="b">
        <v>0</v>
      </c>
      <c r="G443" s="1" t="s">
        <v>118</v>
      </c>
      <c r="H443" s="1" t="s">
        <v>118</v>
      </c>
      <c r="I443" s="1" t="s">
        <v>1252</v>
      </c>
      <c r="J443" s="1" t="s">
        <v>1253</v>
      </c>
    </row>
    <row r="444" spans="1:10" x14ac:dyDescent="0.25">
      <c r="A444" s="1">
        <v>263</v>
      </c>
      <c r="B444" s="1" t="s">
        <v>1495</v>
      </c>
      <c r="C444" s="1" t="s">
        <v>3607</v>
      </c>
      <c r="D444" s="1" t="b">
        <v>1</v>
      </c>
      <c r="E444" s="1" t="b">
        <v>0</v>
      </c>
      <c r="F444" s="1" t="b">
        <v>0</v>
      </c>
      <c r="G444" s="1" t="s">
        <v>503</v>
      </c>
      <c r="H444" s="1" t="s">
        <v>503</v>
      </c>
      <c r="I444" s="1" t="s">
        <v>1254</v>
      </c>
      <c r="J444" s="1" t="s">
        <v>1255</v>
      </c>
    </row>
    <row r="445" spans="1:10" x14ac:dyDescent="0.25">
      <c r="A445" s="1">
        <v>314</v>
      </c>
      <c r="B445" s="1" t="s">
        <v>1495</v>
      </c>
      <c r="C445" s="1" t="s">
        <v>3429</v>
      </c>
      <c r="D445" s="1" t="b">
        <v>1</v>
      </c>
      <c r="E445" s="1" t="b">
        <v>1</v>
      </c>
      <c r="F445" s="1" t="b">
        <v>0</v>
      </c>
      <c r="G445" s="1" t="s">
        <v>1234</v>
      </c>
      <c r="H445" s="1" t="s">
        <v>778</v>
      </c>
      <c r="I445" s="1" t="s">
        <v>777</v>
      </c>
      <c r="J445" s="1" t="s">
        <v>779</v>
      </c>
    </row>
    <row r="446" spans="1:10" x14ac:dyDescent="0.25">
      <c r="A446" s="1">
        <v>321</v>
      </c>
      <c r="B446" s="1" t="s">
        <v>1495</v>
      </c>
      <c r="C446" s="1" t="s">
        <v>3430</v>
      </c>
      <c r="D446" s="1" t="b">
        <v>1</v>
      </c>
      <c r="E446" s="1" t="b">
        <v>1</v>
      </c>
      <c r="F446" s="1" t="b">
        <v>0</v>
      </c>
      <c r="G446" s="1" t="s">
        <v>1075</v>
      </c>
      <c r="H446" s="1" t="s">
        <v>706</v>
      </c>
      <c r="I446" s="1" t="s">
        <v>780</v>
      </c>
      <c r="J446" s="1" t="s">
        <v>1256</v>
      </c>
    </row>
    <row r="447" spans="1:10" x14ac:dyDescent="0.25">
      <c r="A447" s="1">
        <v>306</v>
      </c>
      <c r="B447" s="1" t="s">
        <v>1495</v>
      </c>
      <c r="C447" s="1" t="s">
        <v>3608</v>
      </c>
      <c r="D447" s="1" t="b">
        <v>0</v>
      </c>
      <c r="E447" s="1" t="b">
        <v>1</v>
      </c>
      <c r="F447" s="1"/>
      <c r="G447" s="1" t="s">
        <v>98</v>
      </c>
      <c r="H447" s="1" t="s">
        <v>100</v>
      </c>
      <c r="I447" s="1" t="s">
        <v>1257</v>
      </c>
      <c r="J447" s="1" t="s">
        <v>1258</v>
      </c>
    </row>
    <row r="448" spans="1:10" x14ac:dyDescent="0.25">
      <c r="A448" s="1">
        <v>312</v>
      </c>
      <c r="B448" s="1" t="s">
        <v>1495</v>
      </c>
      <c r="C448" s="1" t="s">
        <v>3609</v>
      </c>
      <c r="D448" s="1" t="b">
        <v>1</v>
      </c>
      <c r="E448" s="1" t="b">
        <v>0</v>
      </c>
      <c r="F448" s="1" t="b">
        <v>0</v>
      </c>
      <c r="G448" s="1" t="s">
        <v>1260</v>
      </c>
      <c r="H448" s="1" t="s">
        <v>1260</v>
      </c>
      <c r="I448" s="1" t="s">
        <v>1259</v>
      </c>
      <c r="J448" s="1" t="s">
        <v>1261</v>
      </c>
    </row>
    <row r="449" spans="1:10" x14ac:dyDescent="0.25">
      <c r="A449" s="1">
        <v>179</v>
      </c>
      <c r="B449" s="1" t="s">
        <v>1495</v>
      </c>
      <c r="C449" s="1" t="s">
        <v>3610</v>
      </c>
      <c r="D449" s="1" t="b">
        <v>1</v>
      </c>
      <c r="E449" s="1" t="b">
        <v>1</v>
      </c>
      <c r="F449" s="1" t="b">
        <v>0</v>
      </c>
      <c r="G449" s="1" t="s">
        <v>1263</v>
      </c>
      <c r="H449" s="1" t="s">
        <v>823</v>
      </c>
      <c r="I449" s="1" t="s">
        <v>1262</v>
      </c>
      <c r="J449" s="1" t="s">
        <v>1264</v>
      </c>
    </row>
    <row r="450" spans="1:10" x14ac:dyDescent="0.25">
      <c r="A450" s="1">
        <v>182</v>
      </c>
      <c r="B450" s="1" t="s">
        <v>1495</v>
      </c>
      <c r="C450" s="1" t="s">
        <v>3611</v>
      </c>
      <c r="D450" s="1" t="b">
        <v>1</v>
      </c>
      <c r="E450" s="1" t="b">
        <v>1</v>
      </c>
      <c r="F450" s="1" t="b">
        <v>0</v>
      </c>
      <c r="G450" s="1" t="s">
        <v>482</v>
      </c>
      <c r="H450" s="1" t="s">
        <v>217</v>
      </c>
      <c r="I450" s="1" t="s">
        <v>1265</v>
      </c>
      <c r="J450" s="1" t="s">
        <v>1266</v>
      </c>
    </row>
    <row r="451" spans="1:10" x14ac:dyDescent="0.25">
      <c r="A451" s="1">
        <v>230</v>
      </c>
      <c r="B451" s="1" t="s">
        <v>1495</v>
      </c>
      <c r="C451" s="1" t="s">
        <v>3431</v>
      </c>
      <c r="D451" s="1" t="b">
        <v>1</v>
      </c>
      <c r="E451" s="1" t="b">
        <v>1</v>
      </c>
      <c r="F451" s="1" t="b">
        <v>0</v>
      </c>
      <c r="G451" s="1" t="s">
        <v>783</v>
      </c>
      <c r="H451" s="1" t="s">
        <v>785</v>
      </c>
      <c r="I451" s="1" t="s">
        <v>782</v>
      </c>
      <c r="J451" s="1" t="s">
        <v>784</v>
      </c>
    </row>
    <row r="452" spans="1:10" x14ac:dyDescent="0.25">
      <c r="A452" s="1">
        <v>231</v>
      </c>
      <c r="B452" s="1" t="s">
        <v>1495</v>
      </c>
      <c r="C452" s="1" t="s">
        <v>3612</v>
      </c>
      <c r="D452" s="1" t="b">
        <v>1</v>
      </c>
      <c r="E452" s="1" t="b">
        <v>0</v>
      </c>
      <c r="F452" s="1" t="b">
        <v>0</v>
      </c>
      <c r="G452" s="1" t="s">
        <v>706</v>
      </c>
      <c r="H452" s="1" t="s">
        <v>706</v>
      </c>
      <c r="I452" s="1" t="s">
        <v>1267</v>
      </c>
      <c r="J452" s="1" t="s">
        <v>1268</v>
      </c>
    </row>
    <row r="453" spans="1:10" x14ac:dyDescent="0.25">
      <c r="A453" s="1">
        <v>331</v>
      </c>
      <c r="B453" s="1" t="s">
        <v>1495</v>
      </c>
      <c r="C453" s="1" t="s">
        <v>3613</v>
      </c>
      <c r="D453" s="1" t="b">
        <v>1</v>
      </c>
      <c r="E453" s="1" t="b">
        <v>1</v>
      </c>
      <c r="F453" s="1" t="b">
        <v>0</v>
      </c>
      <c r="G453" s="1" t="s">
        <v>1270</v>
      </c>
      <c r="H453" s="1" t="s">
        <v>339</v>
      </c>
      <c r="I453" s="1" t="s">
        <v>1269</v>
      </c>
      <c r="J453" s="1" t="s">
        <v>1271</v>
      </c>
    </row>
    <row r="454" spans="1:10" x14ac:dyDescent="0.25">
      <c r="A454" s="1">
        <v>183</v>
      </c>
      <c r="B454" s="1" t="s">
        <v>1495</v>
      </c>
      <c r="C454" s="1" t="s">
        <v>3614</v>
      </c>
      <c r="D454" s="1" t="b">
        <v>1</v>
      </c>
      <c r="E454" s="1" t="b">
        <v>1</v>
      </c>
      <c r="F454" s="1" t="b">
        <v>0</v>
      </c>
      <c r="G454" s="1" t="s">
        <v>1273</v>
      </c>
      <c r="H454" s="1" t="s">
        <v>1275</v>
      </c>
      <c r="I454" s="1" t="s">
        <v>1272</v>
      </c>
      <c r="J454" s="1" t="s">
        <v>1274</v>
      </c>
    </row>
    <row r="455" spans="1:10" x14ac:dyDescent="0.25">
      <c r="A455" s="1">
        <v>193</v>
      </c>
      <c r="B455" s="1" t="s">
        <v>1495</v>
      </c>
      <c r="C455" s="1" t="s">
        <v>3615</v>
      </c>
      <c r="D455" s="1" t="b">
        <v>1</v>
      </c>
      <c r="E455" s="1" t="b">
        <v>1</v>
      </c>
      <c r="F455" s="1" t="b">
        <v>0</v>
      </c>
      <c r="G455" s="1" t="s">
        <v>397</v>
      </c>
      <c r="H455" s="1" t="s">
        <v>1478</v>
      </c>
      <c r="I455" s="1" t="s">
        <v>1276</v>
      </c>
      <c r="J455" s="1" t="s">
        <v>1277</v>
      </c>
    </row>
    <row r="456" spans="1:10" x14ac:dyDescent="0.25">
      <c r="A456" s="1">
        <v>229</v>
      </c>
      <c r="B456" s="1" t="s">
        <v>1495</v>
      </c>
      <c r="C456" s="1" t="s">
        <v>3616</v>
      </c>
      <c r="D456" s="1" t="b">
        <v>1</v>
      </c>
      <c r="E456" s="1" t="b">
        <v>1</v>
      </c>
      <c r="F456" s="1" t="b">
        <v>0</v>
      </c>
      <c r="G456" s="1" t="s">
        <v>1279</v>
      </c>
      <c r="H456" s="1" t="s">
        <v>1479</v>
      </c>
      <c r="I456" s="1" t="s">
        <v>1278</v>
      </c>
      <c r="J456" s="1" t="s">
        <v>1280</v>
      </c>
    </row>
    <row r="457" spans="1:10" x14ac:dyDescent="0.25">
      <c r="A457" s="1">
        <v>219</v>
      </c>
      <c r="B457" s="1" t="s">
        <v>1495</v>
      </c>
      <c r="C457" s="1" t="s">
        <v>3617</v>
      </c>
      <c r="D457" s="1" t="b">
        <v>1</v>
      </c>
      <c r="E457" s="1" t="b">
        <v>1</v>
      </c>
      <c r="F457" s="1" t="b">
        <v>0</v>
      </c>
      <c r="G457" s="1" t="s">
        <v>1282</v>
      </c>
      <c r="H457" s="1" t="s">
        <v>834</v>
      </c>
      <c r="I457" s="1" t="s">
        <v>1281</v>
      </c>
      <c r="J457" s="1" t="s">
        <v>1283</v>
      </c>
    </row>
    <row r="458" spans="1:10" x14ac:dyDescent="0.25">
      <c r="A458" s="1">
        <v>226</v>
      </c>
      <c r="B458" s="1" t="s">
        <v>1495</v>
      </c>
      <c r="C458" s="1" t="s">
        <v>3618</v>
      </c>
      <c r="D458" s="1" t="b">
        <v>1</v>
      </c>
      <c r="E458" s="1" t="b">
        <v>1</v>
      </c>
      <c r="F458" s="1" t="b">
        <v>0</v>
      </c>
      <c r="G458" s="1" t="s">
        <v>586</v>
      </c>
      <c r="H458" s="1" t="s">
        <v>1286</v>
      </c>
      <c r="I458" s="1" t="s">
        <v>1284</v>
      </c>
      <c r="J458" s="1" t="s">
        <v>1285</v>
      </c>
    </row>
    <row r="459" spans="1:10" x14ac:dyDescent="0.25">
      <c r="A459" s="1">
        <v>208</v>
      </c>
      <c r="B459" s="1" t="s">
        <v>1495</v>
      </c>
      <c r="C459" s="1" t="s">
        <v>3619</v>
      </c>
      <c r="D459" s="1" t="b">
        <v>1</v>
      </c>
      <c r="E459" s="1" t="b">
        <v>0</v>
      </c>
      <c r="F459" s="1" t="b">
        <v>0</v>
      </c>
      <c r="G459" s="1" t="s">
        <v>555</v>
      </c>
      <c r="H459" s="1" t="s">
        <v>555</v>
      </c>
      <c r="I459" s="1" t="s">
        <v>1287</v>
      </c>
      <c r="J459" s="1" t="s">
        <v>1288</v>
      </c>
    </row>
    <row r="460" spans="1:10" x14ac:dyDescent="0.25">
      <c r="A460" s="1">
        <v>239</v>
      </c>
      <c r="B460" s="1" t="s">
        <v>1495</v>
      </c>
      <c r="C460" s="1" t="s">
        <v>3620</v>
      </c>
      <c r="D460" s="1" t="b">
        <v>1</v>
      </c>
      <c r="E460" s="1" t="b">
        <v>0</v>
      </c>
      <c r="F460" s="1" t="b">
        <v>0</v>
      </c>
      <c r="G460" s="1" t="s">
        <v>997</v>
      </c>
      <c r="H460" s="1" t="s">
        <v>997</v>
      </c>
      <c r="I460" s="1" t="s">
        <v>1289</v>
      </c>
      <c r="J460" s="1" t="s">
        <v>1290</v>
      </c>
    </row>
    <row r="461" spans="1:10" x14ac:dyDescent="0.25">
      <c r="A461" s="1">
        <v>240</v>
      </c>
      <c r="B461" s="1" t="s">
        <v>1495</v>
      </c>
      <c r="C461" s="1" t="s">
        <v>3621</v>
      </c>
      <c r="D461" s="1" t="b">
        <v>1</v>
      </c>
      <c r="E461" s="1" t="b">
        <v>0</v>
      </c>
      <c r="F461" s="1" t="b">
        <v>0</v>
      </c>
      <c r="G461" s="1" t="s">
        <v>414</v>
      </c>
      <c r="H461" s="1" t="s">
        <v>414</v>
      </c>
      <c r="I461" s="1" t="s">
        <v>1291</v>
      </c>
      <c r="J461" s="1" t="s">
        <v>1292</v>
      </c>
    </row>
    <row r="462" spans="1:10" x14ac:dyDescent="0.25">
      <c r="A462" s="1">
        <v>121</v>
      </c>
      <c r="B462" s="1" t="s">
        <v>1495</v>
      </c>
      <c r="C462" s="1" t="s">
        <v>3622</v>
      </c>
      <c r="D462" s="1" t="b">
        <v>1</v>
      </c>
      <c r="E462" s="1" t="b">
        <v>1</v>
      </c>
      <c r="F462" s="1" t="b">
        <v>0</v>
      </c>
      <c r="G462" s="1" t="s">
        <v>590</v>
      </c>
      <c r="H462" s="1" t="s">
        <v>1295</v>
      </c>
      <c r="I462" s="1" t="s">
        <v>1293</v>
      </c>
      <c r="J462" s="1" t="s">
        <v>1294</v>
      </c>
    </row>
    <row r="463" spans="1:10" x14ac:dyDescent="0.25">
      <c r="A463" s="1">
        <v>334</v>
      </c>
      <c r="B463" s="1" t="s">
        <v>1495</v>
      </c>
      <c r="C463" s="1" t="s">
        <v>3623</v>
      </c>
      <c r="D463" s="1" t="b">
        <v>1</v>
      </c>
      <c r="E463" s="1" t="b">
        <v>1</v>
      </c>
      <c r="F463" s="1" t="b">
        <v>0</v>
      </c>
      <c r="G463" s="1" t="s">
        <v>709</v>
      </c>
      <c r="H463" s="1" t="s">
        <v>1298</v>
      </c>
      <c r="I463" s="1" t="s">
        <v>1296</v>
      </c>
      <c r="J463" s="1" t="s">
        <v>1297</v>
      </c>
    </row>
    <row r="464" spans="1:10" x14ac:dyDescent="0.25">
      <c r="A464" s="1">
        <v>258</v>
      </c>
      <c r="B464" s="1" t="s">
        <v>1495</v>
      </c>
      <c r="C464" s="1" t="s">
        <v>3624</v>
      </c>
      <c r="D464" s="1" t="b">
        <v>1</v>
      </c>
      <c r="E464" s="1" t="b">
        <v>1</v>
      </c>
      <c r="F464" s="1" t="b">
        <v>0</v>
      </c>
      <c r="G464" s="1" t="s">
        <v>1049</v>
      </c>
      <c r="H464" s="1" t="s">
        <v>1301</v>
      </c>
      <c r="I464" s="1" t="s">
        <v>1299</v>
      </c>
      <c r="J464" s="1" t="s">
        <v>1300</v>
      </c>
    </row>
    <row r="465" spans="1:10" x14ac:dyDescent="0.25">
      <c r="A465" s="1">
        <v>209</v>
      </c>
      <c r="B465" s="1" t="s">
        <v>1495</v>
      </c>
      <c r="C465" s="1" t="s">
        <v>3625</v>
      </c>
      <c r="D465" s="1" t="b">
        <v>1</v>
      </c>
      <c r="E465" s="1" t="b">
        <v>0</v>
      </c>
      <c r="F465" s="1" t="b">
        <v>0</v>
      </c>
      <c r="G465" s="1" t="s">
        <v>807</v>
      </c>
      <c r="H465" s="1" t="s">
        <v>807</v>
      </c>
      <c r="I465" s="1" t="s">
        <v>1302</v>
      </c>
      <c r="J465" s="1" t="s">
        <v>1303</v>
      </c>
    </row>
    <row r="466" spans="1:10" x14ac:dyDescent="0.25">
      <c r="A466" s="1">
        <v>257</v>
      </c>
      <c r="B466" s="1" t="s">
        <v>1495</v>
      </c>
      <c r="C466" s="1" t="s">
        <v>829</v>
      </c>
      <c r="D466" s="1" t="b">
        <v>1</v>
      </c>
      <c r="E466" s="1" t="b">
        <v>1</v>
      </c>
      <c r="F466" s="1" t="b">
        <v>0</v>
      </c>
      <c r="G466" s="1" t="s">
        <v>510</v>
      </c>
      <c r="H466" s="1" t="s">
        <v>832</v>
      </c>
      <c r="I466" s="1" t="s">
        <v>830</v>
      </c>
      <c r="J466" s="1" t="s">
        <v>831</v>
      </c>
    </row>
    <row r="467" spans="1:10" x14ac:dyDescent="0.25">
      <c r="A467" s="1">
        <v>215</v>
      </c>
      <c r="B467" s="1" t="s">
        <v>1495</v>
      </c>
      <c r="C467" s="1" t="s">
        <v>3626</v>
      </c>
      <c r="D467" s="1" t="b">
        <v>1</v>
      </c>
      <c r="E467" s="1" t="b">
        <v>0</v>
      </c>
      <c r="F467" s="1" t="b">
        <v>0</v>
      </c>
      <c r="G467" s="1" t="s">
        <v>1305</v>
      </c>
      <c r="H467" s="1" t="s">
        <v>1305</v>
      </c>
      <c r="I467" s="1" t="s">
        <v>1304</v>
      </c>
      <c r="J467" s="1" t="s">
        <v>1306</v>
      </c>
    </row>
    <row r="468" spans="1:10" x14ac:dyDescent="0.25">
      <c r="A468" s="1">
        <v>194</v>
      </c>
      <c r="B468" s="1" t="s">
        <v>1495</v>
      </c>
      <c r="C468" s="1" t="s">
        <v>3627</v>
      </c>
      <c r="D468" s="1" t="b">
        <v>1</v>
      </c>
      <c r="E468" s="1" t="b">
        <v>0</v>
      </c>
      <c r="F468" s="1" t="b">
        <v>0</v>
      </c>
      <c r="G468" s="1" t="s">
        <v>1308</v>
      </c>
      <c r="H468" s="1" t="s">
        <v>1308</v>
      </c>
      <c r="I468" s="1" t="s">
        <v>1307</v>
      </c>
      <c r="J468" s="1" t="s">
        <v>1309</v>
      </c>
    </row>
    <row r="469" spans="1:10" x14ac:dyDescent="0.25">
      <c r="A469" s="1">
        <v>202</v>
      </c>
      <c r="B469" s="1" t="s">
        <v>1495</v>
      </c>
      <c r="C469" s="1" t="s">
        <v>3628</v>
      </c>
      <c r="D469" s="1" t="b">
        <v>1</v>
      </c>
      <c r="E469" s="1" t="b">
        <v>1</v>
      </c>
      <c r="F469" s="1" t="b">
        <v>0</v>
      </c>
      <c r="G469" s="1" t="s">
        <v>1311</v>
      </c>
      <c r="H469" s="1" t="s">
        <v>1313</v>
      </c>
      <c r="I469" s="1" t="s">
        <v>1310</v>
      </c>
      <c r="J469" s="1" t="s">
        <v>1312</v>
      </c>
    </row>
    <row r="470" spans="1:10" x14ac:dyDescent="0.25">
      <c r="A470" s="1">
        <v>228</v>
      </c>
      <c r="B470" s="1" t="s">
        <v>1495</v>
      </c>
      <c r="C470" s="1" t="s">
        <v>3629</v>
      </c>
      <c r="D470" s="1" t="b">
        <v>1</v>
      </c>
      <c r="E470" s="1" t="b">
        <v>1</v>
      </c>
      <c r="F470" s="1" t="b">
        <v>0</v>
      </c>
      <c r="G470" s="1" t="s">
        <v>1004</v>
      </c>
      <c r="H470" s="1" t="s">
        <v>1316</v>
      </c>
      <c r="I470" s="1" t="s">
        <v>1314</v>
      </c>
      <c r="J470" s="1" t="s">
        <v>1315</v>
      </c>
    </row>
    <row r="471" spans="1:10" x14ac:dyDescent="0.25">
      <c r="A471" s="1">
        <v>217</v>
      </c>
      <c r="B471" s="1" t="s">
        <v>1495</v>
      </c>
      <c r="C471" s="1" t="s">
        <v>3630</v>
      </c>
      <c r="D471" s="1" t="b">
        <v>1</v>
      </c>
      <c r="E471" s="1" t="b">
        <v>1</v>
      </c>
      <c r="F471" s="1" t="b">
        <v>0</v>
      </c>
      <c r="G471" s="1" t="s">
        <v>758</v>
      </c>
      <c r="H471" s="1" t="s">
        <v>868</v>
      </c>
      <c r="I471" s="1" t="s">
        <v>1317</v>
      </c>
      <c r="J471" s="1" t="s">
        <v>1318</v>
      </c>
    </row>
    <row r="472" spans="1:10" x14ac:dyDescent="0.25">
      <c r="A472" s="1">
        <v>186</v>
      </c>
      <c r="B472" s="1" t="s">
        <v>1495</v>
      </c>
      <c r="C472" s="1" t="s">
        <v>3631</v>
      </c>
      <c r="D472" s="1" t="b">
        <v>1</v>
      </c>
      <c r="E472" s="1" t="b">
        <v>1</v>
      </c>
      <c r="F472" s="1" t="b">
        <v>0</v>
      </c>
      <c r="G472" s="1" t="s">
        <v>1320</v>
      </c>
      <c r="H472" s="1" t="s">
        <v>1322</v>
      </c>
      <c r="I472" s="1" t="s">
        <v>1319</v>
      </c>
      <c r="J472" s="1" t="s">
        <v>1321</v>
      </c>
    </row>
    <row r="473" spans="1:10" x14ac:dyDescent="0.25">
      <c r="A473" s="1">
        <v>261</v>
      </c>
      <c r="B473" s="1" t="s">
        <v>1495</v>
      </c>
      <c r="C473" s="1" t="s">
        <v>3632</v>
      </c>
      <c r="D473" s="1" t="b">
        <v>1</v>
      </c>
      <c r="E473" s="1" t="b">
        <v>1</v>
      </c>
      <c r="F473" s="1" t="b">
        <v>0</v>
      </c>
      <c r="G473" s="1" t="s">
        <v>128</v>
      </c>
      <c r="H473" s="1" t="s">
        <v>118</v>
      </c>
      <c r="I473" s="1" t="s">
        <v>1323</v>
      </c>
      <c r="J473" s="1" t="s">
        <v>1324</v>
      </c>
    </row>
    <row r="474" spans="1:10" x14ac:dyDescent="0.25">
      <c r="A474" s="1">
        <v>251</v>
      </c>
      <c r="B474" s="1" t="s">
        <v>1495</v>
      </c>
      <c r="C474" s="1" t="s">
        <v>3445</v>
      </c>
      <c r="D474" s="1" t="b">
        <v>1</v>
      </c>
      <c r="E474" s="1" t="b">
        <v>0</v>
      </c>
      <c r="F474" s="1" t="b">
        <v>0</v>
      </c>
      <c r="G474" s="1" t="s">
        <v>861</v>
      </c>
      <c r="H474" s="1" t="s">
        <v>861</v>
      </c>
      <c r="I474" s="1" t="s">
        <v>860</v>
      </c>
      <c r="J474" s="1" t="s">
        <v>862</v>
      </c>
    </row>
    <row r="475" spans="1:10" x14ac:dyDescent="0.25">
      <c r="A475" s="1">
        <v>318</v>
      </c>
      <c r="B475" s="1" t="s">
        <v>1495</v>
      </c>
      <c r="C475" s="1" t="s">
        <v>3633</v>
      </c>
      <c r="D475" s="1" t="b">
        <v>1</v>
      </c>
      <c r="E475" s="1" t="b">
        <v>1</v>
      </c>
      <c r="F475" s="1" t="b">
        <v>0</v>
      </c>
      <c r="G475" s="1" t="s">
        <v>233</v>
      </c>
      <c r="H475" s="1" t="s">
        <v>133</v>
      </c>
      <c r="I475" s="1" t="s">
        <v>1325</v>
      </c>
      <c r="J475" s="1" t="s">
        <v>1326</v>
      </c>
    </row>
    <row r="476" spans="1:10" x14ac:dyDescent="0.25">
      <c r="A476" s="1">
        <v>270</v>
      </c>
      <c r="B476" s="1" t="s">
        <v>1495</v>
      </c>
      <c r="C476" s="1" t="s">
        <v>3634</v>
      </c>
      <c r="D476" s="1" t="b">
        <v>1</v>
      </c>
      <c r="E476" s="1" t="b">
        <v>1</v>
      </c>
      <c r="F476" s="1" t="b">
        <v>0</v>
      </c>
      <c r="G476" s="1" t="s">
        <v>482</v>
      </c>
      <c r="H476" s="1" t="s">
        <v>1329</v>
      </c>
      <c r="I476" s="1" t="s">
        <v>1327</v>
      </c>
      <c r="J476" s="1" t="s">
        <v>1328</v>
      </c>
    </row>
    <row r="477" spans="1:10" x14ac:dyDescent="0.25">
      <c r="A477" s="1">
        <v>298</v>
      </c>
      <c r="B477" s="1" t="s">
        <v>1495</v>
      </c>
      <c r="C477" s="1" t="s">
        <v>3635</v>
      </c>
      <c r="D477" s="1" t="b">
        <v>1</v>
      </c>
      <c r="E477" s="1" t="b">
        <v>1</v>
      </c>
      <c r="F477" s="1" t="b">
        <v>0</v>
      </c>
      <c r="G477" s="1" t="s">
        <v>1206</v>
      </c>
      <c r="H477" s="1" t="s">
        <v>1332</v>
      </c>
      <c r="I477" s="1" t="s">
        <v>1330</v>
      </c>
      <c r="J477" s="1" t="s">
        <v>1331</v>
      </c>
    </row>
    <row r="478" spans="1:10" x14ac:dyDescent="0.25">
      <c r="A478" s="1">
        <v>207</v>
      </c>
      <c r="B478" s="1" t="s">
        <v>1495</v>
      </c>
      <c r="C478" s="1" t="s">
        <v>3636</v>
      </c>
      <c r="D478" s="1" t="b">
        <v>1</v>
      </c>
      <c r="E478" s="1" t="b">
        <v>1</v>
      </c>
      <c r="F478" s="1" t="b">
        <v>0</v>
      </c>
      <c r="G478" s="1" t="s">
        <v>1334</v>
      </c>
      <c r="H478" s="1" t="s">
        <v>1336</v>
      </c>
      <c r="I478" s="1" t="s">
        <v>1333</v>
      </c>
      <c r="J478" s="1" t="s">
        <v>1335</v>
      </c>
    </row>
    <row r="479" spans="1:10" x14ac:dyDescent="0.25">
      <c r="A479" s="1">
        <v>319</v>
      </c>
      <c r="B479" s="1" t="s">
        <v>1495</v>
      </c>
      <c r="C479" s="1" t="s">
        <v>3637</v>
      </c>
      <c r="D479" s="1" t="b">
        <v>1</v>
      </c>
      <c r="E479" s="1" t="b">
        <v>0</v>
      </c>
      <c r="F479" s="1" t="b">
        <v>0</v>
      </c>
      <c r="G479" s="1" t="s">
        <v>581</v>
      </c>
      <c r="H479" s="1" t="s">
        <v>581</v>
      </c>
      <c r="I479" s="1" t="s">
        <v>1337</v>
      </c>
      <c r="J479" s="1" t="s">
        <v>1338</v>
      </c>
    </row>
    <row r="480" spans="1:10" x14ac:dyDescent="0.25">
      <c r="A480" s="1">
        <v>266</v>
      </c>
      <c r="B480" s="1" t="s">
        <v>1495</v>
      </c>
      <c r="C480" s="1" t="s">
        <v>3638</v>
      </c>
      <c r="D480" s="1" t="b">
        <v>1</v>
      </c>
      <c r="E480" s="1" t="b">
        <v>0</v>
      </c>
      <c r="F480" s="1" t="b">
        <v>1</v>
      </c>
      <c r="G480" s="1" t="s">
        <v>1340</v>
      </c>
      <c r="H480" s="1" t="s">
        <v>1340</v>
      </c>
      <c r="I480" s="1" t="s">
        <v>1339</v>
      </c>
      <c r="J480" s="1" t="s">
        <v>1341</v>
      </c>
    </row>
    <row r="481" spans="1:10" x14ac:dyDescent="0.25">
      <c r="A481" s="1">
        <v>325</v>
      </c>
      <c r="B481" s="1" t="s">
        <v>1495</v>
      </c>
      <c r="C481" s="1" t="s">
        <v>3639</v>
      </c>
      <c r="D481" s="1" t="b">
        <v>1</v>
      </c>
      <c r="E481" s="1" t="b">
        <v>0</v>
      </c>
      <c r="F481" s="1" t="b">
        <v>0</v>
      </c>
      <c r="G481" s="1" t="s">
        <v>491</v>
      </c>
      <c r="H481" s="1" t="s">
        <v>491</v>
      </c>
      <c r="I481" s="1" t="s">
        <v>1342</v>
      </c>
      <c r="J481" s="1" t="s">
        <v>1343</v>
      </c>
    </row>
    <row r="482" spans="1:10" x14ac:dyDescent="0.25">
      <c r="A482" s="1">
        <v>323</v>
      </c>
      <c r="B482" s="1" t="s">
        <v>1495</v>
      </c>
      <c r="C482" s="1" t="s">
        <v>3640</v>
      </c>
      <c r="D482" s="1" t="b">
        <v>1</v>
      </c>
      <c r="E482" s="1" t="b">
        <v>1</v>
      </c>
      <c r="F482" s="1" t="b">
        <v>0</v>
      </c>
      <c r="G482" s="1" t="s">
        <v>897</v>
      </c>
      <c r="H482" s="1" t="s">
        <v>341</v>
      </c>
      <c r="I482" s="1" t="s">
        <v>1344</v>
      </c>
      <c r="J482" s="1" t="s">
        <v>1345</v>
      </c>
    </row>
    <row r="483" spans="1:10" x14ac:dyDescent="0.25">
      <c r="A483" s="1">
        <v>286</v>
      </c>
      <c r="B483" s="1" t="s">
        <v>1495</v>
      </c>
      <c r="C483" s="1" t="s">
        <v>3641</v>
      </c>
      <c r="D483" s="1" t="b">
        <v>1</v>
      </c>
      <c r="E483" s="1" t="b">
        <v>1</v>
      </c>
      <c r="F483" s="1" t="b">
        <v>0</v>
      </c>
      <c r="G483" s="1" t="s">
        <v>1347</v>
      </c>
      <c r="H483" s="1" t="s">
        <v>1180</v>
      </c>
      <c r="I483" s="1" t="s">
        <v>1346</v>
      </c>
      <c r="J483" s="1" t="s">
        <v>1348</v>
      </c>
    </row>
    <row r="484" spans="1:10" x14ac:dyDescent="0.25">
      <c r="A484" s="1">
        <v>348</v>
      </c>
      <c r="B484" s="1" t="s">
        <v>1495</v>
      </c>
      <c r="C484" s="1" t="s">
        <v>3642</v>
      </c>
      <c r="D484" s="1" t="b">
        <v>1</v>
      </c>
      <c r="E484" s="1" t="b">
        <v>1</v>
      </c>
      <c r="F484" s="1" t="b">
        <v>0</v>
      </c>
      <c r="G484" s="1" t="s">
        <v>115</v>
      </c>
      <c r="H484" s="1" t="s">
        <v>891</v>
      </c>
      <c r="I484" s="1" t="s">
        <v>1349</v>
      </c>
      <c r="J484" s="1" t="s">
        <v>1350</v>
      </c>
    </row>
    <row r="485" spans="1:10" x14ac:dyDescent="0.25">
      <c r="A485" s="1">
        <v>262</v>
      </c>
      <c r="B485" s="1" t="s">
        <v>1495</v>
      </c>
      <c r="C485" s="1" t="s">
        <v>3643</v>
      </c>
      <c r="D485" s="1" t="b">
        <v>1</v>
      </c>
      <c r="E485" s="1" t="b">
        <v>0</v>
      </c>
      <c r="F485" s="1" t="b">
        <v>1</v>
      </c>
      <c r="G485" s="1" t="s">
        <v>154</v>
      </c>
      <c r="H485" s="1" t="s">
        <v>154</v>
      </c>
      <c r="I485" s="1" t="s">
        <v>1351</v>
      </c>
      <c r="J485" s="1" t="s">
        <v>1352</v>
      </c>
    </row>
    <row r="486" spans="1:10" x14ac:dyDescent="0.25">
      <c r="A486" s="1">
        <v>299</v>
      </c>
      <c r="B486" s="1" t="s">
        <v>1495</v>
      </c>
      <c r="C486" s="1" t="s">
        <v>3452</v>
      </c>
      <c r="D486" s="1" t="b">
        <v>1</v>
      </c>
      <c r="E486" s="1" t="b">
        <v>1</v>
      </c>
      <c r="F486" s="1" t="b">
        <v>0</v>
      </c>
      <c r="G486" s="1" t="s">
        <v>1354</v>
      </c>
      <c r="H486" s="1" t="s">
        <v>1480</v>
      </c>
      <c r="I486" s="1" t="s">
        <v>1353</v>
      </c>
      <c r="J486" s="1" t="s">
        <v>1355</v>
      </c>
    </row>
    <row r="487" spans="1:10" x14ac:dyDescent="0.25">
      <c r="A487" s="1">
        <v>242</v>
      </c>
      <c r="B487" s="1" t="s">
        <v>1495</v>
      </c>
      <c r="C487" s="1" t="s">
        <v>3644</v>
      </c>
      <c r="D487" s="1" t="b">
        <v>1</v>
      </c>
      <c r="E487" s="1" t="b">
        <v>1</v>
      </c>
      <c r="F487" s="1" t="b">
        <v>0</v>
      </c>
      <c r="G487" s="1" t="s">
        <v>278</v>
      </c>
      <c r="H487" s="1" t="s">
        <v>494</v>
      </c>
      <c r="I487" s="1" t="s">
        <v>1356</v>
      </c>
      <c r="J487" s="1" t="s">
        <v>1357</v>
      </c>
    </row>
    <row r="488" spans="1:10" x14ac:dyDescent="0.25">
      <c r="A488" s="1">
        <v>211</v>
      </c>
      <c r="B488" s="1" t="s">
        <v>1495</v>
      </c>
      <c r="C488" s="1" t="s">
        <v>3453</v>
      </c>
      <c r="D488" s="1" t="b">
        <v>1</v>
      </c>
      <c r="E488" s="1" t="b">
        <v>1</v>
      </c>
      <c r="F488" s="1" t="b">
        <v>0</v>
      </c>
      <c r="G488" s="1" t="s">
        <v>1359</v>
      </c>
      <c r="H488" s="1" t="s">
        <v>236</v>
      </c>
      <c r="I488" s="1" t="s">
        <v>1358</v>
      </c>
      <c r="J488" s="1" t="s">
        <v>1360</v>
      </c>
    </row>
    <row r="489" spans="1:10" x14ac:dyDescent="0.25">
      <c r="A489" s="1">
        <v>236</v>
      </c>
      <c r="B489" s="1" t="s">
        <v>1495</v>
      </c>
      <c r="C489" s="1" t="s">
        <v>3645</v>
      </c>
      <c r="D489" s="1" t="b">
        <v>1</v>
      </c>
      <c r="E489" s="1" t="b">
        <v>1</v>
      </c>
      <c r="F489" s="1" t="b">
        <v>0</v>
      </c>
      <c r="G489" s="1" t="s">
        <v>1362</v>
      </c>
      <c r="H489" s="1" t="s">
        <v>1364</v>
      </c>
      <c r="I489" s="1" t="s">
        <v>1361</v>
      </c>
      <c r="J489" s="1" t="s">
        <v>1363</v>
      </c>
    </row>
    <row r="490" spans="1:10" x14ac:dyDescent="0.25">
      <c r="A490" s="1">
        <v>343</v>
      </c>
      <c r="B490" s="1" t="s">
        <v>1495</v>
      </c>
      <c r="C490" s="1" t="s">
        <v>3646</v>
      </c>
      <c r="D490" s="1" t="b">
        <v>1</v>
      </c>
      <c r="E490" s="1" t="b">
        <v>1</v>
      </c>
      <c r="F490" s="1" t="b">
        <v>0</v>
      </c>
      <c r="G490" s="1" t="s">
        <v>868</v>
      </c>
      <c r="H490" s="1" t="s">
        <v>1367</v>
      </c>
      <c r="I490" s="1" t="s">
        <v>1365</v>
      </c>
      <c r="J490" s="1" t="s">
        <v>1366</v>
      </c>
    </row>
    <row r="491" spans="1:10" x14ac:dyDescent="0.25">
      <c r="A491" s="1">
        <v>234</v>
      </c>
      <c r="B491" s="1" t="s">
        <v>1495</v>
      </c>
      <c r="C491" s="1" t="s">
        <v>3647</v>
      </c>
      <c r="D491" s="1" t="b">
        <v>1</v>
      </c>
      <c r="E491" s="1" t="b">
        <v>0</v>
      </c>
      <c r="F491" s="1" t="b">
        <v>0</v>
      </c>
      <c r="G491" s="1" t="s">
        <v>200</v>
      </c>
      <c r="H491" s="1" t="s">
        <v>200</v>
      </c>
      <c r="I491" s="1" t="s">
        <v>1368</v>
      </c>
      <c r="J491" s="1" t="s">
        <v>1369</v>
      </c>
    </row>
    <row r="492" spans="1:10" x14ac:dyDescent="0.25">
      <c r="A492" s="1">
        <v>280</v>
      </c>
      <c r="B492" s="1" t="s">
        <v>1495</v>
      </c>
      <c r="C492" s="1" t="s">
        <v>3648</v>
      </c>
      <c r="D492" s="1" t="b">
        <v>1</v>
      </c>
      <c r="E492" s="1" t="b">
        <v>1</v>
      </c>
      <c r="F492" s="1" t="b">
        <v>0</v>
      </c>
      <c r="G492" s="1" t="s">
        <v>339</v>
      </c>
      <c r="H492" s="1" t="s">
        <v>1372</v>
      </c>
      <c r="I492" s="1" t="s">
        <v>1370</v>
      </c>
      <c r="J492" s="1" t="s">
        <v>1371</v>
      </c>
    </row>
    <row r="493" spans="1:10" x14ac:dyDescent="0.25">
      <c r="A493" s="1">
        <v>188</v>
      </c>
      <c r="B493" s="1" t="s">
        <v>1495</v>
      </c>
      <c r="C493" s="1" t="s">
        <v>3649</v>
      </c>
      <c r="D493" s="1" t="b">
        <v>1</v>
      </c>
      <c r="E493" s="1" t="b">
        <v>1</v>
      </c>
      <c r="F493" s="1" t="b">
        <v>0</v>
      </c>
      <c r="G493" s="1" t="s">
        <v>1374</v>
      </c>
      <c r="H493" s="1" t="s">
        <v>1376</v>
      </c>
      <c r="I493" s="1" t="s">
        <v>1373</v>
      </c>
      <c r="J493" s="1" t="s">
        <v>1375</v>
      </c>
    </row>
    <row r="494" spans="1:10" x14ac:dyDescent="0.25">
      <c r="A494" s="1">
        <v>301</v>
      </c>
      <c r="B494" s="1" t="s">
        <v>1495</v>
      </c>
      <c r="C494" s="1" t="s">
        <v>3650</v>
      </c>
      <c r="D494" s="1" t="b">
        <v>1</v>
      </c>
      <c r="E494" s="1" t="b">
        <v>1</v>
      </c>
      <c r="F494" s="1" t="b">
        <v>0</v>
      </c>
      <c r="G494" s="1" t="s">
        <v>229</v>
      </c>
      <c r="H494" s="1" t="s">
        <v>468</v>
      </c>
      <c r="I494" s="1" t="s">
        <v>1377</v>
      </c>
      <c r="J494" s="1" t="s">
        <v>1378</v>
      </c>
    </row>
    <row r="495" spans="1:10" x14ac:dyDescent="0.25">
      <c r="A495" s="1">
        <v>267</v>
      </c>
      <c r="B495" s="1" t="s">
        <v>1495</v>
      </c>
      <c r="C495" s="1" t="s">
        <v>3651</v>
      </c>
      <c r="D495" s="1" t="b">
        <v>1</v>
      </c>
      <c r="E495" s="1" t="b">
        <v>0</v>
      </c>
      <c r="F495" s="1" t="b">
        <v>1</v>
      </c>
      <c r="G495" s="1" t="s">
        <v>154</v>
      </c>
      <c r="H495" s="1" t="s">
        <v>154</v>
      </c>
      <c r="I495" s="1" t="s">
        <v>1379</v>
      </c>
      <c r="J495" s="1" t="s">
        <v>1380</v>
      </c>
    </row>
    <row r="496" spans="1:10" x14ac:dyDescent="0.25">
      <c r="A496" s="1">
        <v>259</v>
      </c>
      <c r="B496" s="1" t="s">
        <v>1495</v>
      </c>
      <c r="C496" s="1" t="s">
        <v>3652</v>
      </c>
      <c r="D496" s="1" t="b">
        <v>1</v>
      </c>
      <c r="E496" s="1" t="b">
        <v>1</v>
      </c>
      <c r="F496" s="1" t="b">
        <v>0</v>
      </c>
      <c r="G496" s="1" t="s">
        <v>1382</v>
      </c>
      <c r="H496" s="1" t="s">
        <v>1384</v>
      </c>
      <c r="I496" s="1" t="s">
        <v>1381</v>
      </c>
      <c r="J496" s="1" t="s">
        <v>1383</v>
      </c>
    </row>
    <row r="497" spans="1:10" x14ac:dyDescent="0.25">
      <c r="A497" s="1">
        <v>864</v>
      </c>
      <c r="B497" s="1" t="s">
        <v>1482</v>
      </c>
      <c r="C497" s="1" t="s">
        <v>1385</v>
      </c>
      <c r="D497" s="1" t="b">
        <v>1</v>
      </c>
      <c r="E497" s="1" t="b">
        <v>0</v>
      </c>
      <c r="F497" s="1" t="b">
        <v>0</v>
      </c>
      <c r="G497" s="1" t="s">
        <v>278</v>
      </c>
      <c r="H497" s="1" t="s">
        <v>278</v>
      </c>
      <c r="I497" s="1" t="s">
        <v>1386</v>
      </c>
      <c r="J497" s="1" t="s">
        <v>1387</v>
      </c>
    </row>
    <row r="498" spans="1:10" x14ac:dyDescent="0.25">
      <c r="A498" s="1">
        <v>769</v>
      </c>
      <c r="B498" s="1" t="s">
        <v>1482</v>
      </c>
      <c r="C498" s="1" t="s">
        <v>3447</v>
      </c>
      <c r="D498" s="1" t="b">
        <v>1</v>
      </c>
      <c r="E498" s="1" t="b">
        <v>0</v>
      </c>
      <c r="F498" s="1" t="b">
        <v>0</v>
      </c>
      <c r="G498" s="1" t="s">
        <v>278</v>
      </c>
      <c r="H498" s="1" t="s">
        <v>278</v>
      </c>
      <c r="I498" s="1" t="s">
        <v>1388</v>
      </c>
      <c r="J498" s="1" t="s">
        <v>1389</v>
      </c>
    </row>
    <row r="499" spans="1:10" x14ac:dyDescent="0.25">
      <c r="A499" s="1">
        <v>952</v>
      </c>
      <c r="B499" s="1" t="s">
        <v>1482</v>
      </c>
      <c r="C499" s="1" t="s">
        <v>1390</v>
      </c>
      <c r="D499" s="1" t="b">
        <v>1</v>
      </c>
      <c r="E499" s="1" t="b">
        <v>0</v>
      </c>
      <c r="F499" s="1" t="b">
        <v>0</v>
      </c>
      <c r="G499" s="1" t="s">
        <v>290</v>
      </c>
      <c r="H499" s="1" t="s">
        <v>290</v>
      </c>
      <c r="I499" s="1" t="s">
        <v>1391</v>
      </c>
      <c r="J499" s="1" t="s">
        <v>1392</v>
      </c>
    </row>
    <row r="500" spans="1:10" x14ac:dyDescent="0.25">
      <c r="A500" s="1">
        <v>364</v>
      </c>
      <c r="B500" s="1" t="s">
        <v>1482</v>
      </c>
      <c r="C500" s="1" t="s">
        <v>3448</v>
      </c>
      <c r="D500" s="1" t="b">
        <v>1</v>
      </c>
      <c r="E500" s="1" t="b">
        <v>1</v>
      </c>
      <c r="F500" s="1" t="b">
        <v>0</v>
      </c>
      <c r="G500" s="1" t="s">
        <v>1394</v>
      </c>
      <c r="H500" s="1" t="s">
        <v>1396</v>
      </c>
      <c r="I500" s="1" t="s">
        <v>1393</v>
      </c>
      <c r="J500" s="1" t="s">
        <v>1395</v>
      </c>
    </row>
    <row r="501" spans="1:10" x14ac:dyDescent="0.25">
      <c r="A501" s="1">
        <v>945</v>
      </c>
      <c r="B501" s="1" t="s">
        <v>1482</v>
      </c>
      <c r="C501" s="1" t="s">
        <v>3449</v>
      </c>
      <c r="D501" s="1" t="b">
        <v>1</v>
      </c>
      <c r="E501" s="1" t="b">
        <v>0</v>
      </c>
      <c r="F501" s="1" t="b">
        <v>0</v>
      </c>
      <c r="G501" s="1" t="s">
        <v>95</v>
      </c>
      <c r="H501" s="1" t="s">
        <v>95</v>
      </c>
      <c r="I501" s="1" t="s">
        <v>1397</v>
      </c>
      <c r="J501" s="1" t="s">
        <v>1398</v>
      </c>
    </row>
    <row r="502" spans="1:10" x14ac:dyDescent="0.25">
      <c r="A502" s="1">
        <v>782</v>
      </c>
      <c r="B502" s="1" t="s">
        <v>1482</v>
      </c>
      <c r="C502" s="1" t="s">
        <v>3450</v>
      </c>
      <c r="D502" s="1" t="b">
        <v>1</v>
      </c>
      <c r="E502" s="1" t="b">
        <v>0</v>
      </c>
      <c r="F502" s="1" t="b">
        <v>0</v>
      </c>
      <c r="G502" s="1" t="s">
        <v>121</v>
      </c>
      <c r="H502" s="1" t="s">
        <v>121</v>
      </c>
      <c r="I502" s="1" t="s">
        <v>1399</v>
      </c>
      <c r="J502" s="1" t="s">
        <v>1400</v>
      </c>
    </row>
    <row r="503" spans="1:10" x14ac:dyDescent="0.25">
      <c r="A503" s="1">
        <v>860</v>
      </c>
      <c r="B503" s="1" t="s">
        <v>1482</v>
      </c>
      <c r="C503" s="1" t="s">
        <v>1401</v>
      </c>
      <c r="D503" s="1" t="b">
        <v>1</v>
      </c>
      <c r="E503" s="1" t="b">
        <v>0</v>
      </c>
      <c r="F503" s="1" t="b">
        <v>0</v>
      </c>
      <c r="G503" s="1" t="s">
        <v>1403</v>
      </c>
      <c r="H503" s="1" t="s">
        <v>1403</v>
      </c>
      <c r="I503" s="1" t="s">
        <v>1402</v>
      </c>
      <c r="J503" s="1" t="s">
        <v>1404</v>
      </c>
    </row>
    <row r="504" spans="1:10" x14ac:dyDescent="0.25">
      <c r="A504" s="1">
        <v>953</v>
      </c>
      <c r="B504" s="1" t="s">
        <v>1482</v>
      </c>
      <c r="C504" s="1" t="s">
        <v>1405</v>
      </c>
      <c r="D504" s="1" t="b">
        <v>1</v>
      </c>
      <c r="E504" s="1" t="b">
        <v>0</v>
      </c>
      <c r="F504" s="1" t="b">
        <v>0</v>
      </c>
      <c r="G504" s="1" t="s">
        <v>804</v>
      </c>
      <c r="H504" s="1" t="s">
        <v>804</v>
      </c>
      <c r="I504" s="1" t="s">
        <v>1406</v>
      </c>
      <c r="J504" s="1" t="s">
        <v>1407</v>
      </c>
    </row>
    <row r="505" spans="1:10" x14ac:dyDescent="0.25">
      <c r="A505" s="1">
        <v>835</v>
      </c>
      <c r="B505" s="1" t="s">
        <v>1482</v>
      </c>
      <c r="C505" s="1" t="s">
        <v>3451</v>
      </c>
      <c r="D505" s="1" t="b">
        <v>1</v>
      </c>
      <c r="E505" s="1" t="b">
        <v>1</v>
      </c>
      <c r="F505" s="1" t="b">
        <v>0</v>
      </c>
      <c r="G505" s="1" t="s">
        <v>1409</v>
      </c>
      <c r="H505" s="1" t="s">
        <v>1411</v>
      </c>
      <c r="I505" s="1" t="s">
        <v>1408</v>
      </c>
      <c r="J505" s="1" t="s">
        <v>1410</v>
      </c>
    </row>
    <row r="506" spans="1:10" x14ac:dyDescent="0.25">
      <c r="A506" s="1">
        <v>813</v>
      </c>
      <c r="B506" s="1" t="s">
        <v>1482</v>
      </c>
      <c r="C506" s="1" t="s">
        <v>1412</v>
      </c>
      <c r="D506" s="1" t="b">
        <v>1</v>
      </c>
      <c r="E506" s="1" t="b">
        <v>1</v>
      </c>
      <c r="F506" s="1" t="b">
        <v>0</v>
      </c>
      <c r="G506" s="1" t="s">
        <v>494</v>
      </c>
      <c r="H506" s="1" t="s">
        <v>357</v>
      </c>
      <c r="I506" s="1" t="s">
        <v>1413</v>
      </c>
      <c r="J506" s="1" t="s">
        <v>1414</v>
      </c>
    </row>
    <row r="507" spans="1:10" x14ac:dyDescent="0.25">
      <c r="A507" s="1">
        <v>415</v>
      </c>
      <c r="B507" s="1" t="s">
        <v>1482</v>
      </c>
      <c r="C507" s="1" t="s">
        <v>3452</v>
      </c>
      <c r="D507" s="1" t="b">
        <v>1</v>
      </c>
      <c r="E507" s="1" t="b">
        <v>0</v>
      </c>
      <c r="F507" s="1" t="b">
        <v>0</v>
      </c>
      <c r="G507" s="1" t="s">
        <v>1480</v>
      </c>
      <c r="H507" s="1" t="s">
        <v>1480</v>
      </c>
      <c r="I507" s="1" t="s">
        <v>1353</v>
      </c>
      <c r="J507" s="1" t="s">
        <v>1355</v>
      </c>
    </row>
    <row r="508" spans="1:10" x14ac:dyDescent="0.25">
      <c r="A508" s="1">
        <v>365</v>
      </c>
      <c r="B508" s="1" t="s">
        <v>1482</v>
      </c>
      <c r="C508" s="1" t="s">
        <v>3453</v>
      </c>
      <c r="D508" s="1" t="b">
        <v>1</v>
      </c>
      <c r="E508" s="1" t="b">
        <v>1</v>
      </c>
      <c r="F508" s="1" t="b">
        <v>0</v>
      </c>
      <c r="G508" s="1" t="s">
        <v>1359</v>
      </c>
      <c r="H508" s="1" t="s">
        <v>236</v>
      </c>
      <c r="I508" s="1" t="s">
        <v>1358</v>
      </c>
      <c r="J508" s="1" t="s">
        <v>1360</v>
      </c>
    </row>
    <row r="509" spans="1:10" x14ac:dyDescent="0.25">
      <c r="A509" s="1">
        <v>31</v>
      </c>
      <c r="B509" s="1" t="s">
        <v>1483</v>
      </c>
      <c r="C509" s="1" t="s">
        <v>3470</v>
      </c>
      <c r="D509" s="1" t="b">
        <v>1</v>
      </c>
      <c r="E509" s="1" t="b">
        <v>0</v>
      </c>
      <c r="F509" s="1" t="b">
        <v>0</v>
      </c>
      <c r="G509" s="1" t="s">
        <v>1416</v>
      </c>
      <c r="H509" s="1" t="s">
        <v>1416</v>
      </c>
      <c r="I509" s="1" t="s">
        <v>1415</v>
      </c>
      <c r="J509" s="1" t="s">
        <v>1417</v>
      </c>
    </row>
    <row r="510" spans="1:10" x14ac:dyDescent="0.25">
      <c r="A510" s="1">
        <v>906</v>
      </c>
      <c r="B510" s="1" t="s">
        <v>1482</v>
      </c>
      <c r="C510" s="1" t="s">
        <v>3454</v>
      </c>
      <c r="D510" s="1" t="b">
        <v>1</v>
      </c>
      <c r="E510" s="1" t="b">
        <v>0</v>
      </c>
      <c r="F510" s="1" t="b">
        <v>0</v>
      </c>
      <c r="G510" s="1" t="s">
        <v>1419</v>
      </c>
      <c r="H510" s="1" t="s">
        <v>1419</v>
      </c>
      <c r="I510" s="1" t="s">
        <v>1418</v>
      </c>
      <c r="J510" s="1" t="s">
        <v>1420</v>
      </c>
    </row>
    <row r="511" spans="1:10" x14ac:dyDescent="0.25">
      <c r="A511" s="1">
        <v>907</v>
      </c>
      <c r="B511" s="1" t="s">
        <v>1482</v>
      </c>
      <c r="C511" s="1" t="s">
        <v>3455</v>
      </c>
      <c r="D511" s="1" t="b">
        <v>1</v>
      </c>
      <c r="E511" s="1" t="b">
        <v>0</v>
      </c>
      <c r="F511" s="1" t="b">
        <v>0</v>
      </c>
      <c r="G511" s="1" t="s">
        <v>1422</v>
      </c>
      <c r="H511" s="1" t="s">
        <v>1422</v>
      </c>
      <c r="I511" s="1" t="s">
        <v>1421</v>
      </c>
      <c r="J511" s="1" t="s">
        <v>1423</v>
      </c>
    </row>
    <row r="512" spans="1:10" x14ac:dyDescent="0.25">
      <c r="A512" s="1">
        <v>916</v>
      </c>
      <c r="B512" s="1" t="s">
        <v>1483</v>
      </c>
      <c r="C512" s="1" t="s">
        <v>1424</v>
      </c>
      <c r="D512" s="1" t="b">
        <v>1</v>
      </c>
      <c r="E512" s="1" t="b">
        <v>1</v>
      </c>
      <c r="F512" s="1" t="b">
        <v>0</v>
      </c>
      <c r="G512" s="1" t="s">
        <v>1426</v>
      </c>
      <c r="H512" s="1" t="s">
        <v>1166</v>
      </c>
      <c r="I512" s="1" t="s">
        <v>1425</v>
      </c>
      <c r="J512" s="1" t="s">
        <v>1427</v>
      </c>
    </row>
    <row r="513" spans="1:10" x14ac:dyDescent="0.25">
      <c r="A513" s="1">
        <v>889</v>
      </c>
      <c r="B513" s="1" t="s">
        <v>1489</v>
      </c>
      <c r="C513" s="1" t="s">
        <v>1428</v>
      </c>
      <c r="D513" s="1" t="b">
        <v>1</v>
      </c>
      <c r="E513" s="1" t="b">
        <v>0</v>
      </c>
      <c r="F513" s="1" t="b">
        <v>0</v>
      </c>
      <c r="G513" s="1" t="s">
        <v>1430</v>
      </c>
      <c r="H513" s="1" t="s">
        <v>1430</v>
      </c>
      <c r="I513" s="1" t="s">
        <v>1429</v>
      </c>
      <c r="J513" s="1" t="s">
        <v>1431</v>
      </c>
    </row>
    <row r="514" spans="1:10" x14ac:dyDescent="0.25">
      <c r="A514" s="1">
        <v>863</v>
      </c>
      <c r="B514" s="1" t="s">
        <v>1482</v>
      </c>
      <c r="C514" s="1" t="s">
        <v>1428</v>
      </c>
      <c r="D514" s="1" t="b">
        <v>1</v>
      </c>
      <c r="E514" s="1" t="b">
        <v>0</v>
      </c>
      <c r="F514" s="1" t="b">
        <v>0</v>
      </c>
      <c r="G514" s="1" t="s">
        <v>1430</v>
      </c>
      <c r="H514" s="1" t="s">
        <v>1430</v>
      </c>
      <c r="I514" s="1" t="s">
        <v>1429</v>
      </c>
      <c r="J514" s="1" t="s">
        <v>1431</v>
      </c>
    </row>
    <row r="515" spans="1:10" x14ac:dyDescent="0.25">
      <c r="A515" s="1">
        <v>784</v>
      </c>
      <c r="B515" s="1" t="s">
        <v>1482</v>
      </c>
      <c r="C515" s="1" t="s">
        <v>3456</v>
      </c>
      <c r="D515" s="1" t="b">
        <v>0</v>
      </c>
      <c r="E515" s="1" t="b">
        <v>1</v>
      </c>
      <c r="F515" s="1"/>
      <c r="G515" s="1" t="s">
        <v>121</v>
      </c>
      <c r="H515" s="1" t="s">
        <v>100</v>
      </c>
      <c r="I515" s="1" t="s">
        <v>1432</v>
      </c>
      <c r="J515" s="1" t="s">
        <v>1433</v>
      </c>
    </row>
    <row r="516" spans="1:10" x14ac:dyDescent="0.25">
      <c r="A516" s="1">
        <v>783</v>
      </c>
      <c r="B516" s="1" t="s">
        <v>1482</v>
      </c>
      <c r="C516" s="1" t="s">
        <v>3457</v>
      </c>
      <c r="D516" s="1" t="b">
        <v>0</v>
      </c>
      <c r="E516" s="1" t="b">
        <v>1</v>
      </c>
      <c r="F516" s="1"/>
      <c r="G516" s="1" t="s">
        <v>152</v>
      </c>
      <c r="H516" s="1" t="s">
        <v>100</v>
      </c>
      <c r="I516" s="1" t="s">
        <v>1434</v>
      </c>
      <c r="J516" s="1" t="s">
        <v>1435</v>
      </c>
    </row>
    <row r="517" spans="1:10" x14ac:dyDescent="0.25">
      <c r="A517" s="1">
        <v>766</v>
      </c>
      <c r="B517" s="1" t="s">
        <v>1482</v>
      </c>
      <c r="C517" s="1" t="s">
        <v>3458</v>
      </c>
      <c r="D517" s="1" t="b">
        <v>1</v>
      </c>
      <c r="E517" s="1" t="b">
        <v>0</v>
      </c>
      <c r="F517" s="1" t="b">
        <v>0</v>
      </c>
      <c r="G517" s="1" t="s">
        <v>722</v>
      </c>
      <c r="H517" s="1" t="s">
        <v>722</v>
      </c>
      <c r="I517" s="1" t="s">
        <v>1436</v>
      </c>
      <c r="J517" s="1" t="s">
        <v>1437</v>
      </c>
    </row>
    <row r="518" spans="1:10" x14ac:dyDescent="0.25">
      <c r="A518" s="1">
        <v>802</v>
      </c>
      <c r="B518" s="1" t="s">
        <v>1482</v>
      </c>
      <c r="C518" s="1" t="s">
        <v>3459</v>
      </c>
      <c r="D518" s="1" t="b">
        <v>1</v>
      </c>
      <c r="E518" s="1" t="b">
        <v>1</v>
      </c>
      <c r="F518" s="1" t="b">
        <v>0</v>
      </c>
      <c r="G518" s="1" t="s">
        <v>1439</v>
      </c>
      <c r="H518" s="1" t="s">
        <v>1481</v>
      </c>
      <c r="I518" s="1" t="s">
        <v>1438</v>
      </c>
      <c r="J518" s="1" t="s">
        <v>1440</v>
      </c>
    </row>
    <row r="519" spans="1:10" x14ac:dyDescent="0.25">
      <c r="A519" s="1">
        <v>918</v>
      </c>
      <c r="B519" s="1" t="s">
        <v>1497</v>
      </c>
      <c r="C519" s="1" t="s">
        <v>1441</v>
      </c>
      <c r="D519" s="1" t="b">
        <v>1</v>
      </c>
      <c r="E519" s="1" t="b">
        <v>1</v>
      </c>
      <c r="F519" s="1" t="b">
        <v>0</v>
      </c>
      <c r="G519" s="1" t="s">
        <v>1354</v>
      </c>
      <c r="H519" s="1" t="s">
        <v>1444</v>
      </c>
      <c r="I519" s="1" t="s">
        <v>1442</v>
      </c>
      <c r="J519" s="1" t="s">
        <v>1443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3"/>
  <sheetViews>
    <sheetView workbookViewId="0"/>
  </sheetViews>
  <sheetFormatPr defaultRowHeight="15" x14ac:dyDescent="0.25"/>
  <cols>
    <col min="1" max="1" width="28.28515625" bestFit="1" customWidth="1"/>
    <col min="2" max="2" width="8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>
        <v>743</v>
      </c>
    </row>
    <row r="3" spans="1:2" x14ac:dyDescent="0.25">
      <c r="A3" s="1" t="s">
        <v>3</v>
      </c>
      <c r="B3" s="1">
        <v>712</v>
      </c>
    </row>
    <row r="4" spans="1:2" x14ac:dyDescent="0.25">
      <c r="A4" s="1" t="s">
        <v>4</v>
      </c>
      <c r="B4" s="1">
        <v>240</v>
      </c>
    </row>
    <row r="5" spans="1:2" x14ac:dyDescent="0.25">
      <c r="A5" s="1" t="s">
        <v>5</v>
      </c>
      <c r="B5" s="1">
        <v>65</v>
      </c>
    </row>
    <row r="6" spans="1:2" x14ac:dyDescent="0.25">
      <c r="A6" s="1" t="s">
        <v>6</v>
      </c>
      <c r="B6" s="1">
        <v>20</v>
      </c>
    </row>
    <row r="7" spans="1:2" x14ac:dyDescent="0.25">
      <c r="A7" s="1" t="s">
        <v>7</v>
      </c>
      <c r="B7" s="1">
        <v>18</v>
      </c>
    </row>
    <row r="8" spans="1:2" x14ac:dyDescent="0.25">
      <c r="A8" s="1" t="s">
        <v>8</v>
      </c>
      <c r="B8" s="1">
        <v>0</v>
      </c>
    </row>
    <row r="9" spans="1:2" x14ac:dyDescent="0.25">
      <c r="A9" s="1" t="s">
        <v>9</v>
      </c>
      <c r="B9" s="1">
        <v>1</v>
      </c>
    </row>
    <row r="10" spans="1:2" x14ac:dyDescent="0.25">
      <c r="A10" s="1" t="s">
        <v>10</v>
      </c>
      <c r="B10" s="1">
        <v>226</v>
      </c>
    </row>
    <row r="11" spans="1:2" x14ac:dyDescent="0.25">
      <c r="A11" s="1" t="s">
        <v>11</v>
      </c>
      <c r="B11" s="1">
        <v>51</v>
      </c>
    </row>
    <row r="12" spans="1:2" x14ac:dyDescent="0.25">
      <c r="A12" s="1" t="s">
        <v>12</v>
      </c>
      <c r="B12" s="1">
        <v>518</v>
      </c>
    </row>
    <row r="13" spans="1:2" x14ac:dyDescent="0.25">
      <c r="A13" s="1" t="s">
        <v>1454</v>
      </c>
      <c r="B13" s="1">
        <v>118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19"/>
  <sheetViews>
    <sheetView workbookViewId="0"/>
  </sheetViews>
  <sheetFormatPr defaultRowHeight="15" x14ac:dyDescent="0.25"/>
  <cols>
    <col min="1" max="1" width="20.85546875" bestFit="1" customWidth="1"/>
  </cols>
  <sheetData>
    <row r="1" spans="1:1" x14ac:dyDescent="0.25">
      <c r="A1" s="1" t="s">
        <v>33</v>
      </c>
    </row>
    <row r="2" spans="1:1" x14ac:dyDescent="0.25">
      <c r="A2" s="1" t="s">
        <v>1482</v>
      </c>
    </row>
    <row r="3" spans="1:1" x14ac:dyDescent="0.25">
      <c r="A3" s="1" t="s">
        <v>1483</v>
      </c>
    </row>
    <row r="4" spans="1:1" x14ac:dyDescent="0.25">
      <c r="A4" s="1" t="s">
        <v>1484</v>
      </c>
    </row>
    <row r="5" spans="1:1" x14ac:dyDescent="0.25">
      <c r="A5" s="1" t="s">
        <v>1485</v>
      </c>
    </row>
    <row r="6" spans="1:1" x14ac:dyDescent="0.25">
      <c r="A6" s="1" t="s">
        <v>1488</v>
      </c>
    </row>
    <row r="7" spans="1:1" x14ac:dyDescent="0.25">
      <c r="A7" s="1" t="s">
        <v>1489</v>
      </c>
    </row>
    <row r="8" spans="1:1" x14ac:dyDescent="0.25">
      <c r="A8" s="1" t="s">
        <v>1486</v>
      </c>
    </row>
    <row r="9" spans="1:1" x14ac:dyDescent="0.25">
      <c r="A9" s="1" t="s">
        <v>1487</v>
      </c>
    </row>
    <row r="10" spans="1:1" x14ac:dyDescent="0.25">
      <c r="A10" s="1" t="s">
        <v>1490</v>
      </c>
    </row>
    <row r="11" spans="1:1" x14ac:dyDescent="0.25">
      <c r="A11" s="1" t="s">
        <v>1497</v>
      </c>
    </row>
    <row r="12" spans="1:1" x14ac:dyDescent="0.25">
      <c r="A12" s="1" t="s">
        <v>1491</v>
      </c>
    </row>
    <row r="13" spans="1:1" x14ac:dyDescent="0.25">
      <c r="A13" s="1" t="s">
        <v>1498</v>
      </c>
    </row>
    <row r="14" spans="1:1" x14ac:dyDescent="0.25">
      <c r="A14" s="1" t="s">
        <v>1492</v>
      </c>
    </row>
    <row r="15" spans="1:1" x14ac:dyDescent="0.25">
      <c r="A15" s="1" t="s">
        <v>1493</v>
      </c>
    </row>
    <row r="16" spans="1:1" x14ac:dyDescent="0.25">
      <c r="A16" s="1" t="s">
        <v>1494</v>
      </c>
    </row>
    <row r="17" spans="1:1" x14ac:dyDescent="0.25">
      <c r="A17" s="1" t="s">
        <v>1495</v>
      </c>
    </row>
    <row r="18" spans="1:1" x14ac:dyDescent="0.25">
      <c r="A18" s="1" t="s">
        <v>1496</v>
      </c>
    </row>
    <row r="19" spans="1:1" x14ac:dyDescent="0.25">
      <c r="A19" s="1" t="s">
        <v>1499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744"/>
  <sheetViews>
    <sheetView workbookViewId="0"/>
  </sheetViews>
  <sheetFormatPr defaultRowHeight="15" x14ac:dyDescent="0.25"/>
  <cols>
    <col min="1" max="1" width="5.140625" bestFit="1" customWidth="1"/>
    <col min="2" max="2" width="20.85546875" bestFit="1" customWidth="1"/>
    <col min="3" max="3" width="61.85546875" bestFit="1" customWidth="1"/>
    <col min="4" max="4" width="13.5703125" bestFit="1" customWidth="1"/>
    <col min="5" max="5" width="11" bestFit="1" customWidth="1"/>
    <col min="6" max="6" width="11.5703125" bestFit="1" customWidth="1"/>
    <col min="7" max="7" width="18.5703125" bestFit="1" customWidth="1"/>
    <col min="8" max="8" width="14.140625" bestFit="1" customWidth="1"/>
    <col min="9" max="9" width="19" bestFit="1" customWidth="1"/>
    <col min="10" max="10" width="12.42578125" bestFit="1" customWidth="1"/>
    <col min="11" max="11" width="16.28515625" bestFit="1" customWidth="1"/>
    <col min="12" max="12" width="25.5703125" bestFit="1" customWidth="1"/>
  </cols>
  <sheetData>
    <row r="1" spans="1:12" x14ac:dyDescent="0.25">
      <c r="A1" s="1" t="s">
        <v>13</v>
      </c>
      <c r="B1" s="1" t="s">
        <v>14</v>
      </c>
      <c r="C1" s="1" t="s">
        <v>0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</row>
    <row r="2" spans="1:12" x14ac:dyDescent="0.25">
      <c r="A2" s="1">
        <v>1186</v>
      </c>
      <c r="B2" s="1" t="s">
        <v>24</v>
      </c>
      <c r="C2" s="1" t="s">
        <v>2220</v>
      </c>
      <c r="D2" s="1" t="b">
        <v>0</v>
      </c>
      <c r="E2" s="1" t="b">
        <v>0</v>
      </c>
      <c r="F2" s="1" t="b">
        <v>0</v>
      </c>
      <c r="G2" s="1" t="b">
        <v>0</v>
      </c>
      <c r="H2" s="1" t="b">
        <v>0</v>
      </c>
      <c r="I2" s="1" t="b">
        <v>0</v>
      </c>
      <c r="J2" s="1" t="b">
        <v>0</v>
      </c>
      <c r="K2" s="1" t="b">
        <v>0</v>
      </c>
      <c r="L2" s="1" t="b">
        <v>0</v>
      </c>
    </row>
    <row r="3" spans="1:12" x14ac:dyDescent="0.25">
      <c r="A3" s="1">
        <v>1009</v>
      </c>
      <c r="B3" s="1" t="s">
        <v>24</v>
      </c>
      <c r="C3" s="1" t="s">
        <v>2221</v>
      </c>
      <c r="D3" s="1" t="b">
        <v>0</v>
      </c>
      <c r="E3" s="1" t="b">
        <v>0</v>
      </c>
      <c r="F3" s="1" t="b">
        <v>0</v>
      </c>
      <c r="G3" s="1" t="b">
        <v>0</v>
      </c>
      <c r="H3" s="1" t="b">
        <v>0</v>
      </c>
      <c r="I3" s="1" t="b">
        <v>0</v>
      </c>
      <c r="J3" s="1" t="b">
        <v>0</v>
      </c>
      <c r="K3" s="1" t="b">
        <v>0</v>
      </c>
      <c r="L3" s="1" t="b">
        <v>0</v>
      </c>
    </row>
    <row r="4" spans="1:12" x14ac:dyDescent="0.25">
      <c r="A4" s="1">
        <v>884</v>
      </c>
      <c r="B4" s="1" t="s">
        <v>1498</v>
      </c>
      <c r="C4" s="1" t="s">
        <v>2222</v>
      </c>
      <c r="D4" s="1" t="b">
        <v>0</v>
      </c>
      <c r="E4" s="1" t="b">
        <v>0</v>
      </c>
      <c r="F4" s="1" t="b">
        <v>0</v>
      </c>
      <c r="G4" s="1" t="b">
        <v>0</v>
      </c>
      <c r="H4" s="1" t="b">
        <v>0</v>
      </c>
      <c r="I4" s="1" t="b">
        <v>0</v>
      </c>
      <c r="J4" s="1" t="b">
        <v>0</v>
      </c>
      <c r="K4" s="1" t="b">
        <v>1</v>
      </c>
      <c r="L4" s="1" t="b">
        <v>0</v>
      </c>
    </row>
    <row r="5" spans="1:12" x14ac:dyDescent="0.25">
      <c r="A5" s="1">
        <v>894</v>
      </c>
      <c r="B5" s="1" t="s">
        <v>1498</v>
      </c>
      <c r="C5" s="1" t="s">
        <v>2223</v>
      </c>
      <c r="D5" s="1" t="b">
        <v>0</v>
      </c>
      <c r="E5" s="1" t="b">
        <v>1</v>
      </c>
      <c r="F5" s="1" t="b">
        <v>0</v>
      </c>
      <c r="G5" s="1" t="b">
        <v>0</v>
      </c>
      <c r="H5" s="1" t="b">
        <v>0</v>
      </c>
      <c r="I5" s="1" t="b">
        <v>0</v>
      </c>
      <c r="J5" s="1" t="b">
        <v>0</v>
      </c>
      <c r="K5" s="1" t="b">
        <v>0</v>
      </c>
      <c r="L5" s="1" t="b">
        <v>0</v>
      </c>
    </row>
    <row r="6" spans="1:12" x14ac:dyDescent="0.25">
      <c r="A6" s="1">
        <v>963</v>
      </c>
      <c r="B6" s="1" t="s">
        <v>24</v>
      </c>
      <c r="C6" s="1" t="s">
        <v>2224</v>
      </c>
      <c r="D6" s="1" t="b">
        <v>0</v>
      </c>
      <c r="E6" s="1" t="b">
        <v>0</v>
      </c>
      <c r="F6" s="1" t="b">
        <v>1</v>
      </c>
      <c r="G6" s="1" t="b">
        <v>0</v>
      </c>
      <c r="H6" s="1" t="b">
        <v>0</v>
      </c>
      <c r="I6" s="1" t="b">
        <v>0</v>
      </c>
      <c r="J6" s="1" t="b">
        <v>0</v>
      </c>
      <c r="K6" s="1" t="b">
        <v>0</v>
      </c>
      <c r="L6" s="1" t="b">
        <v>0</v>
      </c>
    </row>
    <row r="7" spans="1:12" x14ac:dyDescent="0.25">
      <c r="A7" s="1">
        <v>124</v>
      </c>
      <c r="B7" s="1" t="s">
        <v>24</v>
      </c>
      <c r="C7" s="1" t="s">
        <v>2225</v>
      </c>
      <c r="D7" s="1" t="b">
        <v>1</v>
      </c>
      <c r="E7" s="1" t="b">
        <v>0</v>
      </c>
      <c r="F7" s="1" t="b">
        <v>0</v>
      </c>
      <c r="G7" s="1" t="b">
        <v>0</v>
      </c>
      <c r="H7" s="1" t="b">
        <v>0</v>
      </c>
      <c r="I7" s="1" t="b">
        <v>0</v>
      </c>
      <c r="J7" s="1" t="b">
        <v>0</v>
      </c>
      <c r="K7" s="1" t="b">
        <v>0</v>
      </c>
      <c r="L7" s="1" t="b">
        <v>0</v>
      </c>
    </row>
    <row r="8" spans="1:12" x14ac:dyDescent="0.25">
      <c r="A8" s="1">
        <v>137</v>
      </c>
      <c r="B8" s="1" t="s">
        <v>24</v>
      </c>
      <c r="C8" s="1" t="s">
        <v>2226</v>
      </c>
      <c r="D8" s="1" t="b">
        <v>1</v>
      </c>
      <c r="E8" s="1" t="b">
        <v>0</v>
      </c>
      <c r="F8" s="1" t="b">
        <v>0</v>
      </c>
      <c r="G8" s="1" t="b">
        <v>0</v>
      </c>
      <c r="H8" s="1" t="b">
        <v>0</v>
      </c>
      <c r="I8" s="1" t="b">
        <v>0</v>
      </c>
      <c r="J8" s="1" t="b">
        <v>0</v>
      </c>
      <c r="K8" s="1" t="b">
        <v>0</v>
      </c>
      <c r="L8" s="1" t="b">
        <v>0</v>
      </c>
    </row>
    <row r="9" spans="1:12" x14ac:dyDescent="0.25">
      <c r="A9" s="1">
        <v>727</v>
      </c>
      <c r="B9" s="1" t="s">
        <v>24</v>
      </c>
      <c r="C9" s="1" t="s">
        <v>2227</v>
      </c>
      <c r="D9" s="1" t="b">
        <v>1</v>
      </c>
      <c r="E9" s="1" t="b">
        <v>0</v>
      </c>
      <c r="F9" s="1" t="b">
        <v>0</v>
      </c>
      <c r="G9" s="1" t="b">
        <v>0</v>
      </c>
      <c r="H9" s="1" t="b">
        <v>0</v>
      </c>
      <c r="I9" s="1" t="b">
        <v>0</v>
      </c>
      <c r="J9" s="1" t="b">
        <v>0</v>
      </c>
      <c r="K9" s="1" t="b">
        <v>0</v>
      </c>
      <c r="L9" s="1" t="b">
        <v>0</v>
      </c>
    </row>
    <row r="10" spans="1:12" x14ac:dyDescent="0.25">
      <c r="A10" s="1">
        <v>557</v>
      </c>
      <c r="B10" s="1" t="s">
        <v>24</v>
      </c>
      <c r="C10" s="1" t="s">
        <v>2228</v>
      </c>
      <c r="D10" s="1" t="b">
        <v>1</v>
      </c>
      <c r="E10" s="1" t="b">
        <v>0</v>
      </c>
      <c r="F10" s="1" t="b">
        <v>0</v>
      </c>
      <c r="G10" s="1" t="b">
        <v>0</v>
      </c>
      <c r="H10" s="1" t="b">
        <v>0</v>
      </c>
      <c r="I10" s="1" t="b">
        <v>0</v>
      </c>
      <c r="J10" s="1" t="b">
        <v>0</v>
      </c>
      <c r="K10" s="1" t="b">
        <v>0</v>
      </c>
      <c r="L10" s="1" t="b">
        <v>0</v>
      </c>
    </row>
    <row r="11" spans="1:12" x14ac:dyDescent="0.25">
      <c r="A11" s="1">
        <v>1505</v>
      </c>
      <c r="B11" s="1" t="s">
        <v>24</v>
      </c>
      <c r="C11" s="1" t="s">
        <v>2229</v>
      </c>
      <c r="D11" s="1" t="b">
        <v>1</v>
      </c>
      <c r="E11" s="1" t="b">
        <v>0</v>
      </c>
      <c r="F11" s="1" t="b">
        <v>0</v>
      </c>
      <c r="G11" s="1" t="b">
        <v>0</v>
      </c>
      <c r="H11" s="1" t="b">
        <v>0</v>
      </c>
      <c r="I11" s="1" t="b">
        <v>0</v>
      </c>
      <c r="J11" s="1" t="b">
        <v>0</v>
      </c>
      <c r="K11" s="1" t="b">
        <v>0</v>
      </c>
      <c r="L11" s="1" t="b">
        <v>0</v>
      </c>
    </row>
    <row r="12" spans="1:12" x14ac:dyDescent="0.25">
      <c r="A12" s="1">
        <v>571</v>
      </c>
      <c r="B12" s="1" t="s">
        <v>24</v>
      </c>
      <c r="C12" s="1" t="s">
        <v>2230</v>
      </c>
      <c r="D12" s="1" t="b">
        <v>1</v>
      </c>
      <c r="E12" s="1" t="b">
        <v>0</v>
      </c>
      <c r="F12" s="1" t="b">
        <v>0</v>
      </c>
      <c r="G12" s="1" t="b">
        <v>0</v>
      </c>
      <c r="H12" s="1" t="b">
        <v>0</v>
      </c>
      <c r="I12" s="1" t="b">
        <v>0</v>
      </c>
      <c r="J12" s="1" t="b">
        <v>0</v>
      </c>
      <c r="K12" s="1" t="b">
        <v>0</v>
      </c>
      <c r="L12" s="1" t="b">
        <v>0</v>
      </c>
    </row>
    <row r="13" spans="1:12" x14ac:dyDescent="0.25">
      <c r="A13" s="1">
        <v>581</v>
      </c>
      <c r="B13" s="1" t="s">
        <v>24</v>
      </c>
      <c r="C13" s="1" t="s">
        <v>2231</v>
      </c>
      <c r="D13" s="1" t="b">
        <v>1</v>
      </c>
      <c r="E13" s="1" t="b">
        <v>0</v>
      </c>
      <c r="F13" s="1" t="b">
        <v>0</v>
      </c>
      <c r="G13" s="1" t="b">
        <v>0</v>
      </c>
      <c r="H13" s="1" t="b">
        <v>0</v>
      </c>
      <c r="I13" s="1" t="b">
        <v>0</v>
      </c>
      <c r="J13" s="1" t="b">
        <v>0</v>
      </c>
      <c r="K13" s="1" t="b">
        <v>0</v>
      </c>
      <c r="L13" s="1" t="b">
        <v>0</v>
      </c>
    </row>
    <row r="14" spans="1:12" x14ac:dyDescent="0.25">
      <c r="A14" s="1">
        <v>784</v>
      </c>
      <c r="B14" s="1" t="s">
        <v>24</v>
      </c>
      <c r="C14" s="1" t="s">
        <v>2232</v>
      </c>
      <c r="D14" s="1" t="b">
        <v>1</v>
      </c>
      <c r="E14" s="1" t="b">
        <v>0</v>
      </c>
      <c r="F14" s="1" t="b">
        <v>0</v>
      </c>
      <c r="G14" s="1" t="b">
        <v>0</v>
      </c>
      <c r="H14" s="1" t="b">
        <v>0</v>
      </c>
      <c r="I14" s="1" t="b">
        <v>0</v>
      </c>
      <c r="J14" s="1" t="b">
        <v>0</v>
      </c>
      <c r="K14" s="1" t="b">
        <v>0</v>
      </c>
      <c r="L14" s="1" t="b">
        <v>0</v>
      </c>
    </row>
    <row r="15" spans="1:12" x14ac:dyDescent="0.25">
      <c r="A15" s="1">
        <v>1141</v>
      </c>
      <c r="B15" s="1" t="s">
        <v>24</v>
      </c>
      <c r="C15" s="1" t="s">
        <v>2233</v>
      </c>
      <c r="D15" s="1" t="b">
        <v>1</v>
      </c>
      <c r="E15" s="1" t="b">
        <v>0</v>
      </c>
      <c r="F15" s="1" t="b">
        <v>0</v>
      </c>
      <c r="G15" s="1" t="b">
        <v>0</v>
      </c>
      <c r="H15" s="1" t="b">
        <v>0</v>
      </c>
      <c r="I15" s="1" t="b">
        <v>0</v>
      </c>
      <c r="J15" s="1" t="b">
        <v>0</v>
      </c>
      <c r="K15" s="1" t="b">
        <v>0</v>
      </c>
      <c r="L15" s="1" t="b">
        <v>0</v>
      </c>
    </row>
    <row r="16" spans="1:12" x14ac:dyDescent="0.25">
      <c r="A16" s="1">
        <v>783</v>
      </c>
      <c r="B16" s="1" t="s">
        <v>24</v>
      </c>
      <c r="C16" s="1" t="s">
        <v>2234</v>
      </c>
      <c r="D16" s="1" t="b">
        <v>1</v>
      </c>
      <c r="E16" s="1" t="b">
        <v>0</v>
      </c>
      <c r="F16" s="1" t="b">
        <v>0</v>
      </c>
      <c r="G16" s="1" t="b">
        <v>0</v>
      </c>
      <c r="H16" s="1" t="b">
        <v>0</v>
      </c>
      <c r="I16" s="1" t="b">
        <v>0</v>
      </c>
      <c r="J16" s="1" t="b">
        <v>0</v>
      </c>
      <c r="K16" s="1" t="b">
        <v>0</v>
      </c>
      <c r="L16" s="1" t="b">
        <v>0</v>
      </c>
    </row>
    <row r="17" spans="1:12" x14ac:dyDescent="0.25">
      <c r="A17" s="1">
        <v>734</v>
      </c>
      <c r="B17" s="1" t="s">
        <v>24</v>
      </c>
      <c r="C17" s="1" t="s">
        <v>2235</v>
      </c>
      <c r="D17" s="1" t="b">
        <v>1</v>
      </c>
      <c r="E17" s="1" t="b">
        <v>0</v>
      </c>
      <c r="F17" s="1" t="b">
        <v>0</v>
      </c>
      <c r="G17" s="1" t="b">
        <v>0</v>
      </c>
      <c r="H17" s="1" t="b">
        <v>0</v>
      </c>
      <c r="I17" s="1" t="b">
        <v>0</v>
      </c>
      <c r="J17" s="1" t="b">
        <v>0</v>
      </c>
      <c r="K17" s="1" t="b">
        <v>0</v>
      </c>
      <c r="L17" s="1" t="b">
        <v>0</v>
      </c>
    </row>
    <row r="18" spans="1:12" x14ac:dyDescent="0.25">
      <c r="A18" s="1">
        <v>737</v>
      </c>
      <c r="B18" s="1" t="s">
        <v>24</v>
      </c>
      <c r="C18" s="1" t="s">
        <v>2236</v>
      </c>
      <c r="D18" s="1" t="b">
        <v>1</v>
      </c>
      <c r="E18" s="1" t="b">
        <v>0</v>
      </c>
      <c r="F18" s="1" t="b">
        <v>0</v>
      </c>
      <c r="G18" s="1" t="b">
        <v>0</v>
      </c>
      <c r="H18" s="1" t="b">
        <v>0</v>
      </c>
      <c r="I18" s="1" t="b">
        <v>0</v>
      </c>
      <c r="J18" s="1" t="b">
        <v>0</v>
      </c>
      <c r="K18" s="1" t="b">
        <v>0</v>
      </c>
      <c r="L18" s="1" t="b">
        <v>0</v>
      </c>
    </row>
    <row r="19" spans="1:12" x14ac:dyDescent="0.25">
      <c r="A19" s="1">
        <v>1099</v>
      </c>
      <c r="B19" s="1" t="s">
        <v>24</v>
      </c>
      <c r="C19" s="1" t="s">
        <v>2237</v>
      </c>
      <c r="D19" s="1" t="b">
        <v>1</v>
      </c>
      <c r="E19" s="1" t="b">
        <v>0</v>
      </c>
      <c r="F19" s="1" t="b">
        <v>0</v>
      </c>
      <c r="G19" s="1" t="b">
        <v>0</v>
      </c>
      <c r="H19" s="1" t="b">
        <v>0</v>
      </c>
      <c r="I19" s="1" t="b">
        <v>0</v>
      </c>
      <c r="J19" s="1" t="b">
        <v>0</v>
      </c>
      <c r="K19" s="1" t="b">
        <v>0</v>
      </c>
      <c r="L19" s="1" t="b">
        <v>0</v>
      </c>
    </row>
    <row r="20" spans="1:12" x14ac:dyDescent="0.25">
      <c r="A20" s="1">
        <v>1119</v>
      </c>
      <c r="B20" s="1" t="s">
        <v>24</v>
      </c>
      <c r="C20" s="1" t="s">
        <v>2238</v>
      </c>
      <c r="D20" s="1" t="b">
        <v>1</v>
      </c>
      <c r="E20" s="1" t="b">
        <v>0</v>
      </c>
      <c r="F20" s="1" t="b">
        <v>0</v>
      </c>
      <c r="G20" s="1" t="b">
        <v>0</v>
      </c>
      <c r="H20" s="1" t="b">
        <v>0</v>
      </c>
      <c r="I20" s="1" t="b">
        <v>0</v>
      </c>
      <c r="J20" s="1" t="b">
        <v>0</v>
      </c>
      <c r="K20" s="1" t="b">
        <v>0</v>
      </c>
      <c r="L20" s="1" t="b">
        <v>0</v>
      </c>
    </row>
    <row r="21" spans="1:12" x14ac:dyDescent="0.25">
      <c r="A21" s="1">
        <v>863</v>
      </c>
      <c r="B21" s="1" t="s">
        <v>24</v>
      </c>
      <c r="C21" s="1" t="s">
        <v>2239</v>
      </c>
      <c r="D21" s="1" t="b">
        <v>0</v>
      </c>
      <c r="E21" s="1" t="b">
        <v>0</v>
      </c>
      <c r="F21" s="1" t="b">
        <v>0</v>
      </c>
      <c r="G21" s="1" t="b">
        <v>1</v>
      </c>
      <c r="H21" s="1" t="b">
        <v>0</v>
      </c>
      <c r="I21" s="1" t="b">
        <v>0</v>
      </c>
      <c r="J21" s="1" t="b">
        <v>0</v>
      </c>
      <c r="K21" s="1" t="b">
        <v>0</v>
      </c>
      <c r="L21" s="1" t="b">
        <v>0</v>
      </c>
    </row>
    <row r="22" spans="1:12" x14ac:dyDescent="0.25">
      <c r="A22" s="1">
        <v>44</v>
      </c>
      <c r="B22" s="1" t="s">
        <v>24</v>
      </c>
      <c r="C22" s="1" t="s">
        <v>2240</v>
      </c>
      <c r="D22" s="1" t="b">
        <v>1</v>
      </c>
      <c r="E22" s="1" t="b">
        <v>0</v>
      </c>
      <c r="F22" s="1" t="b">
        <v>0</v>
      </c>
      <c r="G22" s="1" t="b">
        <v>0</v>
      </c>
      <c r="H22" s="1" t="b">
        <v>0</v>
      </c>
      <c r="I22" s="1" t="b">
        <v>0</v>
      </c>
      <c r="J22" s="1" t="b">
        <v>0</v>
      </c>
      <c r="K22" s="1" t="b">
        <v>0</v>
      </c>
      <c r="L22" s="1" t="b">
        <v>0</v>
      </c>
    </row>
    <row r="23" spans="1:12" x14ac:dyDescent="0.25">
      <c r="A23" s="1">
        <v>1251</v>
      </c>
      <c r="B23" s="1" t="s">
        <v>24</v>
      </c>
      <c r="C23" s="1" t="s">
        <v>2241</v>
      </c>
      <c r="D23" s="1" t="b">
        <v>1</v>
      </c>
      <c r="E23" s="1" t="b">
        <v>0</v>
      </c>
      <c r="F23" s="1" t="b">
        <v>0</v>
      </c>
      <c r="G23" s="1" t="b">
        <v>0</v>
      </c>
      <c r="H23" s="1" t="b">
        <v>0</v>
      </c>
      <c r="I23" s="1" t="b">
        <v>0</v>
      </c>
      <c r="J23" s="1" t="b">
        <v>0</v>
      </c>
      <c r="K23" s="1" t="b">
        <v>0</v>
      </c>
      <c r="L23" s="1" t="b">
        <v>0</v>
      </c>
    </row>
    <row r="24" spans="1:12" x14ac:dyDescent="0.25">
      <c r="A24" s="1">
        <v>778</v>
      </c>
      <c r="B24" s="1" t="s">
        <v>24</v>
      </c>
      <c r="C24" s="1" t="s">
        <v>2242</v>
      </c>
      <c r="D24" s="1" t="b">
        <v>1</v>
      </c>
      <c r="E24" s="1" t="b">
        <v>0</v>
      </c>
      <c r="F24" s="1" t="b">
        <v>0</v>
      </c>
      <c r="G24" s="1" t="b">
        <v>0</v>
      </c>
      <c r="H24" s="1" t="b">
        <v>0</v>
      </c>
      <c r="I24" s="1" t="b">
        <v>0</v>
      </c>
      <c r="J24" s="1" t="b">
        <v>0</v>
      </c>
      <c r="K24" s="1" t="b">
        <v>0</v>
      </c>
      <c r="L24" s="1" t="b">
        <v>0</v>
      </c>
    </row>
    <row r="25" spans="1:12" x14ac:dyDescent="0.25">
      <c r="A25" s="1">
        <v>779</v>
      </c>
      <c r="B25" s="1" t="s">
        <v>24</v>
      </c>
      <c r="C25" s="1" t="s">
        <v>2243</v>
      </c>
      <c r="D25" s="1" t="b">
        <v>1</v>
      </c>
      <c r="E25" s="1" t="b">
        <v>0</v>
      </c>
      <c r="F25" s="1" t="b">
        <v>0</v>
      </c>
      <c r="G25" s="1" t="b">
        <v>0</v>
      </c>
      <c r="H25" s="1" t="b">
        <v>0</v>
      </c>
      <c r="I25" s="1" t="b">
        <v>0</v>
      </c>
      <c r="J25" s="1" t="b">
        <v>0</v>
      </c>
      <c r="K25" s="1" t="b">
        <v>0</v>
      </c>
      <c r="L25" s="1" t="b">
        <v>0</v>
      </c>
    </row>
    <row r="26" spans="1:12" x14ac:dyDescent="0.25">
      <c r="A26" s="1">
        <v>780</v>
      </c>
      <c r="B26" s="1" t="s">
        <v>24</v>
      </c>
      <c r="C26" s="1" t="s">
        <v>2244</v>
      </c>
      <c r="D26" s="1" t="b">
        <v>1</v>
      </c>
      <c r="E26" s="1" t="b">
        <v>0</v>
      </c>
      <c r="F26" s="1" t="b">
        <v>0</v>
      </c>
      <c r="G26" s="1" t="b">
        <v>0</v>
      </c>
      <c r="H26" s="1" t="b">
        <v>0</v>
      </c>
      <c r="I26" s="1" t="b">
        <v>0</v>
      </c>
      <c r="J26" s="1" t="b">
        <v>0</v>
      </c>
      <c r="K26" s="1" t="b">
        <v>0</v>
      </c>
      <c r="L26" s="1" t="b">
        <v>0</v>
      </c>
    </row>
    <row r="27" spans="1:12" x14ac:dyDescent="0.25">
      <c r="A27" s="1">
        <v>735</v>
      </c>
      <c r="B27" s="1" t="s">
        <v>24</v>
      </c>
      <c r="C27" s="1" t="s">
        <v>2245</v>
      </c>
      <c r="D27" s="1" t="b">
        <v>1</v>
      </c>
      <c r="E27" s="1" t="b">
        <v>0</v>
      </c>
      <c r="F27" s="1" t="b">
        <v>0</v>
      </c>
      <c r="G27" s="1" t="b">
        <v>0</v>
      </c>
      <c r="H27" s="1" t="b">
        <v>0</v>
      </c>
      <c r="I27" s="1" t="b">
        <v>0</v>
      </c>
      <c r="J27" s="1" t="b">
        <v>0</v>
      </c>
      <c r="K27" s="1" t="b">
        <v>0</v>
      </c>
      <c r="L27" s="1" t="b">
        <v>0</v>
      </c>
    </row>
    <row r="28" spans="1:12" x14ac:dyDescent="0.25">
      <c r="A28" s="1">
        <v>23</v>
      </c>
      <c r="B28" s="1" t="s">
        <v>24</v>
      </c>
      <c r="C28" s="1" t="s">
        <v>2246</v>
      </c>
      <c r="D28" s="1" t="b">
        <v>1</v>
      </c>
      <c r="E28" s="1" t="b">
        <v>0</v>
      </c>
      <c r="F28" s="1" t="b">
        <v>0</v>
      </c>
      <c r="G28" s="1" t="b">
        <v>0</v>
      </c>
      <c r="H28" s="1" t="b">
        <v>0</v>
      </c>
      <c r="I28" s="1" t="b">
        <v>0</v>
      </c>
      <c r="J28" s="1" t="b">
        <v>0</v>
      </c>
      <c r="K28" s="1" t="b">
        <v>0</v>
      </c>
      <c r="L28" s="1" t="b">
        <v>0</v>
      </c>
    </row>
    <row r="29" spans="1:12" x14ac:dyDescent="0.25">
      <c r="A29" s="1">
        <v>725</v>
      </c>
      <c r="B29" s="1" t="s">
        <v>24</v>
      </c>
      <c r="C29" s="1" t="s">
        <v>2247</v>
      </c>
      <c r="D29" s="1" t="b">
        <v>1</v>
      </c>
      <c r="E29" s="1" t="b">
        <v>0</v>
      </c>
      <c r="F29" s="1" t="b">
        <v>0</v>
      </c>
      <c r="G29" s="1" t="b">
        <v>0</v>
      </c>
      <c r="H29" s="1" t="b">
        <v>0</v>
      </c>
      <c r="I29" s="1" t="b">
        <v>0</v>
      </c>
      <c r="J29" s="1" t="b">
        <v>0</v>
      </c>
      <c r="K29" s="1" t="b">
        <v>0</v>
      </c>
      <c r="L29" s="1" t="b">
        <v>0</v>
      </c>
    </row>
    <row r="30" spans="1:12" x14ac:dyDescent="0.25">
      <c r="A30" s="1">
        <v>135</v>
      </c>
      <c r="B30" s="1" t="s">
        <v>24</v>
      </c>
      <c r="C30" s="1" t="s">
        <v>2248</v>
      </c>
      <c r="D30" s="1" t="b">
        <v>1</v>
      </c>
      <c r="E30" s="1" t="b">
        <v>0</v>
      </c>
      <c r="F30" s="1" t="b">
        <v>0</v>
      </c>
      <c r="G30" s="1" t="b">
        <v>0</v>
      </c>
      <c r="H30" s="1" t="b">
        <v>0</v>
      </c>
      <c r="I30" s="1" t="b">
        <v>0</v>
      </c>
      <c r="J30" s="1" t="b">
        <v>0</v>
      </c>
      <c r="K30" s="1" t="b">
        <v>0</v>
      </c>
      <c r="L30" s="1" t="b">
        <v>0</v>
      </c>
    </row>
    <row r="31" spans="1:12" x14ac:dyDescent="0.25">
      <c r="A31" s="1">
        <v>159</v>
      </c>
      <c r="B31" s="1" t="s">
        <v>24</v>
      </c>
      <c r="C31" s="1" t="s">
        <v>2249</v>
      </c>
      <c r="D31" s="1" t="b">
        <v>1</v>
      </c>
      <c r="E31" s="1" t="b">
        <v>0</v>
      </c>
      <c r="F31" s="1" t="b">
        <v>0</v>
      </c>
      <c r="G31" s="1" t="b">
        <v>0</v>
      </c>
      <c r="H31" s="1" t="b">
        <v>0</v>
      </c>
      <c r="I31" s="1" t="b">
        <v>0</v>
      </c>
      <c r="J31" s="1" t="b">
        <v>0</v>
      </c>
      <c r="K31" s="1" t="b">
        <v>0</v>
      </c>
      <c r="L31" s="1" t="b">
        <v>0</v>
      </c>
    </row>
    <row r="32" spans="1:12" x14ac:dyDescent="0.25">
      <c r="A32" s="1">
        <v>138</v>
      </c>
      <c r="B32" s="1" t="s">
        <v>24</v>
      </c>
      <c r="C32" s="1" t="s">
        <v>2250</v>
      </c>
      <c r="D32" s="1" t="b">
        <v>1</v>
      </c>
      <c r="E32" s="1" t="b">
        <v>0</v>
      </c>
      <c r="F32" s="1" t="b">
        <v>0</v>
      </c>
      <c r="G32" s="1" t="b">
        <v>0</v>
      </c>
      <c r="H32" s="1" t="b">
        <v>0</v>
      </c>
      <c r="I32" s="1" t="b">
        <v>0</v>
      </c>
      <c r="J32" s="1" t="b">
        <v>0</v>
      </c>
      <c r="K32" s="1" t="b">
        <v>0</v>
      </c>
      <c r="L32" s="1" t="b">
        <v>0</v>
      </c>
    </row>
    <row r="33" spans="1:12" x14ac:dyDescent="0.25">
      <c r="A33" s="1">
        <v>1189</v>
      </c>
      <c r="B33" s="1" t="s">
        <v>24</v>
      </c>
      <c r="C33" s="1" t="s">
        <v>2251</v>
      </c>
      <c r="D33" s="1" t="b">
        <v>0</v>
      </c>
      <c r="E33" s="1" t="b">
        <v>0</v>
      </c>
      <c r="F33" s="1" t="b">
        <v>0</v>
      </c>
      <c r="G33" s="1" t="b">
        <v>0</v>
      </c>
      <c r="H33" s="1" t="b">
        <v>0</v>
      </c>
      <c r="I33" s="1" t="b">
        <v>0</v>
      </c>
      <c r="J33" s="1" t="b">
        <v>0</v>
      </c>
      <c r="K33" s="1" t="b">
        <v>0</v>
      </c>
      <c r="L33" s="1" t="b">
        <v>0</v>
      </c>
    </row>
    <row r="34" spans="1:12" x14ac:dyDescent="0.25">
      <c r="A34" s="1">
        <v>945</v>
      </c>
      <c r="B34" s="1" t="s">
        <v>24</v>
      </c>
      <c r="C34" s="1" t="s">
        <v>2252</v>
      </c>
      <c r="D34" s="1" t="b">
        <v>1</v>
      </c>
      <c r="E34" s="1" t="b">
        <v>0</v>
      </c>
      <c r="F34" s="1" t="b">
        <v>0</v>
      </c>
      <c r="G34" s="1" t="b">
        <v>0</v>
      </c>
      <c r="H34" s="1" t="b">
        <v>0</v>
      </c>
      <c r="I34" s="1" t="b">
        <v>0</v>
      </c>
      <c r="J34" s="1" t="b">
        <v>0</v>
      </c>
      <c r="K34" s="1" t="b">
        <v>0</v>
      </c>
      <c r="L34" s="1" t="b">
        <v>0</v>
      </c>
    </row>
    <row r="35" spans="1:12" x14ac:dyDescent="0.25">
      <c r="A35" s="1">
        <v>1511</v>
      </c>
      <c r="B35" s="1" t="s">
        <v>24</v>
      </c>
      <c r="C35" s="1" t="s">
        <v>2253</v>
      </c>
      <c r="D35" s="1" t="b">
        <v>1</v>
      </c>
      <c r="E35" s="1" t="b">
        <v>0</v>
      </c>
      <c r="F35" s="1" t="b">
        <v>0</v>
      </c>
      <c r="G35" s="1" t="b">
        <v>0</v>
      </c>
      <c r="H35" s="1" t="b">
        <v>0</v>
      </c>
      <c r="I35" s="1" t="b">
        <v>0</v>
      </c>
      <c r="J35" s="1" t="b">
        <v>0</v>
      </c>
      <c r="K35" s="1" t="b">
        <v>0</v>
      </c>
      <c r="L35" s="1" t="b">
        <v>0</v>
      </c>
    </row>
    <row r="36" spans="1:12" x14ac:dyDescent="0.25">
      <c r="A36" s="1">
        <v>1512</v>
      </c>
      <c r="B36" s="1" t="s">
        <v>24</v>
      </c>
      <c r="C36" s="1" t="s">
        <v>2254</v>
      </c>
      <c r="D36" s="1" t="b">
        <v>1</v>
      </c>
      <c r="E36" s="1" t="b">
        <v>0</v>
      </c>
      <c r="F36" s="1" t="b">
        <v>0</v>
      </c>
      <c r="G36" s="1" t="b">
        <v>0</v>
      </c>
      <c r="H36" s="1" t="b">
        <v>0</v>
      </c>
      <c r="I36" s="1" t="b">
        <v>0</v>
      </c>
      <c r="J36" s="1" t="b">
        <v>0</v>
      </c>
      <c r="K36" s="1" t="b">
        <v>0</v>
      </c>
      <c r="L36" s="1" t="b">
        <v>0</v>
      </c>
    </row>
    <row r="37" spans="1:12" x14ac:dyDescent="0.25">
      <c r="A37" s="1">
        <v>944</v>
      </c>
      <c r="B37" s="1" t="s">
        <v>24</v>
      </c>
      <c r="C37" s="1" t="s">
        <v>2255</v>
      </c>
      <c r="D37" s="1" t="b">
        <v>1</v>
      </c>
      <c r="E37" s="1" t="b">
        <v>0</v>
      </c>
      <c r="F37" s="1" t="b">
        <v>0</v>
      </c>
      <c r="G37" s="1" t="b">
        <v>0</v>
      </c>
      <c r="H37" s="1" t="b">
        <v>0</v>
      </c>
      <c r="I37" s="1" t="b">
        <v>0</v>
      </c>
      <c r="J37" s="1" t="b">
        <v>0</v>
      </c>
      <c r="K37" s="1" t="b">
        <v>0</v>
      </c>
      <c r="L37" s="1" t="b">
        <v>0</v>
      </c>
    </row>
    <row r="38" spans="1:12" x14ac:dyDescent="0.25">
      <c r="A38" s="1">
        <v>1133</v>
      </c>
      <c r="B38" s="1" t="s">
        <v>24</v>
      </c>
      <c r="C38" s="1" t="s">
        <v>2256</v>
      </c>
      <c r="D38" s="1" t="b">
        <v>1</v>
      </c>
      <c r="E38" s="1" t="b">
        <v>0</v>
      </c>
      <c r="F38" s="1" t="b">
        <v>0</v>
      </c>
      <c r="G38" s="1" t="b">
        <v>0</v>
      </c>
      <c r="H38" s="1" t="b">
        <v>0</v>
      </c>
      <c r="I38" s="1" t="b">
        <v>0</v>
      </c>
      <c r="J38" s="1" t="b">
        <v>0</v>
      </c>
      <c r="K38" s="1" t="b">
        <v>0</v>
      </c>
      <c r="L38" s="1" t="b">
        <v>0</v>
      </c>
    </row>
    <row r="39" spans="1:12" x14ac:dyDescent="0.25">
      <c r="A39" s="1">
        <v>637</v>
      </c>
      <c r="B39" s="1" t="s">
        <v>24</v>
      </c>
      <c r="C39" s="1" t="s">
        <v>2257</v>
      </c>
      <c r="D39" s="1" t="b">
        <v>0</v>
      </c>
      <c r="E39" s="1" t="b">
        <v>0</v>
      </c>
      <c r="F39" s="1" t="b">
        <v>0</v>
      </c>
      <c r="G39" s="1" t="b">
        <v>0</v>
      </c>
      <c r="H39" s="1" t="b">
        <v>0</v>
      </c>
      <c r="I39" s="1" t="b">
        <v>0</v>
      </c>
      <c r="J39" s="1" t="b">
        <v>0</v>
      </c>
      <c r="K39" s="1" t="b">
        <v>0</v>
      </c>
      <c r="L39" s="1" t="b">
        <v>0</v>
      </c>
    </row>
    <row r="40" spans="1:12" x14ac:dyDescent="0.25">
      <c r="A40" s="1">
        <v>1578</v>
      </c>
      <c r="B40" s="1" t="s">
        <v>24</v>
      </c>
      <c r="C40" s="1" t="s">
        <v>2258</v>
      </c>
      <c r="D40" s="1" t="b">
        <v>0</v>
      </c>
      <c r="E40" s="1" t="b">
        <v>0</v>
      </c>
      <c r="F40" s="1" t="b">
        <v>0</v>
      </c>
      <c r="G40" s="1" t="b">
        <v>0</v>
      </c>
      <c r="H40" s="1" t="b">
        <v>0</v>
      </c>
      <c r="I40" s="1" t="b">
        <v>0</v>
      </c>
      <c r="J40" s="1" t="b">
        <v>0</v>
      </c>
      <c r="K40" s="1" t="b">
        <v>0</v>
      </c>
      <c r="L40" s="1" t="b">
        <v>0</v>
      </c>
    </row>
    <row r="41" spans="1:12" x14ac:dyDescent="0.25">
      <c r="A41" s="1">
        <v>22</v>
      </c>
      <c r="B41" s="1" t="s">
        <v>24</v>
      </c>
      <c r="C41" s="1" t="s">
        <v>2259</v>
      </c>
      <c r="D41" s="1" t="b">
        <v>1</v>
      </c>
      <c r="E41" s="1" t="b">
        <v>0</v>
      </c>
      <c r="F41" s="1" t="b">
        <v>0</v>
      </c>
      <c r="G41" s="1" t="b">
        <v>0</v>
      </c>
      <c r="H41" s="1" t="b">
        <v>0</v>
      </c>
      <c r="I41" s="1" t="b">
        <v>0</v>
      </c>
      <c r="J41" s="1" t="b">
        <v>0</v>
      </c>
      <c r="K41" s="1" t="b">
        <v>0</v>
      </c>
      <c r="L41" s="1" t="b">
        <v>0</v>
      </c>
    </row>
    <row r="42" spans="1:12" x14ac:dyDescent="0.25">
      <c r="A42" s="1">
        <v>375</v>
      </c>
      <c r="B42" s="1" t="s">
        <v>24</v>
      </c>
      <c r="C42" s="1" t="s">
        <v>2260</v>
      </c>
      <c r="D42" s="1" t="b">
        <v>1</v>
      </c>
      <c r="E42" s="1" t="b">
        <v>0</v>
      </c>
      <c r="F42" s="1" t="b">
        <v>0</v>
      </c>
      <c r="G42" s="1" t="b">
        <v>0</v>
      </c>
      <c r="H42" s="1" t="b">
        <v>0</v>
      </c>
      <c r="I42" s="1" t="b">
        <v>0</v>
      </c>
      <c r="J42" s="1" t="b">
        <v>0</v>
      </c>
      <c r="K42" s="1" t="b">
        <v>0</v>
      </c>
      <c r="L42" s="1" t="b">
        <v>0</v>
      </c>
    </row>
    <row r="43" spans="1:12" x14ac:dyDescent="0.25">
      <c r="A43" s="1">
        <v>724</v>
      </c>
      <c r="B43" s="1" t="s">
        <v>24</v>
      </c>
      <c r="C43" s="1" t="s">
        <v>2261</v>
      </c>
      <c r="D43" s="1" t="b">
        <v>1</v>
      </c>
      <c r="E43" s="1" t="b">
        <v>0</v>
      </c>
      <c r="F43" s="1" t="b">
        <v>0</v>
      </c>
      <c r="G43" s="1" t="b">
        <v>0</v>
      </c>
      <c r="H43" s="1" t="b">
        <v>0</v>
      </c>
      <c r="I43" s="1" t="b">
        <v>0</v>
      </c>
      <c r="J43" s="1" t="b">
        <v>0</v>
      </c>
      <c r="K43" s="1" t="b">
        <v>0</v>
      </c>
      <c r="L43" s="1" t="b">
        <v>0</v>
      </c>
    </row>
    <row r="44" spans="1:12" x14ac:dyDescent="0.25">
      <c r="A44" s="1">
        <v>133</v>
      </c>
      <c r="B44" s="1" t="s">
        <v>24</v>
      </c>
      <c r="C44" s="1" t="s">
        <v>2262</v>
      </c>
      <c r="D44" s="1" t="b">
        <v>1</v>
      </c>
      <c r="E44" s="1" t="b">
        <v>0</v>
      </c>
      <c r="F44" s="1" t="b">
        <v>0</v>
      </c>
      <c r="G44" s="1" t="b">
        <v>0</v>
      </c>
      <c r="H44" s="1" t="b">
        <v>0</v>
      </c>
      <c r="I44" s="1" t="b">
        <v>0</v>
      </c>
      <c r="J44" s="1" t="b">
        <v>0</v>
      </c>
      <c r="K44" s="1" t="b">
        <v>0</v>
      </c>
      <c r="L44" s="1" t="b">
        <v>0</v>
      </c>
    </row>
    <row r="45" spans="1:12" x14ac:dyDescent="0.25">
      <c r="A45" s="1">
        <v>965</v>
      </c>
      <c r="B45" s="1" t="s">
        <v>1498</v>
      </c>
      <c r="C45" s="1" t="s">
        <v>2263</v>
      </c>
      <c r="D45" s="1" t="b">
        <v>0</v>
      </c>
      <c r="E45" s="1" t="b">
        <v>0</v>
      </c>
      <c r="F45" s="1" t="b">
        <v>0</v>
      </c>
      <c r="G45" s="1" t="b">
        <v>0</v>
      </c>
      <c r="H45" s="1" t="b">
        <v>0</v>
      </c>
      <c r="I45" s="1" t="b">
        <v>0</v>
      </c>
      <c r="J45" s="1" t="b">
        <v>0</v>
      </c>
      <c r="K45" s="1" t="b">
        <v>0</v>
      </c>
      <c r="L45" s="1" t="b">
        <v>0</v>
      </c>
    </row>
    <row r="46" spans="1:12" x14ac:dyDescent="0.25">
      <c r="A46" s="1">
        <v>167</v>
      </c>
      <c r="B46" s="1" t="s">
        <v>24</v>
      </c>
      <c r="C46" s="1" t="s">
        <v>2264</v>
      </c>
      <c r="D46" s="1" t="b">
        <v>1</v>
      </c>
      <c r="E46" s="1" t="b">
        <v>0</v>
      </c>
      <c r="F46" s="1" t="b">
        <v>0</v>
      </c>
      <c r="G46" s="1" t="b">
        <v>0</v>
      </c>
      <c r="H46" s="1" t="b">
        <v>0</v>
      </c>
      <c r="I46" s="1" t="b">
        <v>0</v>
      </c>
      <c r="J46" s="1" t="b">
        <v>0</v>
      </c>
      <c r="K46" s="1" t="b">
        <v>0</v>
      </c>
      <c r="L46" s="1" t="b">
        <v>0</v>
      </c>
    </row>
    <row r="47" spans="1:12" x14ac:dyDescent="0.25">
      <c r="A47" s="1">
        <v>729</v>
      </c>
      <c r="B47" s="1" t="s">
        <v>24</v>
      </c>
      <c r="C47" s="1" t="s">
        <v>2265</v>
      </c>
      <c r="D47" s="1" t="b">
        <v>1</v>
      </c>
      <c r="E47" s="1" t="b">
        <v>0</v>
      </c>
      <c r="F47" s="1" t="b">
        <v>0</v>
      </c>
      <c r="G47" s="1" t="b">
        <v>0</v>
      </c>
      <c r="H47" s="1" t="b">
        <v>0</v>
      </c>
      <c r="I47" s="1" t="b">
        <v>0</v>
      </c>
      <c r="J47" s="1" t="b">
        <v>0</v>
      </c>
      <c r="K47" s="1" t="b">
        <v>0</v>
      </c>
      <c r="L47" s="1" t="b">
        <v>0</v>
      </c>
    </row>
    <row r="48" spans="1:12" x14ac:dyDescent="0.25">
      <c r="A48" s="1">
        <v>141</v>
      </c>
      <c r="B48" s="1" t="s">
        <v>24</v>
      </c>
      <c r="C48" s="1" t="s">
        <v>2266</v>
      </c>
      <c r="D48" s="1" t="b">
        <v>1</v>
      </c>
      <c r="E48" s="1" t="b">
        <v>0</v>
      </c>
      <c r="F48" s="1" t="b">
        <v>0</v>
      </c>
      <c r="G48" s="1" t="b">
        <v>0</v>
      </c>
      <c r="H48" s="1" t="b">
        <v>0</v>
      </c>
      <c r="I48" s="1" t="b">
        <v>0</v>
      </c>
      <c r="J48" s="1" t="b">
        <v>0</v>
      </c>
      <c r="K48" s="1" t="b">
        <v>0</v>
      </c>
      <c r="L48" s="1" t="b">
        <v>0</v>
      </c>
    </row>
    <row r="49" spans="1:12" x14ac:dyDescent="0.25">
      <c r="A49" s="1">
        <v>11</v>
      </c>
      <c r="B49" s="1" t="s">
        <v>24</v>
      </c>
      <c r="C49" s="1" t="s">
        <v>2267</v>
      </c>
      <c r="D49" s="1" t="b">
        <v>1</v>
      </c>
      <c r="E49" s="1" t="b">
        <v>0</v>
      </c>
      <c r="F49" s="1" t="b">
        <v>0</v>
      </c>
      <c r="G49" s="1" t="b">
        <v>0</v>
      </c>
      <c r="H49" s="1" t="b">
        <v>0</v>
      </c>
      <c r="I49" s="1" t="b">
        <v>0</v>
      </c>
      <c r="J49" s="1" t="b">
        <v>0</v>
      </c>
      <c r="K49" s="1" t="b">
        <v>0</v>
      </c>
      <c r="L49" s="1" t="b">
        <v>0</v>
      </c>
    </row>
    <row r="50" spans="1:12" x14ac:dyDescent="0.25">
      <c r="A50" s="1">
        <v>9</v>
      </c>
      <c r="B50" s="1" t="s">
        <v>24</v>
      </c>
      <c r="C50" s="1" t="s">
        <v>2268</v>
      </c>
      <c r="D50" s="1" t="b">
        <v>1</v>
      </c>
      <c r="E50" s="1" t="b">
        <v>0</v>
      </c>
      <c r="F50" s="1" t="b">
        <v>0</v>
      </c>
      <c r="G50" s="1" t="b">
        <v>0</v>
      </c>
      <c r="H50" s="1" t="b">
        <v>0</v>
      </c>
      <c r="I50" s="1" t="b">
        <v>0</v>
      </c>
      <c r="J50" s="1" t="b">
        <v>0</v>
      </c>
      <c r="K50" s="1" t="b">
        <v>0</v>
      </c>
      <c r="L50" s="1" t="b">
        <v>0</v>
      </c>
    </row>
    <row r="51" spans="1:12" x14ac:dyDescent="0.25">
      <c r="A51" s="1">
        <v>58</v>
      </c>
      <c r="B51" s="1" t="s">
        <v>24</v>
      </c>
      <c r="C51" s="1" t="s">
        <v>2269</v>
      </c>
      <c r="D51" s="1" t="b">
        <v>1</v>
      </c>
      <c r="E51" s="1" t="b">
        <v>0</v>
      </c>
      <c r="F51" s="1" t="b">
        <v>0</v>
      </c>
      <c r="G51" s="1" t="b">
        <v>0</v>
      </c>
      <c r="H51" s="1" t="b">
        <v>0</v>
      </c>
      <c r="I51" s="1" t="b">
        <v>0</v>
      </c>
      <c r="J51" s="1" t="b">
        <v>0</v>
      </c>
      <c r="K51" s="1" t="b">
        <v>0</v>
      </c>
      <c r="L51" s="1" t="b">
        <v>0</v>
      </c>
    </row>
    <row r="52" spans="1:12" x14ac:dyDescent="0.25">
      <c r="A52" s="1">
        <v>370</v>
      </c>
      <c r="B52" s="1" t="s">
        <v>24</v>
      </c>
      <c r="C52" s="1" t="s">
        <v>2270</v>
      </c>
      <c r="D52" s="1" t="b">
        <v>1</v>
      </c>
      <c r="E52" s="1" t="b">
        <v>0</v>
      </c>
      <c r="F52" s="1" t="b">
        <v>0</v>
      </c>
      <c r="G52" s="1" t="b">
        <v>0</v>
      </c>
      <c r="H52" s="1" t="b">
        <v>0</v>
      </c>
      <c r="I52" s="1" t="b">
        <v>0</v>
      </c>
      <c r="J52" s="1" t="b">
        <v>0</v>
      </c>
      <c r="K52" s="1" t="b">
        <v>0</v>
      </c>
      <c r="L52" s="1" t="b">
        <v>0</v>
      </c>
    </row>
    <row r="53" spans="1:12" x14ac:dyDescent="0.25">
      <c r="A53" s="1">
        <v>1246</v>
      </c>
      <c r="B53" s="1" t="s">
        <v>24</v>
      </c>
      <c r="C53" s="1" t="s">
        <v>2271</v>
      </c>
      <c r="D53" s="1" t="b">
        <v>1</v>
      </c>
      <c r="E53" s="1" t="b">
        <v>0</v>
      </c>
      <c r="F53" s="1" t="b">
        <v>0</v>
      </c>
      <c r="G53" s="1" t="b">
        <v>0</v>
      </c>
      <c r="H53" s="1" t="b">
        <v>0</v>
      </c>
      <c r="I53" s="1" t="b">
        <v>0</v>
      </c>
      <c r="J53" s="1" t="b">
        <v>0</v>
      </c>
      <c r="K53" s="1" t="b">
        <v>0</v>
      </c>
      <c r="L53" s="1" t="b">
        <v>0</v>
      </c>
    </row>
    <row r="54" spans="1:12" x14ac:dyDescent="0.25">
      <c r="A54" s="1">
        <v>723</v>
      </c>
      <c r="B54" s="1" t="s">
        <v>24</v>
      </c>
      <c r="C54" s="1" t="s">
        <v>2272</v>
      </c>
      <c r="D54" s="1" t="b">
        <v>1</v>
      </c>
      <c r="E54" s="1" t="b">
        <v>0</v>
      </c>
      <c r="F54" s="1" t="b">
        <v>0</v>
      </c>
      <c r="G54" s="1" t="b">
        <v>0</v>
      </c>
      <c r="H54" s="1" t="b">
        <v>0</v>
      </c>
      <c r="I54" s="1" t="b">
        <v>0</v>
      </c>
      <c r="J54" s="1" t="b">
        <v>0</v>
      </c>
      <c r="K54" s="1" t="b">
        <v>0</v>
      </c>
      <c r="L54" s="1" t="b">
        <v>0</v>
      </c>
    </row>
    <row r="55" spans="1:12" x14ac:dyDescent="0.25">
      <c r="A55" s="1">
        <v>987</v>
      </c>
      <c r="B55" s="1" t="s">
        <v>24</v>
      </c>
      <c r="C55" s="1" t="s">
        <v>2273</v>
      </c>
      <c r="D55" s="1" t="b">
        <v>1</v>
      </c>
      <c r="E55" s="1" t="b">
        <v>0</v>
      </c>
      <c r="F55" s="1" t="b">
        <v>0</v>
      </c>
      <c r="G55" s="1" t="b">
        <v>0</v>
      </c>
      <c r="H55" s="1" t="b">
        <v>0</v>
      </c>
      <c r="I55" s="1" t="b">
        <v>0</v>
      </c>
      <c r="J55" s="1" t="b">
        <v>0</v>
      </c>
      <c r="K55" s="1" t="b">
        <v>0</v>
      </c>
      <c r="L55" s="1" t="b">
        <v>0</v>
      </c>
    </row>
    <row r="56" spans="1:12" x14ac:dyDescent="0.25">
      <c r="A56" s="1">
        <v>986</v>
      </c>
      <c r="B56" s="1" t="s">
        <v>24</v>
      </c>
      <c r="C56" s="1" t="s">
        <v>2274</v>
      </c>
      <c r="D56" s="1" t="b">
        <v>1</v>
      </c>
      <c r="E56" s="1" t="b">
        <v>0</v>
      </c>
      <c r="F56" s="1" t="b">
        <v>0</v>
      </c>
      <c r="G56" s="1" t="b">
        <v>0</v>
      </c>
      <c r="H56" s="1" t="b">
        <v>0</v>
      </c>
      <c r="I56" s="1" t="b">
        <v>0</v>
      </c>
      <c r="J56" s="1" t="b">
        <v>0</v>
      </c>
      <c r="K56" s="1" t="b">
        <v>0</v>
      </c>
      <c r="L56" s="1" t="b">
        <v>0</v>
      </c>
    </row>
    <row r="57" spans="1:12" x14ac:dyDescent="0.25">
      <c r="A57" s="1">
        <v>722</v>
      </c>
      <c r="B57" s="1" t="s">
        <v>24</v>
      </c>
      <c r="C57" s="1" t="s">
        <v>2275</v>
      </c>
      <c r="D57" s="1" t="b">
        <v>1</v>
      </c>
      <c r="E57" s="1" t="b">
        <v>0</v>
      </c>
      <c r="F57" s="1" t="b">
        <v>0</v>
      </c>
      <c r="G57" s="1" t="b">
        <v>0</v>
      </c>
      <c r="H57" s="1" t="b">
        <v>0</v>
      </c>
      <c r="I57" s="1" t="b">
        <v>0</v>
      </c>
      <c r="J57" s="1" t="b">
        <v>0</v>
      </c>
      <c r="K57" s="1" t="b">
        <v>0</v>
      </c>
      <c r="L57" s="1" t="b">
        <v>0</v>
      </c>
    </row>
    <row r="58" spans="1:12" x14ac:dyDescent="0.25">
      <c r="A58" s="1">
        <v>1504</v>
      </c>
      <c r="B58" s="1" t="s">
        <v>24</v>
      </c>
      <c r="C58" s="1" t="s">
        <v>2276</v>
      </c>
      <c r="D58" s="1" t="b">
        <v>1</v>
      </c>
      <c r="E58" s="1" t="b">
        <v>0</v>
      </c>
      <c r="F58" s="1" t="b">
        <v>0</v>
      </c>
      <c r="G58" s="1" t="b">
        <v>0</v>
      </c>
      <c r="H58" s="1" t="b">
        <v>0</v>
      </c>
      <c r="I58" s="1" t="b">
        <v>0</v>
      </c>
      <c r="J58" s="1" t="b">
        <v>0</v>
      </c>
      <c r="K58" s="1" t="b">
        <v>0</v>
      </c>
      <c r="L58" s="1" t="b">
        <v>0</v>
      </c>
    </row>
    <row r="59" spans="1:12" x14ac:dyDescent="0.25">
      <c r="A59" s="1">
        <v>166</v>
      </c>
      <c r="B59" s="1" t="s">
        <v>24</v>
      </c>
      <c r="C59" s="1" t="s">
        <v>2277</v>
      </c>
      <c r="D59" s="1" t="b">
        <v>1</v>
      </c>
      <c r="E59" s="1" t="b">
        <v>0</v>
      </c>
      <c r="F59" s="1" t="b">
        <v>0</v>
      </c>
      <c r="G59" s="1" t="b">
        <v>0</v>
      </c>
      <c r="H59" s="1" t="b">
        <v>0</v>
      </c>
      <c r="I59" s="1" t="b">
        <v>0</v>
      </c>
      <c r="J59" s="1" t="b">
        <v>0</v>
      </c>
      <c r="K59" s="1" t="b">
        <v>0</v>
      </c>
      <c r="L59" s="1" t="b">
        <v>0</v>
      </c>
    </row>
    <row r="60" spans="1:12" x14ac:dyDescent="0.25">
      <c r="A60" s="1">
        <v>636</v>
      </c>
      <c r="B60" s="1" t="s">
        <v>24</v>
      </c>
      <c r="C60" s="1" t="s">
        <v>2278</v>
      </c>
      <c r="D60" s="1" t="b">
        <v>1</v>
      </c>
      <c r="E60" s="1" t="b">
        <v>0</v>
      </c>
      <c r="F60" s="1" t="b">
        <v>0</v>
      </c>
      <c r="G60" s="1" t="b">
        <v>0</v>
      </c>
      <c r="H60" s="1" t="b">
        <v>0</v>
      </c>
      <c r="I60" s="1" t="b">
        <v>0</v>
      </c>
      <c r="J60" s="1" t="b">
        <v>0</v>
      </c>
      <c r="K60" s="1" t="b">
        <v>0</v>
      </c>
      <c r="L60" s="1" t="b">
        <v>0</v>
      </c>
    </row>
    <row r="61" spans="1:12" x14ac:dyDescent="0.25">
      <c r="A61" s="1">
        <v>158</v>
      </c>
      <c r="B61" s="1" t="s">
        <v>24</v>
      </c>
      <c r="C61" s="1" t="s">
        <v>2279</v>
      </c>
      <c r="D61" s="1" t="b">
        <v>1</v>
      </c>
      <c r="E61" s="1" t="b">
        <v>0</v>
      </c>
      <c r="F61" s="1" t="b">
        <v>0</v>
      </c>
      <c r="G61" s="1" t="b">
        <v>0</v>
      </c>
      <c r="H61" s="1" t="b">
        <v>0</v>
      </c>
      <c r="I61" s="1" t="b">
        <v>0</v>
      </c>
      <c r="J61" s="1" t="b">
        <v>0</v>
      </c>
      <c r="K61" s="1" t="b">
        <v>0</v>
      </c>
      <c r="L61" s="1" t="b">
        <v>0</v>
      </c>
    </row>
    <row r="62" spans="1:12" x14ac:dyDescent="0.25">
      <c r="A62" s="1">
        <v>136</v>
      </c>
      <c r="B62" s="1" t="s">
        <v>24</v>
      </c>
      <c r="C62" s="1" t="s">
        <v>2280</v>
      </c>
      <c r="D62" s="1" t="b">
        <v>1</v>
      </c>
      <c r="E62" s="1" t="b">
        <v>0</v>
      </c>
      <c r="F62" s="1" t="b">
        <v>0</v>
      </c>
      <c r="G62" s="1" t="b">
        <v>0</v>
      </c>
      <c r="H62" s="1" t="b">
        <v>0</v>
      </c>
      <c r="I62" s="1" t="b">
        <v>0</v>
      </c>
      <c r="J62" s="1" t="b">
        <v>0</v>
      </c>
      <c r="K62" s="1" t="b">
        <v>0</v>
      </c>
      <c r="L62" s="1" t="b">
        <v>0</v>
      </c>
    </row>
    <row r="63" spans="1:12" x14ac:dyDescent="0.25">
      <c r="A63" s="1">
        <v>25</v>
      </c>
      <c r="B63" s="1" t="s">
        <v>24</v>
      </c>
      <c r="C63" s="1" t="s">
        <v>2281</v>
      </c>
      <c r="D63" s="1" t="b">
        <v>1</v>
      </c>
      <c r="E63" s="1" t="b">
        <v>0</v>
      </c>
      <c r="F63" s="1" t="b">
        <v>0</v>
      </c>
      <c r="G63" s="1" t="b">
        <v>0</v>
      </c>
      <c r="H63" s="1" t="b">
        <v>0</v>
      </c>
      <c r="I63" s="1" t="b">
        <v>0</v>
      </c>
      <c r="J63" s="1" t="b">
        <v>0</v>
      </c>
      <c r="K63" s="1" t="b">
        <v>0</v>
      </c>
      <c r="L63" s="1" t="b">
        <v>0</v>
      </c>
    </row>
    <row r="64" spans="1:12" x14ac:dyDescent="0.25">
      <c r="A64" s="1">
        <v>721</v>
      </c>
      <c r="B64" s="1" t="s">
        <v>24</v>
      </c>
      <c r="C64" s="1" t="s">
        <v>2282</v>
      </c>
      <c r="D64" s="1" t="b">
        <v>1</v>
      </c>
      <c r="E64" s="1" t="b">
        <v>0</v>
      </c>
      <c r="F64" s="1" t="b">
        <v>0</v>
      </c>
      <c r="G64" s="1" t="b">
        <v>0</v>
      </c>
      <c r="H64" s="1" t="b">
        <v>0</v>
      </c>
      <c r="I64" s="1" t="b">
        <v>0</v>
      </c>
      <c r="J64" s="1" t="b">
        <v>0</v>
      </c>
      <c r="K64" s="1" t="b">
        <v>0</v>
      </c>
      <c r="L64" s="1" t="b">
        <v>0</v>
      </c>
    </row>
    <row r="65" spans="1:12" x14ac:dyDescent="0.25">
      <c r="A65" s="1">
        <v>733</v>
      </c>
      <c r="B65" s="1" t="s">
        <v>24</v>
      </c>
      <c r="C65" s="1" t="s">
        <v>2283</v>
      </c>
      <c r="D65" s="1" t="b">
        <v>1</v>
      </c>
      <c r="E65" s="1" t="b">
        <v>0</v>
      </c>
      <c r="F65" s="1" t="b">
        <v>0</v>
      </c>
      <c r="G65" s="1" t="b">
        <v>0</v>
      </c>
      <c r="H65" s="1" t="b">
        <v>0</v>
      </c>
      <c r="I65" s="1" t="b">
        <v>0</v>
      </c>
      <c r="J65" s="1" t="b">
        <v>0</v>
      </c>
      <c r="K65" s="1" t="b">
        <v>0</v>
      </c>
      <c r="L65" s="1" t="b">
        <v>0</v>
      </c>
    </row>
    <row r="66" spans="1:12" x14ac:dyDescent="0.25">
      <c r="A66" s="1">
        <v>564</v>
      </c>
      <c r="B66" s="1" t="s">
        <v>24</v>
      </c>
      <c r="C66" s="1" t="s">
        <v>2284</v>
      </c>
      <c r="D66" s="1" t="b">
        <v>1</v>
      </c>
      <c r="E66" s="1" t="b">
        <v>0</v>
      </c>
      <c r="F66" s="1" t="b">
        <v>0</v>
      </c>
      <c r="G66" s="1" t="b">
        <v>0</v>
      </c>
      <c r="H66" s="1" t="b">
        <v>0</v>
      </c>
      <c r="I66" s="1" t="b">
        <v>0</v>
      </c>
      <c r="J66" s="1" t="b">
        <v>0</v>
      </c>
      <c r="K66" s="1" t="b">
        <v>0</v>
      </c>
      <c r="L66" s="1" t="b">
        <v>0</v>
      </c>
    </row>
    <row r="67" spans="1:12" x14ac:dyDescent="0.25">
      <c r="A67" s="1">
        <v>567</v>
      </c>
      <c r="B67" s="1" t="s">
        <v>24</v>
      </c>
      <c r="C67" s="1" t="s">
        <v>2285</v>
      </c>
      <c r="D67" s="1" t="b">
        <v>1</v>
      </c>
      <c r="E67" s="1" t="b">
        <v>0</v>
      </c>
      <c r="F67" s="1" t="b">
        <v>0</v>
      </c>
      <c r="G67" s="1" t="b">
        <v>0</v>
      </c>
      <c r="H67" s="1" t="b">
        <v>0</v>
      </c>
      <c r="I67" s="1" t="b">
        <v>0</v>
      </c>
      <c r="J67" s="1" t="b">
        <v>0</v>
      </c>
      <c r="K67" s="1" t="b">
        <v>0</v>
      </c>
      <c r="L67" s="1" t="b">
        <v>0</v>
      </c>
    </row>
    <row r="68" spans="1:12" x14ac:dyDescent="0.25">
      <c r="A68" s="1">
        <v>711</v>
      </c>
      <c r="B68" s="1" t="s">
        <v>24</v>
      </c>
      <c r="C68" s="1" t="s">
        <v>2286</v>
      </c>
      <c r="D68" s="1" t="b">
        <v>1</v>
      </c>
      <c r="E68" s="1" t="b">
        <v>0</v>
      </c>
      <c r="F68" s="1" t="b">
        <v>0</v>
      </c>
      <c r="G68" s="1" t="b">
        <v>0</v>
      </c>
      <c r="H68" s="1" t="b">
        <v>0</v>
      </c>
      <c r="I68" s="1" t="b">
        <v>0</v>
      </c>
      <c r="J68" s="1" t="b">
        <v>0</v>
      </c>
      <c r="K68" s="1" t="b">
        <v>0</v>
      </c>
      <c r="L68" s="1" t="b">
        <v>0</v>
      </c>
    </row>
    <row r="69" spans="1:12" x14ac:dyDescent="0.25">
      <c r="A69" s="1">
        <v>756</v>
      </c>
      <c r="B69" s="1" t="s">
        <v>24</v>
      </c>
      <c r="C69" s="1" t="s">
        <v>2287</v>
      </c>
      <c r="D69" s="1" t="b">
        <v>1</v>
      </c>
      <c r="E69" s="1" t="b">
        <v>0</v>
      </c>
      <c r="F69" s="1" t="b">
        <v>0</v>
      </c>
      <c r="G69" s="1" t="b">
        <v>0</v>
      </c>
      <c r="H69" s="1" t="b">
        <v>0</v>
      </c>
      <c r="I69" s="1" t="b">
        <v>0</v>
      </c>
      <c r="J69" s="1" t="b">
        <v>0</v>
      </c>
      <c r="K69" s="1" t="b">
        <v>0</v>
      </c>
      <c r="L69" s="1" t="b">
        <v>0</v>
      </c>
    </row>
    <row r="70" spans="1:12" x14ac:dyDescent="0.25">
      <c r="A70" s="1">
        <v>1086</v>
      </c>
      <c r="B70" s="1" t="s">
        <v>24</v>
      </c>
      <c r="C70" s="1" t="s">
        <v>2288</v>
      </c>
      <c r="D70" s="1" t="b">
        <v>1</v>
      </c>
      <c r="E70" s="1" t="b">
        <v>0</v>
      </c>
      <c r="F70" s="1" t="b">
        <v>0</v>
      </c>
      <c r="G70" s="1" t="b">
        <v>0</v>
      </c>
      <c r="H70" s="1" t="b">
        <v>0</v>
      </c>
      <c r="I70" s="1" t="b">
        <v>0</v>
      </c>
      <c r="J70" s="1" t="b">
        <v>0</v>
      </c>
      <c r="K70" s="1" t="b">
        <v>0</v>
      </c>
      <c r="L70" s="1" t="b">
        <v>0</v>
      </c>
    </row>
    <row r="71" spans="1:12" x14ac:dyDescent="0.25">
      <c r="A71" s="1">
        <v>1191</v>
      </c>
      <c r="B71" s="1" t="s">
        <v>24</v>
      </c>
      <c r="C71" s="1" t="s">
        <v>2289</v>
      </c>
      <c r="D71" s="1" t="b">
        <v>1</v>
      </c>
      <c r="E71" s="1" t="b">
        <v>0</v>
      </c>
      <c r="F71" s="1" t="b">
        <v>0</v>
      </c>
      <c r="G71" s="1" t="b">
        <v>0</v>
      </c>
      <c r="H71" s="1" t="b">
        <v>0</v>
      </c>
      <c r="I71" s="1" t="b">
        <v>0</v>
      </c>
      <c r="J71" s="1" t="b">
        <v>0</v>
      </c>
      <c r="K71" s="1" t="b">
        <v>0</v>
      </c>
      <c r="L71" s="1" t="b">
        <v>0</v>
      </c>
    </row>
    <row r="72" spans="1:12" x14ac:dyDescent="0.25">
      <c r="A72" s="1">
        <v>566</v>
      </c>
      <c r="B72" s="1" t="s">
        <v>24</v>
      </c>
      <c r="C72" s="1" t="s">
        <v>2290</v>
      </c>
      <c r="D72" s="1" t="b">
        <v>1</v>
      </c>
      <c r="E72" s="1" t="b">
        <v>0</v>
      </c>
      <c r="F72" s="1" t="b">
        <v>0</v>
      </c>
      <c r="G72" s="1" t="b">
        <v>0</v>
      </c>
      <c r="H72" s="1" t="b">
        <v>0</v>
      </c>
      <c r="I72" s="1" t="b">
        <v>0</v>
      </c>
      <c r="J72" s="1" t="b">
        <v>0</v>
      </c>
      <c r="K72" s="1" t="b">
        <v>0</v>
      </c>
      <c r="L72" s="1" t="b">
        <v>0</v>
      </c>
    </row>
    <row r="73" spans="1:12" x14ac:dyDescent="0.25">
      <c r="A73" s="1">
        <v>569</v>
      </c>
      <c r="B73" s="1" t="s">
        <v>24</v>
      </c>
      <c r="C73" s="1" t="s">
        <v>2291</v>
      </c>
      <c r="D73" s="1" t="b">
        <v>1</v>
      </c>
      <c r="E73" s="1" t="b">
        <v>1</v>
      </c>
      <c r="F73" s="1" t="b">
        <v>0</v>
      </c>
      <c r="G73" s="1" t="b">
        <v>0</v>
      </c>
      <c r="H73" s="1" t="b">
        <v>0</v>
      </c>
      <c r="I73" s="1" t="b">
        <v>0</v>
      </c>
      <c r="J73" s="1" t="b">
        <v>0</v>
      </c>
      <c r="K73" s="1" t="b">
        <v>0</v>
      </c>
      <c r="L73" s="1" t="b">
        <v>0</v>
      </c>
    </row>
    <row r="74" spans="1:12" x14ac:dyDescent="0.25">
      <c r="A74" s="1">
        <v>929</v>
      </c>
      <c r="B74" s="1" t="s">
        <v>24</v>
      </c>
      <c r="C74" s="1" t="s">
        <v>2292</v>
      </c>
      <c r="D74" s="1" t="b">
        <v>1</v>
      </c>
      <c r="E74" s="1" t="b">
        <v>0</v>
      </c>
      <c r="F74" s="1" t="b">
        <v>0</v>
      </c>
      <c r="G74" s="1" t="b">
        <v>0</v>
      </c>
      <c r="H74" s="1" t="b">
        <v>0</v>
      </c>
      <c r="I74" s="1" t="b">
        <v>0</v>
      </c>
      <c r="J74" s="1" t="b">
        <v>0</v>
      </c>
      <c r="K74" s="1" t="b">
        <v>0</v>
      </c>
      <c r="L74" s="1" t="b">
        <v>0</v>
      </c>
    </row>
    <row r="75" spans="1:12" x14ac:dyDescent="0.25">
      <c r="A75" s="1">
        <v>1192</v>
      </c>
      <c r="B75" s="1" t="s">
        <v>24</v>
      </c>
      <c r="C75" s="1" t="s">
        <v>2293</v>
      </c>
      <c r="D75" s="1" t="b">
        <v>1</v>
      </c>
      <c r="E75" s="1" t="b">
        <v>0</v>
      </c>
      <c r="F75" s="1" t="b">
        <v>0</v>
      </c>
      <c r="G75" s="1" t="b">
        <v>0</v>
      </c>
      <c r="H75" s="1" t="b">
        <v>0</v>
      </c>
      <c r="I75" s="1" t="b">
        <v>0</v>
      </c>
      <c r="J75" s="1" t="b">
        <v>0</v>
      </c>
      <c r="K75" s="1" t="b">
        <v>0</v>
      </c>
      <c r="L75" s="1" t="b">
        <v>0</v>
      </c>
    </row>
    <row r="76" spans="1:12" x14ac:dyDescent="0.25">
      <c r="A76" s="1">
        <v>1525</v>
      </c>
      <c r="B76" s="1" t="s">
        <v>24</v>
      </c>
      <c r="C76" s="1" t="s">
        <v>2294</v>
      </c>
      <c r="D76" s="1" t="b">
        <v>1</v>
      </c>
      <c r="E76" s="1" t="b">
        <v>0</v>
      </c>
      <c r="F76" s="1" t="b">
        <v>0</v>
      </c>
      <c r="G76" s="1" t="b">
        <v>0</v>
      </c>
      <c r="H76" s="1" t="b">
        <v>0</v>
      </c>
      <c r="I76" s="1" t="b">
        <v>0</v>
      </c>
      <c r="J76" s="1" t="b">
        <v>0</v>
      </c>
      <c r="K76" s="1" t="b">
        <v>0</v>
      </c>
      <c r="L76" s="1" t="b">
        <v>0</v>
      </c>
    </row>
    <row r="77" spans="1:12" x14ac:dyDescent="0.25">
      <c r="A77" s="1">
        <v>754</v>
      </c>
      <c r="B77" s="1" t="s">
        <v>24</v>
      </c>
      <c r="C77" s="1" t="s">
        <v>2295</v>
      </c>
      <c r="D77" s="1" t="b">
        <v>1</v>
      </c>
      <c r="E77" s="1" t="b">
        <v>0</v>
      </c>
      <c r="F77" s="1" t="b">
        <v>0</v>
      </c>
      <c r="G77" s="1" t="b">
        <v>0</v>
      </c>
      <c r="H77" s="1" t="b">
        <v>0</v>
      </c>
      <c r="I77" s="1" t="b">
        <v>0</v>
      </c>
      <c r="J77" s="1" t="b">
        <v>0</v>
      </c>
      <c r="K77" s="1" t="b">
        <v>0</v>
      </c>
      <c r="L77" s="1" t="b">
        <v>0</v>
      </c>
    </row>
    <row r="78" spans="1:12" x14ac:dyDescent="0.25">
      <c r="A78" s="1">
        <v>755</v>
      </c>
      <c r="B78" s="1" t="s">
        <v>24</v>
      </c>
      <c r="C78" s="1" t="s">
        <v>2296</v>
      </c>
      <c r="D78" s="1" t="b">
        <v>1</v>
      </c>
      <c r="E78" s="1" t="b">
        <v>0</v>
      </c>
      <c r="F78" s="1" t="b">
        <v>0</v>
      </c>
      <c r="G78" s="1" t="b">
        <v>0</v>
      </c>
      <c r="H78" s="1" t="b">
        <v>0</v>
      </c>
      <c r="I78" s="1" t="b">
        <v>0</v>
      </c>
      <c r="J78" s="1" t="b">
        <v>0</v>
      </c>
      <c r="K78" s="1" t="b">
        <v>0</v>
      </c>
      <c r="L78" s="1" t="b">
        <v>0</v>
      </c>
    </row>
    <row r="79" spans="1:12" x14ac:dyDescent="0.25">
      <c r="A79" s="1">
        <v>731</v>
      </c>
      <c r="B79" s="1" t="s">
        <v>24</v>
      </c>
      <c r="C79" s="1" t="s">
        <v>2297</v>
      </c>
      <c r="D79" s="1" t="b">
        <v>1</v>
      </c>
      <c r="E79" s="1" t="b">
        <v>0</v>
      </c>
      <c r="F79" s="1" t="b">
        <v>0</v>
      </c>
      <c r="G79" s="1" t="b">
        <v>0</v>
      </c>
      <c r="H79" s="1" t="b">
        <v>0</v>
      </c>
      <c r="I79" s="1" t="b">
        <v>0</v>
      </c>
      <c r="J79" s="1" t="b">
        <v>0</v>
      </c>
      <c r="K79" s="1" t="b">
        <v>0</v>
      </c>
      <c r="L79" s="1" t="b">
        <v>0</v>
      </c>
    </row>
    <row r="80" spans="1:12" x14ac:dyDescent="0.25">
      <c r="A80" s="1">
        <v>1506</v>
      </c>
      <c r="B80" s="1" t="s">
        <v>24</v>
      </c>
      <c r="C80" s="1" t="s">
        <v>2298</v>
      </c>
      <c r="D80" s="1" t="b">
        <v>1</v>
      </c>
      <c r="E80" s="1" t="b">
        <v>0</v>
      </c>
      <c r="F80" s="1" t="b">
        <v>0</v>
      </c>
      <c r="G80" s="1" t="b">
        <v>0</v>
      </c>
      <c r="H80" s="1" t="b">
        <v>0</v>
      </c>
      <c r="I80" s="1" t="b">
        <v>0</v>
      </c>
      <c r="J80" s="1" t="b">
        <v>0</v>
      </c>
      <c r="K80" s="1" t="b">
        <v>0</v>
      </c>
      <c r="L80" s="1" t="b">
        <v>0</v>
      </c>
    </row>
    <row r="81" spans="1:12" x14ac:dyDescent="0.25">
      <c r="A81" s="1">
        <v>1281</v>
      </c>
      <c r="B81" s="1" t="s">
        <v>24</v>
      </c>
      <c r="C81" s="1" t="s">
        <v>2299</v>
      </c>
      <c r="D81" s="1" t="b">
        <v>1</v>
      </c>
      <c r="E81" s="1" t="b">
        <v>0</v>
      </c>
      <c r="F81" s="1" t="b">
        <v>0</v>
      </c>
      <c r="G81" s="1" t="b">
        <v>0</v>
      </c>
      <c r="H81" s="1" t="b">
        <v>0</v>
      </c>
      <c r="I81" s="1" t="b">
        <v>0</v>
      </c>
      <c r="J81" s="1" t="b">
        <v>0</v>
      </c>
      <c r="K81" s="1" t="b">
        <v>0</v>
      </c>
      <c r="L81" s="1" t="b">
        <v>0</v>
      </c>
    </row>
    <row r="82" spans="1:12" x14ac:dyDescent="0.25">
      <c r="A82" s="1">
        <v>568</v>
      </c>
      <c r="B82" s="1" t="s">
        <v>24</v>
      </c>
      <c r="C82" s="1" t="s">
        <v>2300</v>
      </c>
      <c r="D82" s="1" t="b">
        <v>1</v>
      </c>
      <c r="E82" s="1" t="b">
        <v>0</v>
      </c>
      <c r="F82" s="1" t="b">
        <v>0</v>
      </c>
      <c r="G82" s="1" t="b">
        <v>0</v>
      </c>
      <c r="H82" s="1" t="b">
        <v>0</v>
      </c>
      <c r="I82" s="1" t="b">
        <v>0</v>
      </c>
      <c r="J82" s="1" t="b">
        <v>0</v>
      </c>
      <c r="K82" s="1" t="b">
        <v>0</v>
      </c>
      <c r="L82" s="1" t="b">
        <v>0</v>
      </c>
    </row>
    <row r="83" spans="1:12" x14ac:dyDescent="0.25">
      <c r="A83" s="1">
        <v>1190</v>
      </c>
      <c r="B83" s="1" t="s">
        <v>24</v>
      </c>
      <c r="C83" s="1" t="s">
        <v>2301</v>
      </c>
      <c r="D83" s="1" t="b">
        <v>1</v>
      </c>
      <c r="E83" s="1" t="b">
        <v>0</v>
      </c>
      <c r="F83" s="1" t="b">
        <v>0</v>
      </c>
      <c r="G83" s="1" t="b">
        <v>0</v>
      </c>
      <c r="H83" s="1" t="b">
        <v>0</v>
      </c>
      <c r="I83" s="1" t="b">
        <v>0</v>
      </c>
      <c r="J83" s="1" t="b">
        <v>0</v>
      </c>
      <c r="K83" s="1" t="b">
        <v>0</v>
      </c>
      <c r="L83" s="1" t="b">
        <v>0</v>
      </c>
    </row>
    <row r="84" spans="1:12" x14ac:dyDescent="0.25">
      <c r="A84" s="1">
        <v>150</v>
      </c>
      <c r="B84" s="1" t="s">
        <v>24</v>
      </c>
      <c r="C84" s="1" t="s">
        <v>2302</v>
      </c>
      <c r="D84" s="1" t="b">
        <v>1</v>
      </c>
      <c r="E84" s="1" t="b">
        <v>0</v>
      </c>
      <c r="F84" s="1" t="b">
        <v>0</v>
      </c>
      <c r="G84" s="1" t="b">
        <v>0</v>
      </c>
      <c r="H84" s="1" t="b">
        <v>0</v>
      </c>
      <c r="I84" s="1" t="b">
        <v>0</v>
      </c>
      <c r="J84" s="1" t="b">
        <v>0</v>
      </c>
      <c r="K84" s="1" t="b">
        <v>0</v>
      </c>
      <c r="L84" s="1" t="b">
        <v>0</v>
      </c>
    </row>
    <row r="85" spans="1:12" x14ac:dyDescent="0.25">
      <c r="A85" s="1">
        <v>1248</v>
      </c>
      <c r="B85" s="1" t="s">
        <v>24</v>
      </c>
      <c r="C85" s="1" t="s">
        <v>2303</v>
      </c>
      <c r="D85" s="1" t="b">
        <v>1</v>
      </c>
      <c r="E85" s="1" t="b">
        <v>0</v>
      </c>
      <c r="F85" s="1" t="b">
        <v>0</v>
      </c>
      <c r="G85" s="1" t="b">
        <v>0</v>
      </c>
      <c r="H85" s="1" t="b">
        <v>0</v>
      </c>
      <c r="I85" s="1" t="b">
        <v>0</v>
      </c>
      <c r="J85" s="1" t="b">
        <v>0</v>
      </c>
      <c r="K85" s="1" t="b">
        <v>0</v>
      </c>
      <c r="L85" s="1" t="b">
        <v>0</v>
      </c>
    </row>
    <row r="86" spans="1:12" x14ac:dyDescent="0.25">
      <c r="A86" s="1">
        <v>26</v>
      </c>
      <c r="B86" s="1" t="s">
        <v>24</v>
      </c>
      <c r="C86" s="1" t="s">
        <v>2304</v>
      </c>
      <c r="D86" s="1" t="b">
        <v>1</v>
      </c>
      <c r="E86" s="1" t="b">
        <v>0</v>
      </c>
      <c r="F86" s="1" t="b">
        <v>0</v>
      </c>
      <c r="G86" s="1" t="b">
        <v>0</v>
      </c>
      <c r="H86" s="1" t="b">
        <v>0</v>
      </c>
      <c r="I86" s="1" t="b">
        <v>0</v>
      </c>
      <c r="J86" s="1" t="b">
        <v>0</v>
      </c>
      <c r="K86" s="1" t="b">
        <v>0</v>
      </c>
      <c r="L86" s="1" t="b">
        <v>0</v>
      </c>
    </row>
    <row r="87" spans="1:12" x14ac:dyDescent="0.25">
      <c r="A87" s="1">
        <v>140</v>
      </c>
      <c r="B87" s="1" t="s">
        <v>24</v>
      </c>
      <c r="C87" s="1" t="s">
        <v>2305</v>
      </c>
      <c r="D87" s="1" t="b">
        <v>1</v>
      </c>
      <c r="E87" s="1" t="b">
        <v>0</v>
      </c>
      <c r="F87" s="1" t="b">
        <v>0</v>
      </c>
      <c r="G87" s="1" t="b">
        <v>0</v>
      </c>
      <c r="H87" s="1" t="b">
        <v>0</v>
      </c>
      <c r="I87" s="1" t="b">
        <v>0</v>
      </c>
      <c r="J87" s="1" t="b">
        <v>0</v>
      </c>
      <c r="K87" s="1" t="b">
        <v>0</v>
      </c>
      <c r="L87" s="1" t="b">
        <v>0</v>
      </c>
    </row>
    <row r="88" spans="1:12" x14ac:dyDescent="0.25">
      <c r="A88" s="1">
        <v>923</v>
      </c>
      <c r="B88" s="1" t="s">
        <v>24</v>
      </c>
      <c r="C88" s="1" t="s">
        <v>2306</v>
      </c>
      <c r="D88" s="1" t="b">
        <v>1</v>
      </c>
      <c r="E88" s="1" t="b">
        <v>0</v>
      </c>
      <c r="F88" s="1" t="b">
        <v>0</v>
      </c>
      <c r="G88" s="1" t="b">
        <v>0</v>
      </c>
      <c r="H88" s="1" t="b">
        <v>0</v>
      </c>
      <c r="I88" s="1" t="b">
        <v>0</v>
      </c>
      <c r="J88" s="1" t="b">
        <v>0</v>
      </c>
      <c r="K88" s="1" t="b">
        <v>0</v>
      </c>
      <c r="L88" s="1" t="b">
        <v>0</v>
      </c>
    </row>
    <row r="89" spans="1:12" x14ac:dyDescent="0.25">
      <c r="A89" s="1">
        <v>655</v>
      </c>
      <c r="B89" s="1" t="s">
        <v>24</v>
      </c>
      <c r="C89" s="1" t="s">
        <v>2307</v>
      </c>
      <c r="D89" s="1" t="b">
        <v>1</v>
      </c>
      <c r="E89" s="1" t="b">
        <v>0</v>
      </c>
      <c r="F89" s="1" t="b">
        <v>0</v>
      </c>
      <c r="G89" s="1" t="b">
        <v>0</v>
      </c>
      <c r="H89" s="1" t="b">
        <v>0</v>
      </c>
      <c r="I89" s="1" t="b">
        <v>0</v>
      </c>
      <c r="J89" s="1" t="b">
        <v>0</v>
      </c>
      <c r="K89" s="1" t="b">
        <v>0</v>
      </c>
      <c r="L89" s="1" t="b">
        <v>0</v>
      </c>
    </row>
    <row r="90" spans="1:12" x14ac:dyDescent="0.25">
      <c r="A90" s="1">
        <v>746</v>
      </c>
      <c r="B90" s="1" t="s">
        <v>24</v>
      </c>
      <c r="C90" s="1" t="s">
        <v>2308</v>
      </c>
      <c r="D90" s="1" t="b">
        <v>1</v>
      </c>
      <c r="E90" s="1" t="b">
        <v>0</v>
      </c>
      <c r="F90" s="1" t="b">
        <v>0</v>
      </c>
      <c r="G90" s="1" t="b">
        <v>0</v>
      </c>
      <c r="H90" s="1" t="b">
        <v>0</v>
      </c>
      <c r="I90" s="1" t="b">
        <v>0</v>
      </c>
      <c r="J90" s="1" t="b">
        <v>0</v>
      </c>
      <c r="K90" s="1" t="b">
        <v>0</v>
      </c>
      <c r="L90" s="1" t="b">
        <v>0</v>
      </c>
    </row>
    <row r="91" spans="1:12" x14ac:dyDescent="0.25">
      <c r="A91" s="1">
        <v>1503</v>
      </c>
      <c r="B91" s="1" t="s">
        <v>24</v>
      </c>
      <c r="C91" s="1" t="s">
        <v>2309</v>
      </c>
      <c r="D91" s="1" t="b">
        <v>1</v>
      </c>
      <c r="E91" s="1" t="b">
        <v>0</v>
      </c>
      <c r="F91" s="1" t="b">
        <v>0</v>
      </c>
      <c r="G91" s="1" t="b">
        <v>0</v>
      </c>
      <c r="H91" s="1" t="b">
        <v>0</v>
      </c>
      <c r="I91" s="1" t="b">
        <v>0</v>
      </c>
      <c r="J91" s="1" t="b">
        <v>0</v>
      </c>
      <c r="K91" s="1" t="b">
        <v>0</v>
      </c>
      <c r="L91" s="1" t="b">
        <v>0</v>
      </c>
    </row>
    <row r="92" spans="1:12" x14ac:dyDescent="0.25">
      <c r="A92" s="1">
        <v>720</v>
      </c>
      <c r="B92" s="1" t="s">
        <v>24</v>
      </c>
      <c r="C92" s="1" t="s">
        <v>2310</v>
      </c>
      <c r="D92" s="1" t="b">
        <v>1</v>
      </c>
      <c r="E92" s="1" t="b">
        <v>0</v>
      </c>
      <c r="F92" s="1" t="b">
        <v>0</v>
      </c>
      <c r="G92" s="1" t="b">
        <v>0</v>
      </c>
      <c r="H92" s="1" t="b">
        <v>0</v>
      </c>
      <c r="I92" s="1" t="b">
        <v>0</v>
      </c>
      <c r="J92" s="1" t="b">
        <v>0</v>
      </c>
      <c r="K92" s="1" t="b">
        <v>0</v>
      </c>
      <c r="L92" s="1" t="b">
        <v>0</v>
      </c>
    </row>
    <row r="93" spans="1:12" x14ac:dyDescent="0.25">
      <c r="A93" s="1">
        <v>802</v>
      </c>
      <c r="B93" s="1" t="s">
        <v>24</v>
      </c>
      <c r="C93" s="1" t="s">
        <v>2311</v>
      </c>
      <c r="D93" s="1" t="b">
        <v>1</v>
      </c>
      <c r="E93" s="1" t="b">
        <v>0</v>
      </c>
      <c r="F93" s="1" t="b">
        <v>0</v>
      </c>
      <c r="G93" s="1" t="b">
        <v>0</v>
      </c>
      <c r="H93" s="1" t="b">
        <v>0</v>
      </c>
      <c r="I93" s="1" t="b">
        <v>0</v>
      </c>
      <c r="J93" s="1" t="b">
        <v>0</v>
      </c>
      <c r="K93" s="1" t="b">
        <v>0</v>
      </c>
      <c r="L93" s="1" t="b">
        <v>0</v>
      </c>
    </row>
    <row r="94" spans="1:12" x14ac:dyDescent="0.25">
      <c r="A94" s="1">
        <v>803</v>
      </c>
      <c r="B94" s="1" t="s">
        <v>24</v>
      </c>
      <c r="C94" s="1" t="s">
        <v>2312</v>
      </c>
      <c r="D94" s="1" t="b">
        <v>1</v>
      </c>
      <c r="E94" s="1" t="b">
        <v>0</v>
      </c>
      <c r="F94" s="1" t="b">
        <v>0</v>
      </c>
      <c r="G94" s="1" t="b">
        <v>0</v>
      </c>
      <c r="H94" s="1" t="b">
        <v>0</v>
      </c>
      <c r="I94" s="1" t="b">
        <v>0</v>
      </c>
      <c r="J94" s="1" t="b">
        <v>0</v>
      </c>
      <c r="K94" s="1" t="b">
        <v>0</v>
      </c>
      <c r="L94" s="1" t="b">
        <v>0</v>
      </c>
    </row>
    <row r="95" spans="1:12" x14ac:dyDescent="0.25">
      <c r="A95" s="1">
        <v>1353</v>
      </c>
      <c r="B95" s="1" t="s">
        <v>24</v>
      </c>
      <c r="C95" s="1" t="s">
        <v>2313</v>
      </c>
      <c r="D95" s="1" t="b">
        <v>1</v>
      </c>
      <c r="E95" s="1" t="b">
        <v>0</v>
      </c>
      <c r="F95" s="1" t="b">
        <v>0</v>
      </c>
      <c r="G95" s="1" t="b">
        <v>0</v>
      </c>
      <c r="H95" s="1" t="b">
        <v>0</v>
      </c>
      <c r="I95" s="1" t="b">
        <v>0</v>
      </c>
      <c r="J95" s="1" t="b">
        <v>0</v>
      </c>
      <c r="K95" s="1" t="b">
        <v>0</v>
      </c>
      <c r="L95" s="1" t="b">
        <v>0</v>
      </c>
    </row>
    <row r="96" spans="1:12" x14ac:dyDescent="0.25">
      <c r="A96" s="1">
        <v>1501</v>
      </c>
      <c r="B96" s="1" t="s">
        <v>24</v>
      </c>
      <c r="C96" s="1" t="s">
        <v>2314</v>
      </c>
      <c r="D96" s="1" t="b">
        <v>1</v>
      </c>
      <c r="E96" s="1" t="b">
        <v>0</v>
      </c>
      <c r="F96" s="1" t="b">
        <v>0</v>
      </c>
      <c r="G96" s="1" t="b">
        <v>0</v>
      </c>
      <c r="H96" s="1" t="b">
        <v>0</v>
      </c>
      <c r="I96" s="1" t="b">
        <v>0</v>
      </c>
      <c r="J96" s="1" t="b">
        <v>0</v>
      </c>
      <c r="K96" s="1" t="b">
        <v>0</v>
      </c>
      <c r="L96" s="1" t="b">
        <v>0</v>
      </c>
    </row>
    <row r="97" spans="1:12" x14ac:dyDescent="0.25">
      <c r="A97" s="1">
        <v>1378</v>
      </c>
      <c r="B97" s="1" t="s">
        <v>24</v>
      </c>
      <c r="C97" s="1" t="s">
        <v>2315</v>
      </c>
      <c r="D97" s="1" t="b">
        <v>1</v>
      </c>
      <c r="E97" s="1" t="b">
        <v>0</v>
      </c>
      <c r="F97" s="1" t="b">
        <v>0</v>
      </c>
      <c r="G97" s="1" t="b">
        <v>0</v>
      </c>
      <c r="H97" s="1" t="b">
        <v>0</v>
      </c>
      <c r="I97" s="1" t="b">
        <v>0</v>
      </c>
      <c r="J97" s="1" t="b">
        <v>0</v>
      </c>
      <c r="K97" s="1" t="b">
        <v>0</v>
      </c>
      <c r="L97" s="1" t="b">
        <v>0</v>
      </c>
    </row>
    <row r="98" spans="1:12" x14ac:dyDescent="0.25">
      <c r="A98" s="1">
        <v>804</v>
      </c>
      <c r="B98" s="1" t="s">
        <v>24</v>
      </c>
      <c r="C98" s="1" t="s">
        <v>2316</v>
      </c>
      <c r="D98" s="1" t="b">
        <v>1</v>
      </c>
      <c r="E98" s="1" t="b">
        <v>0</v>
      </c>
      <c r="F98" s="1" t="b">
        <v>0</v>
      </c>
      <c r="G98" s="1" t="b">
        <v>0</v>
      </c>
      <c r="H98" s="1" t="b">
        <v>0</v>
      </c>
      <c r="I98" s="1" t="b">
        <v>0</v>
      </c>
      <c r="J98" s="1" t="b">
        <v>0</v>
      </c>
      <c r="K98" s="1" t="b">
        <v>0</v>
      </c>
      <c r="L98" s="1" t="b">
        <v>0</v>
      </c>
    </row>
    <row r="99" spans="1:12" x14ac:dyDescent="0.25">
      <c r="A99" s="1">
        <v>747</v>
      </c>
      <c r="B99" s="1" t="s">
        <v>24</v>
      </c>
      <c r="C99" s="1" t="s">
        <v>2317</v>
      </c>
      <c r="D99" s="1" t="b">
        <v>1</v>
      </c>
      <c r="E99" s="1" t="b">
        <v>0</v>
      </c>
      <c r="F99" s="1" t="b">
        <v>0</v>
      </c>
      <c r="G99" s="1" t="b">
        <v>0</v>
      </c>
      <c r="H99" s="1" t="b">
        <v>0</v>
      </c>
      <c r="I99" s="1" t="b">
        <v>0</v>
      </c>
      <c r="J99" s="1" t="b">
        <v>0</v>
      </c>
      <c r="K99" s="1" t="b">
        <v>0</v>
      </c>
      <c r="L99" s="1" t="b">
        <v>0</v>
      </c>
    </row>
    <row r="100" spans="1:12" x14ac:dyDescent="0.25">
      <c r="A100" s="1">
        <v>201</v>
      </c>
      <c r="B100" s="1" t="s">
        <v>24</v>
      </c>
      <c r="C100" s="1" t="s">
        <v>2318</v>
      </c>
      <c r="D100" s="1" t="b">
        <v>1</v>
      </c>
      <c r="E100" s="1" t="b">
        <v>0</v>
      </c>
      <c r="F100" s="1" t="b">
        <v>0</v>
      </c>
      <c r="G100" s="1" t="b">
        <v>0</v>
      </c>
      <c r="H100" s="1" t="b">
        <v>0</v>
      </c>
      <c r="I100" s="1" t="b">
        <v>0</v>
      </c>
      <c r="J100" s="1" t="b">
        <v>0</v>
      </c>
      <c r="K100" s="1" t="b">
        <v>0</v>
      </c>
      <c r="L100" s="1" t="b">
        <v>0</v>
      </c>
    </row>
    <row r="101" spans="1:12" x14ac:dyDescent="0.25">
      <c r="A101" s="1">
        <v>376</v>
      </c>
      <c r="B101" s="1" t="s">
        <v>24</v>
      </c>
      <c r="C101" s="1" t="s">
        <v>2319</v>
      </c>
      <c r="D101" s="1" t="b">
        <v>1</v>
      </c>
      <c r="E101" s="1" t="b">
        <v>0</v>
      </c>
      <c r="F101" s="1" t="b">
        <v>0</v>
      </c>
      <c r="G101" s="1" t="b">
        <v>0</v>
      </c>
      <c r="H101" s="1" t="b">
        <v>0</v>
      </c>
      <c r="I101" s="1" t="b">
        <v>0</v>
      </c>
      <c r="J101" s="1" t="b">
        <v>0</v>
      </c>
      <c r="K101" s="1" t="b">
        <v>0</v>
      </c>
      <c r="L101" s="1" t="b">
        <v>0</v>
      </c>
    </row>
    <row r="102" spans="1:12" x14ac:dyDescent="0.25">
      <c r="A102" s="1">
        <v>732</v>
      </c>
      <c r="B102" s="1" t="s">
        <v>24</v>
      </c>
      <c r="C102" s="1" t="s">
        <v>2320</v>
      </c>
      <c r="D102" s="1" t="b">
        <v>1</v>
      </c>
      <c r="E102" s="1" t="b">
        <v>0</v>
      </c>
      <c r="F102" s="1" t="b">
        <v>0</v>
      </c>
      <c r="G102" s="1" t="b">
        <v>0</v>
      </c>
      <c r="H102" s="1" t="b">
        <v>0</v>
      </c>
      <c r="I102" s="1" t="b">
        <v>0</v>
      </c>
      <c r="J102" s="1" t="b">
        <v>0</v>
      </c>
      <c r="K102" s="1" t="b">
        <v>0</v>
      </c>
      <c r="L102" s="1" t="b">
        <v>0</v>
      </c>
    </row>
    <row r="103" spans="1:12" x14ac:dyDescent="0.25">
      <c r="A103" s="1">
        <v>463</v>
      </c>
      <c r="B103" s="1" t="s">
        <v>24</v>
      </c>
      <c r="C103" s="1" t="s">
        <v>2321</v>
      </c>
      <c r="D103" s="1" t="b">
        <v>1</v>
      </c>
      <c r="E103" s="1" t="b">
        <v>0</v>
      </c>
      <c r="F103" s="1" t="b">
        <v>0</v>
      </c>
      <c r="G103" s="1" t="b">
        <v>0</v>
      </c>
      <c r="H103" s="1" t="b">
        <v>0</v>
      </c>
      <c r="I103" s="1" t="b">
        <v>0</v>
      </c>
      <c r="J103" s="1" t="b">
        <v>0</v>
      </c>
      <c r="K103" s="1" t="b">
        <v>0</v>
      </c>
      <c r="L103" s="1" t="b">
        <v>0</v>
      </c>
    </row>
    <row r="104" spans="1:12" x14ac:dyDescent="0.25">
      <c r="A104" s="1">
        <v>393</v>
      </c>
      <c r="B104" s="1" t="s">
        <v>24</v>
      </c>
      <c r="C104" s="1" t="s">
        <v>2322</v>
      </c>
      <c r="D104" s="1" t="b">
        <v>1</v>
      </c>
      <c r="E104" s="1" t="b">
        <v>0</v>
      </c>
      <c r="F104" s="1" t="b">
        <v>0</v>
      </c>
      <c r="G104" s="1" t="b">
        <v>0</v>
      </c>
      <c r="H104" s="1" t="b">
        <v>0</v>
      </c>
      <c r="I104" s="1" t="b">
        <v>0</v>
      </c>
      <c r="J104" s="1" t="b">
        <v>0</v>
      </c>
      <c r="K104" s="1" t="b">
        <v>0</v>
      </c>
      <c r="L104" s="1" t="b">
        <v>0</v>
      </c>
    </row>
    <row r="105" spans="1:12" x14ac:dyDescent="0.25">
      <c r="A105" s="1">
        <v>394</v>
      </c>
      <c r="B105" s="1" t="s">
        <v>24</v>
      </c>
      <c r="C105" s="1" t="s">
        <v>2323</v>
      </c>
      <c r="D105" s="1" t="b">
        <v>1</v>
      </c>
      <c r="E105" s="1" t="b">
        <v>0</v>
      </c>
      <c r="F105" s="1" t="b">
        <v>0</v>
      </c>
      <c r="G105" s="1" t="b">
        <v>0</v>
      </c>
      <c r="H105" s="1" t="b">
        <v>0</v>
      </c>
      <c r="I105" s="1" t="b">
        <v>0</v>
      </c>
      <c r="J105" s="1" t="b">
        <v>0</v>
      </c>
      <c r="K105" s="1" t="b">
        <v>0</v>
      </c>
      <c r="L105" s="1" t="b">
        <v>0</v>
      </c>
    </row>
    <row r="106" spans="1:12" x14ac:dyDescent="0.25">
      <c r="A106" s="1">
        <v>384</v>
      </c>
      <c r="B106" s="1" t="s">
        <v>24</v>
      </c>
      <c r="C106" s="1" t="s">
        <v>2324</v>
      </c>
      <c r="D106" s="1" t="b">
        <v>1</v>
      </c>
      <c r="E106" s="1" t="b">
        <v>0</v>
      </c>
      <c r="F106" s="1" t="b">
        <v>0</v>
      </c>
      <c r="G106" s="1" t="b">
        <v>0</v>
      </c>
      <c r="H106" s="1" t="b">
        <v>0</v>
      </c>
      <c r="I106" s="1" t="b">
        <v>0</v>
      </c>
      <c r="J106" s="1" t="b">
        <v>0</v>
      </c>
      <c r="K106" s="1" t="b">
        <v>0</v>
      </c>
      <c r="L106" s="1" t="b">
        <v>0</v>
      </c>
    </row>
    <row r="107" spans="1:12" x14ac:dyDescent="0.25">
      <c r="A107" s="1">
        <v>495</v>
      </c>
      <c r="B107" s="1" t="s">
        <v>24</v>
      </c>
      <c r="C107" s="1" t="s">
        <v>2325</v>
      </c>
      <c r="D107" s="1" t="b">
        <v>1</v>
      </c>
      <c r="E107" s="1" t="b">
        <v>0</v>
      </c>
      <c r="F107" s="1" t="b">
        <v>0</v>
      </c>
      <c r="G107" s="1" t="b">
        <v>0</v>
      </c>
      <c r="H107" s="1" t="b">
        <v>0</v>
      </c>
      <c r="I107" s="1" t="b">
        <v>0</v>
      </c>
      <c r="J107" s="1" t="b">
        <v>0</v>
      </c>
      <c r="K107" s="1" t="b">
        <v>0</v>
      </c>
      <c r="L107" s="1" t="b">
        <v>0</v>
      </c>
    </row>
    <row r="108" spans="1:12" x14ac:dyDescent="0.25">
      <c r="A108" s="1">
        <v>959</v>
      </c>
      <c r="B108" s="1" t="s">
        <v>24</v>
      </c>
      <c r="C108" s="1" t="s">
        <v>2326</v>
      </c>
      <c r="D108" s="1" t="b">
        <v>1</v>
      </c>
      <c r="E108" s="1" t="b">
        <v>0</v>
      </c>
      <c r="F108" s="1" t="b">
        <v>0</v>
      </c>
      <c r="G108" s="1" t="b">
        <v>0</v>
      </c>
      <c r="H108" s="1" t="b">
        <v>0</v>
      </c>
      <c r="I108" s="1" t="b">
        <v>0</v>
      </c>
      <c r="J108" s="1" t="b">
        <v>0</v>
      </c>
      <c r="K108" s="1" t="b">
        <v>0</v>
      </c>
      <c r="L108" s="1" t="b">
        <v>0</v>
      </c>
    </row>
    <row r="109" spans="1:12" x14ac:dyDescent="0.25">
      <c r="A109" s="1">
        <v>925</v>
      </c>
      <c r="B109" s="1" t="s">
        <v>24</v>
      </c>
      <c r="C109" s="1" t="s">
        <v>2327</v>
      </c>
      <c r="D109" s="1" t="b">
        <v>1</v>
      </c>
      <c r="E109" s="1" t="b">
        <v>0</v>
      </c>
      <c r="F109" s="1" t="b">
        <v>0</v>
      </c>
      <c r="G109" s="1" t="b">
        <v>0</v>
      </c>
      <c r="H109" s="1" t="b">
        <v>0</v>
      </c>
      <c r="I109" s="1" t="b">
        <v>0</v>
      </c>
      <c r="J109" s="1" t="b">
        <v>0</v>
      </c>
      <c r="K109" s="1" t="b">
        <v>0</v>
      </c>
      <c r="L109" s="1" t="b">
        <v>0</v>
      </c>
    </row>
    <row r="110" spans="1:12" x14ac:dyDescent="0.25">
      <c r="A110" s="1">
        <v>1524</v>
      </c>
      <c r="B110" s="1" t="s">
        <v>24</v>
      </c>
      <c r="C110" s="1" t="s">
        <v>2328</v>
      </c>
      <c r="D110" s="1" t="b">
        <v>1</v>
      </c>
      <c r="E110" s="1" t="b">
        <v>0</v>
      </c>
      <c r="F110" s="1" t="b">
        <v>0</v>
      </c>
      <c r="G110" s="1" t="b">
        <v>0</v>
      </c>
      <c r="H110" s="1" t="b">
        <v>0</v>
      </c>
      <c r="I110" s="1" t="b">
        <v>0</v>
      </c>
      <c r="J110" s="1" t="b">
        <v>0</v>
      </c>
      <c r="K110" s="1" t="b">
        <v>0</v>
      </c>
      <c r="L110" s="1" t="b">
        <v>0</v>
      </c>
    </row>
    <row r="111" spans="1:12" x14ac:dyDescent="0.25">
      <c r="A111" s="1">
        <v>941</v>
      </c>
      <c r="B111" s="1" t="s">
        <v>24</v>
      </c>
      <c r="C111" s="1" t="s">
        <v>2329</v>
      </c>
      <c r="D111" s="1" t="b">
        <v>0</v>
      </c>
      <c r="E111" s="1" t="b">
        <v>0</v>
      </c>
      <c r="F111" s="1" t="b">
        <v>0</v>
      </c>
      <c r="G111" s="1" t="b">
        <v>0</v>
      </c>
      <c r="H111" s="1" t="b">
        <v>0</v>
      </c>
      <c r="I111" s="1" t="b">
        <v>0</v>
      </c>
      <c r="J111" s="1" t="b">
        <v>0</v>
      </c>
      <c r="K111" s="1" t="b">
        <v>0</v>
      </c>
      <c r="L111" s="1" t="b">
        <v>0</v>
      </c>
    </row>
    <row r="112" spans="1:12" x14ac:dyDescent="0.25">
      <c r="A112" s="1">
        <v>873</v>
      </c>
      <c r="B112" s="1" t="s">
        <v>24</v>
      </c>
      <c r="C112" s="1" t="s">
        <v>2330</v>
      </c>
      <c r="D112" s="1" t="b">
        <v>0</v>
      </c>
      <c r="E112" s="1" t="b">
        <v>0</v>
      </c>
      <c r="F112" s="1" t="b">
        <v>0</v>
      </c>
      <c r="G112" s="1" t="b">
        <v>0</v>
      </c>
      <c r="H112" s="1" t="b">
        <v>0</v>
      </c>
      <c r="I112" s="1" t="b">
        <v>0</v>
      </c>
      <c r="J112" s="1" t="b">
        <v>0</v>
      </c>
      <c r="K112" s="1" t="b">
        <v>0</v>
      </c>
      <c r="L112" s="1" t="b">
        <v>0</v>
      </c>
    </row>
    <row r="113" spans="1:12" x14ac:dyDescent="0.25">
      <c r="A113" s="1">
        <v>1510</v>
      </c>
      <c r="B113" s="1" t="s">
        <v>24</v>
      </c>
      <c r="C113" s="1" t="s">
        <v>2331</v>
      </c>
      <c r="D113" s="1" t="b">
        <v>0</v>
      </c>
      <c r="E113" s="1" t="b">
        <v>0</v>
      </c>
      <c r="F113" s="1" t="b">
        <v>0</v>
      </c>
      <c r="G113" s="1" t="b">
        <v>0</v>
      </c>
      <c r="H113" s="1" t="b">
        <v>0</v>
      </c>
      <c r="I113" s="1" t="b">
        <v>0</v>
      </c>
      <c r="J113" s="1" t="b">
        <v>0</v>
      </c>
      <c r="K113" s="1" t="b">
        <v>0</v>
      </c>
      <c r="L113" s="1" t="b">
        <v>0</v>
      </c>
    </row>
    <row r="114" spans="1:12" x14ac:dyDescent="0.25">
      <c r="A114" s="1">
        <v>940</v>
      </c>
      <c r="B114" s="1" t="s">
        <v>24</v>
      </c>
      <c r="C114" s="1" t="s">
        <v>2332</v>
      </c>
      <c r="D114" s="1" t="b">
        <v>0</v>
      </c>
      <c r="E114" s="1" t="b">
        <v>0</v>
      </c>
      <c r="F114" s="1" t="b">
        <v>0</v>
      </c>
      <c r="G114" s="1" t="b">
        <v>0</v>
      </c>
      <c r="H114" s="1" t="b">
        <v>0</v>
      </c>
      <c r="I114" s="1" t="b">
        <v>0</v>
      </c>
      <c r="J114" s="1" t="b">
        <v>0</v>
      </c>
      <c r="K114" s="1" t="b">
        <v>0</v>
      </c>
      <c r="L114" s="1" t="b">
        <v>0</v>
      </c>
    </row>
    <row r="115" spans="1:12" x14ac:dyDescent="0.25">
      <c r="A115" s="1">
        <v>690</v>
      </c>
      <c r="B115" s="1" t="s">
        <v>24</v>
      </c>
      <c r="C115" s="1" t="s">
        <v>2333</v>
      </c>
      <c r="D115" s="1" t="b">
        <v>1</v>
      </c>
      <c r="E115" s="1" t="b">
        <v>0</v>
      </c>
      <c r="F115" s="1" t="b">
        <v>0</v>
      </c>
      <c r="G115" s="1" t="b">
        <v>0</v>
      </c>
      <c r="H115" s="1" t="b">
        <v>0</v>
      </c>
      <c r="I115" s="1" t="b">
        <v>0</v>
      </c>
      <c r="J115" s="1" t="b">
        <v>0</v>
      </c>
      <c r="K115" s="1" t="b">
        <v>0</v>
      </c>
      <c r="L115" s="1" t="b">
        <v>0</v>
      </c>
    </row>
    <row r="116" spans="1:12" x14ac:dyDescent="0.25">
      <c r="A116" s="1">
        <v>368</v>
      </c>
      <c r="B116" s="1" t="s">
        <v>24</v>
      </c>
      <c r="C116" s="1" t="s">
        <v>2334</v>
      </c>
      <c r="D116" s="1" t="b">
        <v>1</v>
      </c>
      <c r="E116" s="1" t="b">
        <v>0</v>
      </c>
      <c r="F116" s="1" t="b">
        <v>0</v>
      </c>
      <c r="G116" s="1" t="b">
        <v>0</v>
      </c>
      <c r="H116" s="1" t="b">
        <v>0</v>
      </c>
      <c r="I116" s="1" t="b">
        <v>0</v>
      </c>
      <c r="J116" s="1" t="b">
        <v>0</v>
      </c>
      <c r="K116" s="1" t="b">
        <v>0</v>
      </c>
      <c r="L116" s="1" t="b">
        <v>0</v>
      </c>
    </row>
    <row r="117" spans="1:12" x14ac:dyDescent="0.25">
      <c r="A117" s="1">
        <v>719</v>
      </c>
      <c r="B117" s="1" t="s">
        <v>24</v>
      </c>
      <c r="C117" s="1" t="s">
        <v>2335</v>
      </c>
      <c r="D117" s="1" t="b">
        <v>1</v>
      </c>
      <c r="E117" s="1" t="b">
        <v>0</v>
      </c>
      <c r="F117" s="1" t="b">
        <v>0</v>
      </c>
      <c r="G117" s="1" t="b">
        <v>0</v>
      </c>
      <c r="H117" s="1" t="b">
        <v>0</v>
      </c>
      <c r="I117" s="1" t="b">
        <v>0</v>
      </c>
      <c r="J117" s="1" t="b">
        <v>0</v>
      </c>
      <c r="K117" s="1" t="b">
        <v>0</v>
      </c>
      <c r="L117" s="1" t="b">
        <v>0</v>
      </c>
    </row>
    <row r="118" spans="1:12" x14ac:dyDescent="0.25">
      <c r="A118" s="1">
        <v>478</v>
      </c>
      <c r="B118" s="1" t="s">
        <v>24</v>
      </c>
      <c r="C118" s="1" t="s">
        <v>2336</v>
      </c>
      <c r="D118" s="1" t="b">
        <v>1</v>
      </c>
      <c r="E118" s="1" t="b">
        <v>0</v>
      </c>
      <c r="F118" s="1" t="b">
        <v>0</v>
      </c>
      <c r="G118" s="1" t="b">
        <v>0</v>
      </c>
      <c r="H118" s="1" t="b">
        <v>0</v>
      </c>
      <c r="I118" s="1" t="b">
        <v>0</v>
      </c>
      <c r="J118" s="1" t="b">
        <v>0</v>
      </c>
      <c r="K118" s="1" t="b">
        <v>0</v>
      </c>
      <c r="L118" s="1" t="b">
        <v>0</v>
      </c>
    </row>
    <row r="119" spans="1:12" x14ac:dyDescent="0.25">
      <c r="A119" s="1">
        <v>10</v>
      </c>
      <c r="B119" s="1" t="s">
        <v>24</v>
      </c>
      <c r="C119" s="1" t="s">
        <v>2337</v>
      </c>
      <c r="D119" s="1" t="b">
        <v>1</v>
      </c>
      <c r="E119" s="1" t="b">
        <v>0</v>
      </c>
      <c r="F119" s="1" t="b">
        <v>0</v>
      </c>
      <c r="G119" s="1" t="b">
        <v>0</v>
      </c>
      <c r="H119" s="1" t="b">
        <v>0</v>
      </c>
      <c r="I119" s="1" t="b">
        <v>0</v>
      </c>
      <c r="J119" s="1" t="b">
        <v>0</v>
      </c>
      <c r="K119" s="1" t="b">
        <v>0</v>
      </c>
      <c r="L119" s="1" t="b">
        <v>0</v>
      </c>
    </row>
    <row r="120" spans="1:12" x14ac:dyDescent="0.25">
      <c r="A120" s="1">
        <v>1</v>
      </c>
      <c r="B120" s="1" t="s">
        <v>24</v>
      </c>
      <c r="C120" s="1" t="s">
        <v>2338</v>
      </c>
      <c r="D120" s="1" t="b">
        <v>0</v>
      </c>
      <c r="E120" s="1" t="b">
        <v>0</v>
      </c>
      <c r="F120" s="1" t="b">
        <v>0</v>
      </c>
      <c r="G120" s="1" t="b">
        <v>0</v>
      </c>
      <c r="H120" s="1" t="b">
        <v>0</v>
      </c>
      <c r="I120" s="1" t="b">
        <v>0</v>
      </c>
      <c r="J120" s="1" t="b">
        <v>0</v>
      </c>
      <c r="K120" s="1" t="b">
        <v>0</v>
      </c>
      <c r="L120" s="1" t="b">
        <v>0</v>
      </c>
    </row>
    <row r="121" spans="1:12" x14ac:dyDescent="0.25">
      <c r="A121" s="1">
        <v>149</v>
      </c>
      <c r="B121" s="1" t="s">
        <v>24</v>
      </c>
      <c r="C121" s="1" t="s">
        <v>2339</v>
      </c>
      <c r="D121" s="1" t="b">
        <v>0</v>
      </c>
      <c r="E121" s="1" t="b">
        <v>0</v>
      </c>
      <c r="F121" s="1" t="b">
        <v>0</v>
      </c>
      <c r="G121" s="1" t="b">
        <v>0</v>
      </c>
      <c r="H121" s="1" t="b">
        <v>0</v>
      </c>
      <c r="I121" s="1" t="b">
        <v>0</v>
      </c>
      <c r="J121" s="1" t="b">
        <v>0</v>
      </c>
      <c r="K121" s="1" t="b">
        <v>0</v>
      </c>
      <c r="L121" s="1" t="b">
        <v>0</v>
      </c>
    </row>
    <row r="122" spans="1:12" x14ac:dyDescent="0.25">
      <c r="A122" s="1">
        <v>385</v>
      </c>
      <c r="B122" s="1" t="s">
        <v>24</v>
      </c>
      <c r="C122" s="1" t="s">
        <v>2340</v>
      </c>
      <c r="D122" s="1" t="b">
        <v>1</v>
      </c>
      <c r="E122" s="1" t="b">
        <v>0</v>
      </c>
      <c r="F122" s="1" t="b">
        <v>0</v>
      </c>
      <c r="G122" s="1" t="b">
        <v>0</v>
      </c>
      <c r="H122" s="1" t="b">
        <v>0</v>
      </c>
      <c r="I122" s="1" t="b">
        <v>0</v>
      </c>
      <c r="J122" s="1" t="b">
        <v>0</v>
      </c>
      <c r="K122" s="1" t="b">
        <v>0</v>
      </c>
      <c r="L122" s="1" t="b">
        <v>0</v>
      </c>
    </row>
    <row r="123" spans="1:12" x14ac:dyDescent="0.25">
      <c r="A123" s="1">
        <v>319</v>
      </c>
      <c r="B123" s="1" t="s">
        <v>24</v>
      </c>
      <c r="C123" s="1" t="s">
        <v>2341</v>
      </c>
      <c r="D123" s="1" t="b">
        <v>1</v>
      </c>
      <c r="E123" s="1" t="b">
        <v>0</v>
      </c>
      <c r="F123" s="1" t="b">
        <v>0</v>
      </c>
      <c r="G123" s="1" t="b">
        <v>0</v>
      </c>
      <c r="H123" s="1" t="b">
        <v>0</v>
      </c>
      <c r="I123" s="1" t="b">
        <v>0</v>
      </c>
      <c r="J123" s="1" t="b">
        <v>0</v>
      </c>
      <c r="K123" s="1" t="b">
        <v>0</v>
      </c>
      <c r="L123" s="1" t="b">
        <v>0</v>
      </c>
    </row>
    <row r="124" spans="1:12" x14ac:dyDescent="0.25">
      <c r="A124" s="1">
        <v>321</v>
      </c>
      <c r="B124" s="1" t="s">
        <v>24</v>
      </c>
      <c r="C124" s="1" t="s">
        <v>2342</v>
      </c>
      <c r="D124" s="1" t="b">
        <v>1</v>
      </c>
      <c r="E124" s="1" t="b">
        <v>0</v>
      </c>
      <c r="F124" s="1" t="b">
        <v>0</v>
      </c>
      <c r="G124" s="1" t="b">
        <v>0</v>
      </c>
      <c r="H124" s="1" t="b">
        <v>0</v>
      </c>
      <c r="I124" s="1" t="b">
        <v>0</v>
      </c>
      <c r="J124" s="1" t="b">
        <v>0</v>
      </c>
      <c r="K124" s="1" t="b">
        <v>0</v>
      </c>
      <c r="L124" s="1" t="b">
        <v>0</v>
      </c>
    </row>
    <row r="125" spans="1:12" x14ac:dyDescent="0.25">
      <c r="A125" s="1">
        <v>718</v>
      </c>
      <c r="B125" s="1" t="s">
        <v>24</v>
      </c>
      <c r="C125" s="1" t="s">
        <v>2343</v>
      </c>
      <c r="D125" s="1" t="b">
        <v>1</v>
      </c>
      <c r="E125" s="1" t="b">
        <v>0</v>
      </c>
      <c r="F125" s="1" t="b">
        <v>0</v>
      </c>
      <c r="G125" s="1" t="b">
        <v>0</v>
      </c>
      <c r="H125" s="1" t="b">
        <v>0</v>
      </c>
      <c r="I125" s="1" t="b">
        <v>0</v>
      </c>
      <c r="J125" s="1" t="b">
        <v>0</v>
      </c>
      <c r="K125" s="1" t="b">
        <v>0</v>
      </c>
      <c r="L125" s="1" t="b">
        <v>0</v>
      </c>
    </row>
    <row r="126" spans="1:12" x14ac:dyDescent="0.25">
      <c r="A126" s="1">
        <v>717</v>
      </c>
      <c r="B126" s="1" t="s">
        <v>24</v>
      </c>
      <c r="C126" s="1" t="s">
        <v>2344</v>
      </c>
      <c r="D126" s="1" t="b">
        <v>1</v>
      </c>
      <c r="E126" s="1" t="b">
        <v>0</v>
      </c>
      <c r="F126" s="1" t="b">
        <v>0</v>
      </c>
      <c r="G126" s="1" t="b">
        <v>0</v>
      </c>
      <c r="H126" s="1" t="b">
        <v>0</v>
      </c>
      <c r="I126" s="1" t="b">
        <v>0</v>
      </c>
      <c r="J126" s="1" t="b">
        <v>0</v>
      </c>
      <c r="K126" s="1" t="b">
        <v>0</v>
      </c>
      <c r="L126" s="1" t="b">
        <v>0</v>
      </c>
    </row>
    <row r="127" spans="1:12" x14ac:dyDescent="0.25">
      <c r="A127" s="1">
        <v>260</v>
      </c>
      <c r="B127" s="1" t="s">
        <v>24</v>
      </c>
      <c r="C127" s="1" t="s">
        <v>2345</v>
      </c>
      <c r="D127" s="1" t="b">
        <v>1</v>
      </c>
      <c r="E127" s="1" t="b">
        <v>0</v>
      </c>
      <c r="F127" s="1" t="b">
        <v>0</v>
      </c>
      <c r="G127" s="1" t="b">
        <v>0</v>
      </c>
      <c r="H127" s="1" t="b">
        <v>0</v>
      </c>
      <c r="I127" s="1" t="b">
        <v>0</v>
      </c>
      <c r="J127" s="1" t="b">
        <v>0</v>
      </c>
      <c r="K127" s="1" t="b">
        <v>0</v>
      </c>
      <c r="L127" s="1" t="b">
        <v>0</v>
      </c>
    </row>
    <row r="128" spans="1:12" x14ac:dyDescent="0.25">
      <c r="A128" s="1">
        <v>1280</v>
      </c>
      <c r="B128" s="1" t="s">
        <v>24</v>
      </c>
      <c r="C128" s="1" t="s">
        <v>2346</v>
      </c>
      <c r="D128" s="1" t="b">
        <v>1</v>
      </c>
      <c r="E128" s="1" t="b">
        <v>0</v>
      </c>
      <c r="F128" s="1" t="b">
        <v>0</v>
      </c>
      <c r="G128" s="1" t="b">
        <v>0</v>
      </c>
      <c r="H128" s="1" t="b">
        <v>0</v>
      </c>
      <c r="I128" s="1" t="b">
        <v>0</v>
      </c>
      <c r="J128" s="1" t="b">
        <v>0</v>
      </c>
      <c r="K128" s="1" t="b">
        <v>0</v>
      </c>
      <c r="L128" s="1" t="b">
        <v>0</v>
      </c>
    </row>
    <row r="129" spans="1:12" x14ac:dyDescent="0.25">
      <c r="A129" s="1">
        <v>1430</v>
      </c>
      <c r="B129" s="1" t="s">
        <v>24</v>
      </c>
      <c r="C129" s="1" t="s">
        <v>2347</v>
      </c>
      <c r="D129" s="1" t="b">
        <v>1</v>
      </c>
      <c r="E129" s="1" t="b">
        <v>0</v>
      </c>
      <c r="F129" s="1" t="b">
        <v>0</v>
      </c>
      <c r="G129" s="1" t="b">
        <v>0</v>
      </c>
      <c r="H129" s="1" t="b">
        <v>0</v>
      </c>
      <c r="I129" s="1" t="b">
        <v>0</v>
      </c>
      <c r="J129" s="1" t="b">
        <v>0</v>
      </c>
      <c r="K129" s="1" t="b">
        <v>0</v>
      </c>
      <c r="L129" s="1" t="b">
        <v>0</v>
      </c>
    </row>
    <row r="130" spans="1:12" x14ac:dyDescent="0.25">
      <c r="A130" s="1">
        <v>488</v>
      </c>
      <c r="B130" s="1" t="s">
        <v>1483</v>
      </c>
      <c r="C130" s="1" t="s">
        <v>2348</v>
      </c>
      <c r="D130" s="1" t="b">
        <v>1</v>
      </c>
      <c r="E130" s="1" t="b">
        <v>0</v>
      </c>
      <c r="F130" s="1" t="b">
        <v>0</v>
      </c>
      <c r="G130" s="1" t="b">
        <v>0</v>
      </c>
      <c r="H130" s="1" t="b">
        <v>0</v>
      </c>
      <c r="I130" s="1" t="b">
        <v>0</v>
      </c>
      <c r="J130" s="1" t="b">
        <v>1</v>
      </c>
      <c r="K130" s="1" t="b">
        <v>0</v>
      </c>
      <c r="L130" s="1" t="b">
        <v>0</v>
      </c>
    </row>
    <row r="131" spans="1:12" x14ac:dyDescent="0.25">
      <c r="A131" s="1">
        <v>868</v>
      </c>
      <c r="B131" s="1" t="s">
        <v>1483</v>
      </c>
      <c r="C131" s="1" t="s">
        <v>2349</v>
      </c>
      <c r="D131" s="1" t="b">
        <v>1</v>
      </c>
      <c r="E131" s="1" t="b">
        <v>0</v>
      </c>
      <c r="F131" s="1" t="b">
        <v>0</v>
      </c>
      <c r="G131" s="1" t="b">
        <v>0</v>
      </c>
      <c r="H131" s="1" t="b">
        <v>0</v>
      </c>
      <c r="I131" s="1" t="b">
        <v>1</v>
      </c>
      <c r="J131" s="1" t="b">
        <v>0</v>
      </c>
      <c r="K131" s="1" t="b">
        <v>0</v>
      </c>
      <c r="L131" s="1" t="b">
        <v>0</v>
      </c>
    </row>
    <row r="132" spans="1:12" x14ac:dyDescent="0.25">
      <c r="A132" s="1">
        <v>901</v>
      </c>
      <c r="B132" s="1" t="s">
        <v>1483</v>
      </c>
      <c r="C132" s="1" t="s">
        <v>2350</v>
      </c>
      <c r="D132" s="1" t="b">
        <v>0</v>
      </c>
      <c r="E132" s="1" t="b">
        <v>0</v>
      </c>
      <c r="F132" s="1" t="b">
        <v>0</v>
      </c>
      <c r="G132" s="1" t="b">
        <v>0</v>
      </c>
      <c r="H132" s="1" t="b">
        <v>1</v>
      </c>
      <c r="I132" s="1" t="b">
        <v>0</v>
      </c>
      <c r="J132" s="1" t="b">
        <v>0</v>
      </c>
      <c r="K132" s="1" t="b">
        <v>0</v>
      </c>
      <c r="L132" s="1" t="b">
        <v>0</v>
      </c>
    </row>
    <row r="133" spans="1:12" x14ac:dyDescent="0.25">
      <c r="A133" s="1">
        <v>820</v>
      </c>
      <c r="B133" s="1" t="s">
        <v>1483</v>
      </c>
      <c r="C133" s="1" t="s">
        <v>2351</v>
      </c>
      <c r="D133" s="1" t="b">
        <v>0</v>
      </c>
      <c r="E133" s="1" t="b">
        <v>0</v>
      </c>
      <c r="F133" s="1" t="b">
        <v>0</v>
      </c>
      <c r="G133" s="1" t="b">
        <v>0</v>
      </c>
      <c r="H133" s="1" t="b">
        <v>0</v>
      </c>
      <c r="I133" s="1" t="b">
        <v>0</v>
      </c>
      <c r="J133" s="1" t="b">
        <v>0</v>
      </c>
      <c r="K133" s="1" t="b">
        <v>0</v>
      </c>
      <c r="L133" s="1" t="b">
        <v>0</v>
      </c>
    </row>
    <row r="134" spans="1:12" x14ac:dyDescent="0.25">
      <c r="A134" s="1">
        <v>1179</v>
      </c>
      <c r="B134" s="1" t="s">
        <v>1483</v>
      </c>
      <c r="C134" s="1" t="s">
        <v>2352</v>
      </c>
      <c r="D134" s="1" t="b">
        <v>0</v>
      </c>
      <c r="E134" s="1" t="b">
        <v>0</v>
      </c>
      <c r="F134" s="1" t="b">
        <v>0</v>
      </c>
      <c r="G134" s="1" t="b">
        <v>0</v>
      </c>
      <c r="H134" s="1" t="b">
        <v>0</v>
      </c>
      <c r="I134" s="1" t="b">
        <v>0</v>
      </c>
      <c r="J134" s="1" t="b">
        <v>0</v>
      </c>
      <c r="K134" s="1" t="b">
        <v>0</v>
      </c>
      <c r="L134" s="1" t="b">
        <v>0</v>
      </c>
    </row>
    <row r="135" spans="1:12" x14ac:dyDescent="0.25">
      <c r="A135" s="1">
        <v>1181</v>
      </c>
      <c r="B135" s="1" t="s">
        <v>1483</v>
      </c>
      <c r="C135" s="1" t="s">
        <v>2353</v>
      </c>
      <c r="D135" s="1" t="b">
        <v>0</v>
      </c>
      <c r="E135" s="1" t="b">
        <v>0</v>
      </c>
      <c r="F135" s="1" t="b">
        <v>0</v>
      </c>
      <c r="G135" s="1" t="b">
        <v>0</v>
      </c>
      <c r="H135" s="1" t="b">
        <v>0</v>
      </c>
      <c r="I135" s="1" t="b">
        <v>0</v>
      </c>
      <c r="J135" s="1" t="b">
        <v>0</v>
      </c>
      <c r="K135" s="1" t="b">
        <v>0</v>
      </c>
      <c r="L135" s="1" t="b">
        <v>0</v>
      </c>
    </row>
    <row r="136" spans="1:12" x14ac:dyDescent="0.25">
      <c r="A136" s="1">
        <v>614</v>
      </c>
      <c r="B136" s="1" t="s">
        <v>1483</v>
      </c>
      <c r="C136" s="1" t="s">
        <v>2354</v>
      </c>
      <c r="D136" s="1" t="b">
        <v>1</v>
      </c>
      <c r="E136" s="1" t="b">
        <v>0</v>
      </c>
      <c r="F136" s="1" t="b">
        <v>0</v>
      </c>
      <c r="G136" s="1" t="b">
        <v>0</v>
      </c>
      <c r="H136" s="1" t="b">
        <v>0</v>
      </c>
      <c r="I136" s="1" t="b">
        <v>0</v>
      </c>
      <c r="J136" s="1" t="b">
        <v>0</v>
      </c>
      <c r="K136" s="1" t="b">
        <v>0</v>
      </c>
      <c r="L136" s="1" t="b">
        <v>0</v>
      </c>
    </row>
    <row r="137" spans="1:12" x14ac:dyDescent="0.25">
      <c r="A137" s="1">
        <v>612</v>
      </c>
      <c r="B137" s="1" t="s">
        <v>1483</v>
      </c>
      <c r="C137" s="1" t="s">
        <v>2355</v>
      </c>
      <c r="D137" s="1" t="b">
        <v>1</v>
      </c>
      <c r="E137" s="1" t="b">
        <v>0</v>
      </c>
      <c r="F137" s="1" t="b">
        <v>0</v>
      </c>
      <c r="G137" s="1" t="b">
        <v>0</v>
      </c>
      <c r="H137" s="1" t="b">
        <v>0</v>
      </c>
      <c r="I137" s="1" t="b">
        <v>0</v>
      </c>
      <c r="J137" s="1" t="b">
        <v>0</v>
      </c>
      <c r="K137" s="1" t="b">
        <v>0</v>
      </c>
      <c r="L137" s="1" t="b">
        <v>0</v>
      </c>
    </row>
    <row r="138" spans="1:12" x14ac:dyDescent="0.25">
      <c r="A138" s="1">
        <v>611</v>
      </c>
      <c r="B138" s="1" t="s">
        <v>1483</v>
      </c>
      <c r="C138" s="1" t="s">
        <v>2356</v>
      </c>
      <c r="D138" s="1" t="b">
        <v>1</v>
      </c>
      <c r="E138" s="1" t="b">
        <v>0</v>
      </c>
      <c r="F138" s="1" t="b">
        <v>0</v>
      </c>
      <c r="G138" s="1" t="b">
        <v>0</v>
      </c>
      <c r="H138" s="1" t="b">
        <v>0</v>
      </c>
      <c r="I138" s="1" t="b">
        <v>0</v>
      </c>
      <c r="J138" s="1" t="b">
        <v>0</v>
      </c>
      <c r="K138" s="1" t="b">
        <v>0</v>
      </c>
      <c r="L138" s="1" t="b">
        <v>0</v>
      </c>
    </row>
    <row r="139" spans="1:12" x14ac:dyDescent="0.25">
      <c r="A139" s="1">
        <v>613</v>
      </c>
      <c r="B139" s="1" t="s">
        <v>1483</v>
      </c>
      <c r="C139" s="1" t="s">
        <v>2357</v>
      </c>
      <c r="D139" s="1" t="b">
        <v>1</v>
      </c>
      <c r="E139" s="1" t="b">
        <v>0</v>
      </c>
      <c r="F139" s="1" t="b">
        <v>0</v>
      </c>
      <c r="G139" s="1" t="b">
        <v>0</v>
      </c>
      <c r="H139" s="1" t="b">
        <v>0</v>
      </c>
      <c r="I139" s="1" t="b">
        <v>0</v>
      </c>
      <c r="J139" s="1" t="b">
        <v>0</v>
      </c>
      <c r="K139" s="1" t="b">
        <v>0</v>
      </c>
      <c r="L139" s="1" t="b">
        <v>0</v>
      </c>
    </row>
    <row r="140" spans="1:12" x14ac:dyDescent="0.25">
      <c r="A140" s="1">
        <v>1173</v>
      </c>
      <c r="B140" s="1" t="s">
        <v>1483</v>
      </c>
      <c r="C140" s="1" t="s">
        <v>2358</v>
      </c>
      <c r="D140" s="1" t="b">
        <v>1</v>
      </c>
      <c r="E140" s="1" t="b">
        <v>0</v>
      </c>
      <c r="F140" s="1" t="b">
        <v>0</v>
      </c>
      <c r="G140" s="1" t="b">
        <v>0</v>
      </c>
      <c r="H140" s="1" t="b">
        <v>0</v>
      </c>
      <c r="I140" s="1" t="b">
        <v>1</v>
      </c>
      <c r="J140" s="1" t="b">
        <v>0</v>
      </c>
      <c r="K140" s="1" t="b">
        <v>0</v>
      </c>
      <c r="L140" s="1" t="b">
        <v>0</v>
      </c>
    </row>
    <row r="141" spans="1:12" x14ac:dyDescent="0.25">
      <c r="A141" s="1">
        <v>913</v>
      </c>
      <c r="B141" s="1" t="s">
        <v>1483</v>
      </c>
      <c r="C141" s="1" t="s">
        <v>2359</v>
      </c>
      <c r="D141" s="1" t="b">
        <v>0</v>
      </c>
      <c r="E141" s="1" t="b">
        <v>1</v>
      </c>
      <c r="F141" s="1" t="b">
        <v>0</v>
      </c>
      <c r="G141" s="1" t="b">
        <v>0</v>
      </c>
      <c r="H141" s="1" t="b">
        <v>0</v>
      </c>
      <c r="I141" s="1" t="b">
        <v>0</v>
      </c>
      <c r="J141" s="1" t="b">
        <v>0</v>
      </c>
      <c r="K141" s="1" t="b">
        <v>0</v>
      </c>
      <c r="L141" s="1" t="b">
        <v>0</v>
      </c>
    </row>
    <row r="142" spans="1:12" x14ac:dyDescent="0.25">
      <c r="A142" s="1">
        <v>1188</v>
      </c>
      <c r="B142" s="1" t="s">
        <v>1483</v>
      </c>
      <c r="C142" s="1" t="s">
        <v>2360</v>
      </c>
      <c r="D142" s="1" t="b">
        <v>1</v>
      </c>
      <c r="E142" s="1" t="b">
        <v>0</v>
      </c>
      <c r="F142" s="1" t="b">
        <v>0</v>
      </c>
      <c r="G142" s="1" t="b">
        <v>0</v>
      </c>
      <c r="H142" s="1" t="b">
        <v>0</v>
      </c>
      <c r="I142" s="1" t="b">
        <v>1</v>
      </c>
      <c r="J142" s="1" t="b">
        <v>0</v>
      </c>
      <c r="K142" s="1" t="b">
        <v>0</v>
      </c>
      <c r="L142" s="1" t="b">
        <v>0</v>
      </c>
    </row>
    <row r="143" spans="1:12" x14ac:dyDescent="0.25">
      <c r="A143" s="1">
        <v>831</v>
      </c>
      <c r="B143" s="1" t="s">
        <v>1483</v>
      </c>
      <c r="C143" s="1" t="s">
        <v>2361</v>
      </c>
      <c r="D143" s="1" t="b">
        <v>1</v>
      </c>
      <c r="E143" s="1" t="b">
        <v>0</v>
      </c>
      <c r="F143" s="1" t="b">
        <v>0</v>
      </c>
      <c r="G143" s="1" t="b">
        <v>0</v>
      </c>
      <c r="H143" s="1" t="b">
        <v>0</v>
      </c>
      <c r="I143" s="1" t="b">
        <v>1</v>
      </c>
      <c r="J143" s="1" t="b">
        <v>0</v>
      </c>
      <c r="K143" s="1" t="b">
        <v>0</v>
      </c>
      <c r="L143" s="1" t="b">
        <v>0</v>
      </c>
    </row>
    <row r="144" spans="1:12" x14ac:dyDescent="0.25">
      <c r="A144" s="1">
        <v>745</v>
      </c>
      <c r="B144" s="1" t="s">
        <v>1483</v>
      </c>
      <c r="C144" s="1" t="s">
        <v>2362</v>
      </c>
      <c r="D144" s="1" t="b">
        <v>1</v>
      </c>
      <c r="E144" s="1" t="b">
        <v>0</v>
      </c>
      <c r="F144" s="1" t="b">
        <v>0</v>
      </c>
      <c r="G144" s="1" t="b">
        <v>0</v>
      </c>
      <c r="H144" s="1" t="b">
        <v>0</v>
      </c>
      <c r="I144" s="1" t="b">
        <v>1</v>
      </c>
      <c r="J144" s="1" t="b">
        <v>0</v>
      </c>
      <c r="K144" s="1" t="b">
        <v>0</v>
      </c>
      <c r="L144" s="1" t="b">
        <v>0</v>
      </c>
    </row>
    <row r="145" spans="1:12" x14ac:dyDescent="0.25">
      <c r="A145" s="1">
        <v>1318</v>
      </c>
      <c r="B145" s="1" t="s">
        <v>1484</v>
      </c>
      <c r="C145" s="1" t="s">
        <v>2363</v>
      </c>
      <c r="D145" s="1" t="b">
        <v>1</v>
      </c>
      <c r="E145" s="1" t="b">
        <v>0</v>
      </c>
      <c r="F145" s="1" t="b">
        <v>0</v>
      </c>
      <c r="G145" s="1" t="b">
        <v>1</v>
      </c>
      <c r="H145" s="1" t="b">
        <v>0</v>
      </c>
      <c r="I145" s="1" t="b">
        <v>1</v>
      </c>
      <c r="J145" s="1" t="b">
        <v>1</v>
      </c>
      <c r="K145" s="1" t="b">
        <v>0</v>
      </c>
      <c r="L145" s="1" t="b">
        <v>0</v>
      </c>
    </row>
    <row r="146" spans="1:12" x14ac:dyDescent="0.25">
      <c r="A146" s="1">
        <v>1316</v>
      </c>
      <c r="B146" s="1" t="s">
        <v>1484</v>
      </c>
      <c r="C146" s="1" t="s">
        <v>2364</v>
      </c>
      <c r="D146" s="1" t="b">
        <v>1</v>
      </c>
      <c r="E146" s="1" t="b">
        <v>0</v>
      </c>
      <c r="F146" s="1" t="b">
        <v>0</v>
      </c>
      <c r="G146" s="1" t="b">
        <v>0</v>
      </c>
      <c r="H146" s="1" t="b">
        <v>0</v>
      </c>
      <c r="I146" s="1" t="b">
        <v>1</v>
      </c>
      <c r="J146" s="1" t="b">
        <v>1</v>
      </c>
      <c r="K146" s="1" t="b">
        <v>0</v>
      </c>
      <c r="L146" s="1" t="b">
        <v>0</v>
      </c>
    </row>
    <row r="147" spans="1:12" x14ac:dyDescent="0.25">
      <c r="A147" s="1">
        <v>1331</v>
      </c>
      <c r="B147" s="1" t="s">
        <v>1484</v>
      </c>
      <c r="C147" s="1" t="s">
        <v>2365</v>
      </c>
      <c r="D147" s="1" t="b">
        <v>0</v>
      </c>
      <c r="E147" s="1" t="b">
        <v>1</v>
      </c>
      <c r="F147" s="1" t="b">
        <v>0</v>
      </c>
      <c r="G147" s="1" t="b">
        <v>0</v>
      </c>
      <c r="H147" s="1" t="b">
        <v>0</v>
      </c>
      <c r="I147" s="1" t="b">
        <v>0</v>
      </c>
      <c r="J147" s="1" t="b">
        <v>0</v>
      </c>
      <c r="K147" s="1" t="b">
        <v>1</v>
      </c>
      <c r="L147" s="1" t="b">
        <v>0</v>
      </c>
    </row>
    <row r="148" spans="1:12" x14ac:dyDescent="0.25">
      <c r="A148" s="1">
        <v>808</v>
      </c>
      <c r="B148" s="1" t="s">
        <v>1484</v>
      </c>
      <c r="C148" s="1" t="s">
        <v>2366</v>
      </c>
      <c r="D148" s="1" t="b">
        <v>1</v>
      </c>
      <c r="E148" s="1" t="b">
        <v>0</v>
      </c>
      <c r="F148" s="1" t="b">
        <v>0</v>
      </c>
      <c r="G148" s="1" t="b">
        <v>0</v>
      </c>
      <c r="H148" s="1" t="b">
        <v>0</v>
      </c>
      <c r="I148" s="1" t="b">
        <v>1</v>
      </c>
      <c r="J148" s="1" t="b">
        <v>1</v>
      </c>
      <c r="K148" s="1" t="b">
        <v>0</v>
      </c>
      <c r="L148" s="1" t="b">
        <v>0</v>
      </c>
    </row>
    <row r="149" spans="1:12" x14ac:dyDescent="0.25">
      <c r="A149" s="1">
        <v>981</v>
      </c>
      <c r="B149" s="1" t="s">
        <v>1484</v>
      </c>
      <c r="C149" s="1" t="s">
        <v>2367</v>
      </c>
      <c r="D149" s="1" t="b">
        <v>0</v>
      </c>
      <c r="E149" s="1" t="b">
        <v>0</v>
      </c>
      <c r="F149" s="1" t="b">
        <v>0</v>
      </c>
      <c r="G149" s="1" t="b">
        <v>1</v>
      </c>
      <c r="H149" s="1" t="b">
        <v>1</v>
      </c>
      <c r="I149" s="1" t="b">
        <v>0</v>
      </c>
      <c r="J149" s="1" t="b">
        <v>0</v>
      </c>
      <c r="K149" s="1" t="b">
        <v>0</v>
      </c>
      <c r="L149" s="1" t="b">
        <v>0</v>
      </c>
    </row>
    <row r="150" spans="1:12" x14ac:dyDescent="0.25">
      <c r="A150" s="1">
        <v>962</v>
      </c>
      <c r="B150" s="1" t="s">
        <v>1484</v>
      </c>
      <c r="C150" s="1" t="s">
        <v>2368</v>
      </c>
      <c r="D150" s="1" t="b">
        <v>0</v>
      </c>
      <c r="E150" s="1" t="b">
        <v>0</v>
      </c>
      <c r="F150" s="1" t="b">
        <v>0</v>
      </c>
      <c r="G150" s="1" t="b">
        <v>1</v>
      </c>
      <c r="H150" s="1" t="b">
        <v>1</v>
      </c>
      <c r="I150" s="1" t="b">
        <v>0</v>
      </c>
      <c r="J150" s="1" t="b">
        <v>0</v>
      </c>
      <c r="K150" s="1" t="b">
        <v>0</v>
      </c>
      <c r="L150" s="1" t="b">
        <v>0</v>
      </c>
    </row>
    <row r="151" spans="1:12" x14ac:dyDescent="0.25">
      <c r="A151" s="1">
        <v>1358</v>
      </c>
      <c r="B151" s="1" t="s">
        <v>1484</v>
      </c>
      <c r="C151" s="1" t="s">
        <v>2369</v>
      </c>
      <c r="D151" s="1" t="b">
        <v>1</v>
      </c>
      <c r="E151" s="1" t="b">
        <v>0</v>
      </c>
      <c r="F151" s="1" t="b">
        <v>0</v>
      </c>
      <c r="G151" s="1" t="b">
        <v>0</v>
      </c>
      <c r="H151" s="1" t="b">
        <v>0</v>
      </c>
      <c r="I151" s="1" t="b">
        <v>0</v>
      </c>
      <c r="J151" s="1" t="b">
        <v>0</v>
      </c>
      <c r="K151" s="1" t="b">
        <v>0</v>
      </c>
      <c r="L151" s="1" t="b">
        <v>0</v>
      </c>
    </row>
    <row r="152" spans="1:12" x14ac:dyDescent="0.25">
      <c r="A152" s="1">
        <v>1439</v>
      </c>
      <c r="B152" s="1" t="s">
        <v>1484</v>
      </c>
      <c r="C152" s="1" t="s">
        <v>2370</v>
      </c>
      <c r="D152" s="1" t="b">
        <v>1</v>
      </c>
      <c r="E152" s="1" t="b">
        <v>0</v>
      </c>
      <c r="F152" s="1" t="b">
        <v>0</v>
      </c>
      <c r="G152" s="1" t="b">
        <v>0</v>
      </c>
      <c r="H152" s="1" t="b">
        <v>0</v>
      </c>
      <c r="I152" s="1" t="b">
        <v>0</v>
      </c>
      <c r="J152" s="1" t="b">
        <v>0</v>
      </c>
      <c r="K152" s="1" t="b">
        <v>0</v>
      </c>
      <c r="L152" s="1" t="b">
        <v>0</v>
      </c>
    </row>
    <row r="153" spans="1:12" x14ac:dyDescent="0.25">
      <c r="A153" s="1">
        <v>1431</v>
      </c>
      <c r="B153" s="1" t="s">
        <v>1484</v>
      </c>
      <c r="C153" s="1" t="s">
        <v>2371</v>
      </c>
      <c r="D153" s="1" t="b">
        <v>1</v>
      </c>
      <c r="E153" s="1" t="b">
        <v>0</v>
      </c>
      <c r="F153" s="1" t="b">
        <v>0</v>
      </c>
      <c r="G153" s="1" t="b">
        <v>0</v>
      </c>
      <c r="H153" s="1" t="b">
        <v>0</v>
      </c>
      <c r="I153" s="1" t="b">
        <v>0</v>
      </c>
      <c r="J153" s="1" t="b">
        <v>0</v>
      </c>
      <c r="K153" s="1" t="b">
        <v>0</v>
      </c>
      <c r="L153" s="1" t="b">
        <v>0</v>
      </c>
    </row>
    <row r="154" spans="1:12" x14ac:dyDescent="0.25">
      <c r="A154" s="1">
        <v>1400</v>
      </c>
      <c r="B154" s="1" t="s">
        <v>1484</v>
      </c>
      <c r="C154" s="1" t="s">
        <v>2372</v>
      </c>
      <c r="D154" s="1" t="b">
        <v>1</v>
      </c>
      <c r="E154" s="1" t="b">
        <v>0</v>
      </c>
      <c r="F154" s="1" t="b">
        <v>0</v>
      </c>
      <c r="G154" s="1" t="b">
        <v>0</v>
      </c>
      <c r="H154" s="1" t="b">
        <v>0</v>
      </c>
      <c r="I154" s="1" t="b">
        <v>0</v>
      </c>
      <c r="J154" s="1" t="b">
        <v>0</v>
      </c>
      <c r="K154" s="1" t="b">
        <v>0</v>
      </c>
      <c r="L154" s="1" t="b">
        <v>0</v>
      </c>
    </row>
    <row r="155" spans="1:12" x14ac:dyDescent="0.25">
      <c r="A155" s="1">
        <v>1001</v>
      </c>
      <c r="B155" s="1" t="s">
        <v>1489</v>
      </c>
      <c r="C155" s="1" t="s">
        <v>2373</v>
      </c>
      <c r="D155" s="1" t="b">
        <v>1</v>
      </c>
      <c r="E155" s="1" t="b">
        <v>0</v>
      </c>
      <c r="F155" s="1" t="b">
        <v>0</v>
      </c>
      <c r="G155" s="1" t="b">
        <v>0</v>
      </c>
      <c r="H155" s="1" t="b">
        <v>0</v>
      </c>
      <c r="I155" s="1" t="b">
        <v>1</v>
      </c>
      <c r="J155" s="1" t="b">
        <v>0</v>
      </c>
      <c r="K155" s="1" t="b">
        <v>0</v>
      </c>
      <c r="L155" s="1" t="b">
        <v>0</v>
      </c>
    </row>
    <row r="156" spans="1:12" x14ac:dyDescent="0.25">
      <c r="A156" s="1">
        <v>985</v>
      </c>
      <c r="B156" s="1" t="s">
        <v>1489</v>
      </c>
      <c r="C156" s="1" t="s">
        <v>2374</v>
      </c>
      <c r="D156" s="1" t="b">
        <v>1</v>
      </c>
      <c r="E156" s="1" t="b">
        <v>0</v>
      </c>
      <c r="F156" s="1" t="b">
        <v>0</v>
      </c>
      <c r="G156" s="1" t="b">
        <v>1</v>
      </c>
      <c r="H156" s="1" t="b">
        <v>0</v>
      </c>
      <c r="I156" s="1" t="b">
        <v>1</v>
      </c>
      <c r="J156" s="1" t="b">
        <v>0</v>
      </c>
      <c r="K156" s="1" t="b">
        <v>0</v>
      </c>
      <c r="L156" s="1" t="b">
        <v>0</v>
      </c>
    </row>
    <row r="157" spans="1:12" x14ac:dyDescent="0.25">
      <c r="A157" s="1">
        <v>1069</v>
      </c>
      <c r="B157" s="1" t="s">
        <v>1489</v>
      </c>
      <c r="C157" s="1" t="s">
        <v>2375</v>
      </c>
      <c r="D157" s="1" t="b">
        <v>1</v>
      </c>
      <c r="E157" s="1" t="b">
        <v>0</v>
      </c>
      <c r="F157" s="1" t="b">
        <v>0</v>
      </c>
      <c r="G157" s="1" t="b">
        <v>1</v>
      </c>
      <c r="H157" s="1" t="b">
        <v>0</v>
      </c>
      <c r="I157" s="1" t="b">
        <v>1</v>
      </c>
      <c r="J157" s="1" t="b">
        <v>0</v>
      </c>
      <c r="K157" s="1" t="b">
        <v>0</v>
      </c>
      <c r="L157" s="1" t="b">
        <v>0</v>
      </c>
    </row>
    <row r="158" spans="1:12" x14ac:dyDescent="0.25">
      <c r="A158" s="1">
        <v>1071</v>
      </c>
      <c r="B158" s="1" t="s">
        <v>1489</v>
      </c>
      <c r="C158" s="1" t="s">
        <v>2376</v>
      </c>
      <c r="D158" s="1" t="b">
        <v>1</v>
      </c>
      <c r="E158" s="1" t="b">
        <v>0</v>
      </c>
      <c r="F158" s="1" t="b">
        <v>0</v>
      </c>
      <c r="G158" s="1" t="b">
        <v>0</v>
      </c>
      <c r="H158" s="1" t="b">
        <v>0</v>
      </c>
      <c r="I158" s="1" t="b">
        <v>1</v>
      </c>
      <c r="J158" s="1" t="b">
        <v>0</v>
      </c>
      <c r="K158" s="1" t="b">
        <v>0</v>
      </c>
      <c r="L158" s="1" t="b">
        <v>0</v>
      </c>
    </row>
    <row r="159" spans="1:12" x14ac:dyDescent="0.25">
      <c r="A159" s="1">
        <v>1097</v>
      </c>
      <c r="B159" s="1" t="s">
        <v>1489</v>
      </c>
      <c r="C159" s="1" t="s">
        <v>2377</v>
      </c>
      <c r="D159" s="1" t="b">
        <v>1</v>
      </c>
      <c r="E159" s="1" t="b">
        <v>0</v>
      </c>
      <c r="F159" s="1" t="b">
        <v>0</v>
      </c>
      <c r="G159" s="1" t="b">
        <v>0</v>
      </c>
      <c r="H159" s="1" t="b">
        <v>0</v>
      </c>
      <c r="I159" s="1" t="b">
        <v>0</v>
      </c>
      <c r="J159" s="1" t="b">
        <v>0</v>
      </c>
      <c r="K159" s="1" t="b">
        <v>0</v>
      </c>
      <c r="L159" s="1" t="b">
        <v>0</v>
      </c>
    </row>
    <row r="160" spans="1:12" x14ac:dyDescent="0.25">
      <c r="A160" s="1">
        <v>1070</v>
      </c>
      <c r="B160" s="1" t="s">
        <v>1489</v>
      </c>
      <c r="C160" s="1" t="s">
        <v>2378</v>
      </c>
      <c r="D160" s="1" t="b">
        <v>1</v>
      </c>
      <c r="E160" s="1" t="b">
        <v>0</v>
      </c>
      <c r="F160" s="1" t="b">
        <v>0</v>
      </c>
      <c r="G160" s="1" t="b">
        <v>0</v>
      </c>
      <c r="H160" s="1" t="b">
        <v>0</v>
      </c>
      <c r="I160" s="1" t="b">
        <v>0</v>
      </c>
      <c r="J160" s="1" t="b">
        <v>0</v>
      </c>
      <c r="K160" s="1" t="b">
        <v>0</v>
      </c>
      <c r="L160" s="1" t="b">
        <v>0</v>
      </c>
    </row>
    <row r="161" spans="1:12" x14ac:dyDescent="0.25">
      <c r="A161" s="1">
        <v>1321</v>
      </c>
      <c r="B161" s="1" t="s">
        <v>1489</v>
      </c>
      <c r="C161" s="1" t="s">
        <v>2379</v>
      </c>
      <c r="D161" s="1" t="b">
        <v>0</v>
      </c>
      <c r="E161" s="1" t="b">
        <v>0</v>
      </c>
      <c r="F161" s="1" t="b">
        <v>0</v>
      </c>
      <c r="G161" s="1" t="b">
        <v>1</v>
      </c>
      <c r="H161" s="1" t="b">
        <v>0</v>
      </c>
      <c r="I161" s="1" t="b">
        <v>0</v>
      </c>
      <c r="J161" s="1" t="b">
        <v>0</v>
      </c>
      <c r="K161" s="1" t="b">
        <v>1</v>
      </c>
      <c r="L161" s="1" t="b">
        <v>0</v>
      </c>
    </row>
    <row r="162" spans="1:12" x14ac:dyDescent="0.25">
      <c r="A162" s="1">
        <v>1034</v>
      </c>
      <c r="B162" s="1" t="s">
        <v>1489</v>
      </c>
      <c r="C162" s="1" t="s">
        <v>2380</v>
      </c>
      <c r="D162" s="1" t="b">
        <v>1</v>
      </c>
      <c r="E162" s="1" t="b">
        <v>0</v>
      </c>
      <c r="F162" s="1" t="b">
        <v>0</v>
      </c>
      <c r="G162" s="1" t="b">
        <v>1</v>
      </c>
      <c r="H162" s="1" t="b">
        <v>0</v>
      </c>
      <c r="I162" s="1" t="b">
        <v>1</v>
      </c>
      <c r="J162" s="1" t="b">
        <v>0</v>
      </c>
      <c r="K162" s="1" t="b">
        <v>0</v>
      </c>
      <c r="L162" s="1" t="b">
        <v>0</v>
      </c>
    </row>
    <row r="163" spans="1:12" x14ac:dyDescent="0.25">
      <c r="A163" s="1">
        <v>999</v>
      </c>
      <c r="B163" s="1" t="s">
        <v>1489</v>
      </c>
      <c r="C163" s="1" t="s">
        <v>2381</v>
      </c>
      <c r="D163" s="1" t="b">
        <v>1</v>
      </c>
      <c r="E163" s="1" t="b">
        <v>0</v>
      </c>
      <c r="F163" s="1" t="b">
        <v>0</v>
      </c>
      <c r="G163" s="1" t="b">
        <v>0</v>
      </c>
      <c r="H163" s="1" t="b">
        <v>0</v>
      </c>
      <c r="I163" s="1" t="b">
        <v>1</v>
      </c>
      <c r="J163" s="1" t="b">
        <v>0</v>
      </c>
      <c r="K163" s="1" t="b">
        <v>0</v>
      </c>
      <c r="L163" s="1" t="b">
        <v>0</v>
      </c>
    </row>
    <row r="164" spans="1:12" x14ac:dyDescent="0.25">
      <c r="A164" s="1">
        <v>998</v>
      </c>
      <c r="B164" s="1" t="s">
        <v>1489</v>
      </c>
      <c r="C164" s="1" t="s">
        <v>2382</v>
      </c>
      <c r="D164" s="1" t="b">
        <v>1</v>
      </c>
      <c r="E164" s="1" t="b">
        <v>0</v>
      </c>
      <c r="F164" s="1" t="b">
        <v>0</v>
      </c>
      <c r="G164" s="1" t="b">
        <v>0</v>
      </c>
      <c r="H164" s="1" t="b">
        <v>0</v>
      </c>
      <c r="I164" s="1" t="b">
        <v>1</v>
      </c>
      <c r="J164" s="1" t="b">
        <v>0</v>
      </c>
      <c r="K164" s="1" t="b">
        <v>0</v>
      </c>
      <c r="L164" s="1" t="b">
        <v>0</v>
      </c>
    </row>
    <row r="165" spans="1:12" x14ac:dyDescent="0.25">
      <c r="A165" s="1">
        <v>984</v>
      </c>
      <c r="B165" s="1" t="s">
        <v>1489</v>
      </c>
      <c r="C165" s="1" t="s">
        <v>2383</v>
      </c>
      <c r="D165" s="1" t="b">
        <v>0</v>
      </c>
      <c r="E165" s="1" t="b">
        <v>0</v>
      </c>
      <c r="F165" s="1" t="b">
        <v>0</v>
      </c>
      <c r="G165" s="1" t="b">
        <v>0</v>
      </c>
      <c r="H165" s="1" t="b">
        <v>0</v>
      </c>
      <c r="I165" s="1" t="b">
        <v>0</v>
      </c>
      <c r="J165" s="1" t="b">
        <v>0</v>
      </c>
      <c r="K165" s="1" t="b">
        <v>0</v>
      </c>
      <c r="L165" s="1" t="b">
        <v>0</v>
      </c>
    </row>
    <row r="166" spans="1:12" x14ac:dyDescent="0.25">
      <c r="A166" s="1">
        <v>975</v>
      </c>
      <c r="B166" s="1" t="s">
        <v>1489</v>
      </c>
      <c r="C166" s="1" t="s">
        <v>2384</v>
      </c>
      <c r="D166" s="1" t="b">
        <v>1</v>
      </c>
      <c r="E166" s="1" t="b">
        <v>0</v>
      </c>
      <c r="F166" s="1" t="b">
        <v>0</v>
      </c>
      <c r="G166" s="1" t="b">
        <v>0</v>
      </c>
      <c r="H166" s="1" t="b">
        <v>0</v>
      </c>
      <c r="I166" s="1" t="b">
        <v>0</v>
      </c>
      <c r="J166" s="1" t="b">
        <v>1</v>
      </c>
      <c r="K166" s="1" t="b">
        <v>0</v>
      </c>
      <c r="L166" s="1" t="b">
        <v>0</v>
      </c>
    </row>
    <row r="167" spans="1:12" x14ac:dyDescent="0.25">
      <c r="A167" s="1">
        <v>876</v>
      </c>
      <c r="B167" s="1" t="s">
        <v>1489</v>
      </c>
      <c r="C167" s="1" t="s">
        <v>2385</v>
      </c>
      <c r="D167" s="1" t="b">
        <v>1</v>
      </c>
      <c r="E167" s="1" t="b">
        <v>0</v>
      </c>
      <c r="F167" s="1" t="b">
        <v>0</v>
      </c>
      <c r="G167" s="1" t="b">
        <v>0</v>
      </c>
      <c r="H167" s="1" t="b">
        <v>0</v>
      </c>
      <c r="I167" s="1" t="b">
        <v>1</v>
      </c>
      <c r="J167" s="1" t="b">
        <v>1</v>
      </c>
      <c r="K167" s="1" t="b">
        <v>0</v>
      </c>
      <c r="L167" s="1" t="b">
        <v>0</v>
      </c>
    </row>
    <row r="168" spans="1:12" x14ac:dyDescent="0.25">
      <c r="A168" s="1">
        <v>976</v>
      </c>
      <c r="B168" s="1" t="s">
        <v>1489</v>
      </c>
      <c r="C168" s="1" t="s">
        <v>2386</v>
      </c>
      <c r="D168" s="1" t="b">
        <v>1</v>
      </c>
      <c r="E168" s="1" t="b">
        <v>0</v>
      </c>
      <c r="F168" s="1" t="b">
        <v>0</v>
      </c>
      <c r="G168" s="1" t="b">
        <v>0</v>
      </c>
      <c r="H168" s="1" t="b">
        <v>0</v>
      </c>
      <c r="I168" s="1" t="b">
        <v>1</v>
      </c>
      <c r="J168" s="1" t="b">
        <v>1</v>
      </c>
      <c r="K168" s="1" t="b">
        <v>0</v>
      </c>
      <c r="L168" s="1" t="b">
        <v>0</v>
      </c>
    </row>
    <row r="169" spans="1:12" x14ac:dyDescent="0.25">
      <c r="A169" s="1">
        <v>1012</v>
      </c>
      <c r="B169" s="1" t="s">
        <v>1489</v>
      </c>
      <c r="C169" s="1" t="s">
        <v>2387</v>
      </c>
      <c r="D169" s="1" t="b">
        <v>0</v>
      </c>
      <c r="E169" s="1" t="b">
        <v>1</v>
      </c>
      <c r="F169" s="1" t="b">
        <v>0</v>
      </c>
      <c r="G169" s="1" t="b">
        <v>0</v>
      </c>
      <c r="H169" s="1" t="b">
        <v>0</v>
      </c>
      <c r="I169" s="1" t="b">
        <v>0</v>
      </c>
      <c r="J169" s="1" t="b">
        <v>0</v>
      </c>
      <c r="K169" s="1" t="b">
        <v>0</v>
      </c>
      <c r="L169" s="1" t="b">
        <v>0</v>
      </c>
    </row>
    <row r="170" spans="1:12" x14ac:dyDescent="0.25">
      <c r="A170" s="1">
        <v>1200</v>
      </c>
      <c r="B170" s="1" t="s">
        <v>1489</v>
      </c>
      <c r="C170" s="1" t="s">
        <v>2388</v>
      </c>
      <c r="D170" s="1" t="b">
        <v>1</v>
      </c>
      <c r="E170" s="1" t="b">
        <v>0</v>
      </c>
      <c r="F170" s="1" t="b">
        <v>0</v>
      </c>
      <c r="G170" s="1" t="b">
        <v>0</v>
      </c>
      <c r="H170" s="1" t="b">
        <v>0</v>
      </c>
      <c r="I170" s="1" t="b">
        <v>0</v>
      </c>
      <c r="J170" s="1" t="b">
        <v>0</v>
      </c>
      <c r="K170" s="1" t="b">
        <v>0</v>
      </c>
      <c r="L170" s="1" t="b">
        <v>0</v>
      </c>
    </row>
    <row r="171" spans="1:12" x14ac:dyDescent="0.25">
      <c r="A171" s="1">
        <v>1120</v>
      </c>
      <c r="B171" s="1" t="s">
        <v>1489</v>
      </c>
      <c r="C171" s="1" t="s">
        <v>2389</v>
      </c>
      <c r="D171" s="1" t="b">
        <v>1</v>
      </c>
      <c r="E171" s="1" t="b">
        <v>0</v>
      </c>
      <c r="F171" s="1" t="b">
        <v>0</v>
      </c>
      <c r="G171" s="1" t="b">
        <v>0</v>
      </c>
      <c r="H171" s="1" t="b">
        <v>0</v>
      </c>
      <c r="I171" s="1" t="b">
        <v>0</v>
      </c>
      <c r="J171" s="1" t="b">
        <v>0</v>
      </c>
      <c r="K171" s="1" t="b">
        <v>0</v>
      </c>
      <c r="L171" s="1" t="b">
        <v>0</v>
      </c>
    </row>
    <row r="172" spans="1:12" x14ac:dyDescent="0.25">
      <c r="A172" s="1">
        <v>933</v>
      </c>
      <c r="B172" s="1" t="s">
        <v>1489</v>
      </c>
      <c r="C172" s="1" t="s">
        <v>2390</v>
      </c>
      <c r="D172" s="1" t="b">
        <v>1</v>
      </c>
      <c r="E172" s="1" t="b">
        <v>0</v>
      </c>
      <c r="F172" s="1" t="b">
        <v>0</v>
      </c>
      <c r="G172" s="1" t="b">
        <v>0</v>
      </c>
      <c r="H172" s="1" t="b">
        <v>0</v>
      </c>
      <c r="I172" s="1" t="b">
        <v>1</v>
      </c>
      <c r="J172" s="1" t="b">
        <v>0</v>
      </c>
      <c r="K172" s="1" t="b">
        <v>0</v>
      </c>
      <c r="L172" s="1" t="b">
        <v>0</v>
      </c>
    </row>
    <row r="173" spans="1:12" x14ac:dyDescent="0.25">
      <c r="A173" s="1">
        <v>934</v>
      </c>
      <c r="B173" s="1" t="s">
        <v>1489</v>
      </c>
      <c r="C173" s="1" t="s">
        <v>2391</v>
      </c>
      <c r="D173" s="1" t="b">
        <v>1</v>
      </c>
      <c r="E173" s="1" t="b">
        <v>0</v>
      </c>
      <c r="F173" s="1" t="b">
        <v>0</v>
      </c>
      <c r="G173" s="1" t="b">
        <v>0</v>
      </c>
      <c r="H173" s="1" t="b">
        <v>0</v>
      </c>
      <c r="I173" s="1" t="b">
        <v>1</v>
      </c>
      <c r="J173" s="1" t="b">
        <v>0</v>
      </c>
      <c r="K173" s="1" t="b">
        <v>0</v>
      </c>
      <c r="L173" s="1" t="b">
        <v>0</v>
      </c>
    </row>
    <row r="174" spans="1:12" x14ac:dyDescent="0.25">
      <c r="A174" s="1">
        <v>932</v>
      </c>
      <c r="B174" s="1" t="s">
        <v>1489</v>
      </c>
      <c r="C174" s="1" t="s">
        <v>2392</v>
      </c>
      <c r="D174" s="1" t="b">
        <v>1</v>
      </c>
      <c r="E174" s="1" t="b">
        <v>0</v>
      </c>
      <c r="F174" s="1" t="b">
        <v>0</v>
      </c>
      <c r="G174" s="1" t="b">
        <v>0</v>
      </c>
      <c r="H174" s="1" t="b">
        <v>0</v>
      </c>
      <c r="I174" s="1" t="b">
        <v>1</v>
      </c>
      <c r="J174" s="1" t="b">
        <v>0</v>
      </c>
      <c r="K174" s="1" t="b">
        <v>0</v>
      </c>
      <c r="L174" s="1" t="b">
        <v>0</v>
      </c>
    </row>
    <row r="175" spans="1:12" x14ac:dyDescent="0.25">
      <c r="A175" s="1">
        <v>931</v>
      </c>
      <c r="B175" s="1" t="s">
        <v>1489</v>
      </c>
      <c r="C175" s="1" t="s">
        <v>2393</v>
      </c>
      <c r="D175" s="1" t="b">
        <v>1</v>
      </c>
      <c r="E175" s="1" t="b">
        <v>0</v>
      </c>
      <c r="F175" s="1" t="b">
        <v>0</v>
      </c>
      <c r="G175" s="1" t="b">
        <v>0</v>
      </c>
      <c r="H175" s="1" t="b">
        <v>0</v>
      </c>
      <c r="I175" s="1" t="b">
        <v>1</v>
      </c>
      <c r="J175" s="1" t="b">
        <v>0</v>
      </c>
      <c r="K175" s="1" t="b">
        <v>0</v>
      </c>
      <c r="L175" s="1" t="b">
        <v>0</v>
      </c>
    </row>
    <row r="176" spans="1:12" x14ac:dyDescent="0.25">
      <c r="A176" s="1">
        <v>938</v>
      </c>
      <c r="B176" s="1" t="s">
        <v>1489</v>
      </c>
      <c r="C176" s="1" t="s">
        <v>2394</v>
      </c>
      <c r="D176" s="1" t="b">
        <v>1</v>
      </c>
      <c r="E176" s="1" t="b">
        <v>0</v>
      </c>
      <c r="F176" s="1" t="b">
        <v>0</v>
      </c>
      <c r="G176" s="1" t="b">
        <v>0</v>
      </c>
      <c r="H176" s="1" t="b">
        <v>0</v>
      </c>
      <c r="I176" s="1" t="b">
        <v>1</v>
      </c>
      <c r="J176" s="1" t="b">
        <v>0</v>
      </c>
      <c r="K176" s="1" t="b">
        <v>0</v>
      </c>
      <c r="L176" s="1" t="b">
        <v>0</v>
      </c>
    </row>
    <row r="177" spans="1:12" x14ac:dyDescent="0.25">
      <c r="A177" s="1">
        <v>936</v>
      </c>
      <c r="B177" s="1" t="s">
        <v>1489</v>
      </c>
      <c r="C177" s="1" t="s">
        <v>2395</v>
      </c>
      <c r="D177" s="1" t="b">
        <v>1</v>
      </c>
      <c r="E177" s="1" t="b">
        <v>0</v>
      </c>
      <c r="F177" s="1" t="b">
        <v>0</v>
      </c>
      <c r="G177" s="1" t="b">
        <v>0</v>
      </c>
      <c r="H177" s="1" t="b">
        <v>0</v>
      </c>
      <c r="I177" s="1" t="b">
        <v>1</v>
      </c>
      <c r="J177" s="1" t="b">
        <v>0</v>
      </c>
      <c r="K177" s="1" t="b">
        <v>0</v>
      </c>
      <c r="L177" s="1" t="b">
        <v>0</v>
      </c>
    </row>
    <row r="178" spans="1:12" x14ac:dyDescent="0.25">
      <c r="A178" s="1">
        <v>937</v>
      </c>
      <c r="B178" s="1" t="s">
        <v>1489</v>
      </c>
      <c r="C178" s="1" t="s">
        <v>2396</v>
      </c>
      <c r="D178" s="1" t="b">
        <v>1</v>
      </c>
      <c r="E178" s="1" t="b">
        <v>0</v>
      </c>
      <c r="F178" s="1" t="b">
        <v>0</v>
      </c>
      <c r="G178" s="1" t="b">
        <v>0</v>
      </c>
      <c r="H178" s="1" t="b">
        <v>0</v>
      </c>
      <c r="I178" s="1" t="b">
        <v>1</v>
      </c>
      <c r="J178" s="1" t="b">
        <v>0</v>
      </c>
      <c r="K178" s="1" t="b">
        <v>0</v>
      </c>
      <c r="L178" s="1" t="b">
        <v>0</v>
      </c>
    </row>
    <row r="179" spans="1:12" x14ac:dyDescent="0.25">
      <c r="A179" s="1">
        <v>1576</v>
      </c>
      <c r="B179" s="1" t="s">
        <v>1489</v>
      </c>
      <c r="C179" s="1" t="s">
        <v>2397</v>
      </c>
      <c r="D179" s="1" t="b">
        <v>1</v>
      </c>
      <c r="E179" s="1" t="b">
        <v>0</v>
      </c>
      <c r="F179" s="1" t="b">
        <v>0</v>
      </c>
      <c r="G179" s="1" t="b">
        <v>0</v>
      </c>
      <c r="H179" s="1" t="b">
        <v>0</v>
      </c>
      <c r="I179" s="1" t="b">
        <v>1</v>
      </c>
      <c r="J179" s="1" t="b">
        <v>0</v>
      </c>
      <c r="K179" s="1" t="b">
        <v>0</v>
      </c>
      <c r="L179" s="1" t="b">
        <v>0</v>
      </c>
    </row>
    <row r="180" spans="1:12" x14ac:dyDescent="0.25">
      <c r="A180" s="1">
        <v>957</v>
      </c>
      <c r="B180" s="1" t="s">
        <v>1489</v>
      </c>
      <c r="C180" s="1" t="s">
        <v>2398</v>
      </c>
      <c r="D180" s="1" t="b">
        <v>0</v>
      </c>
      <c r="E180" s="1" t="b">
        <v>0</v>
      </c>
      <c r="F180" s="1" t="b">
        <v>0</v>
      </c>
      <c r="G180" s="1" t="b">
        <v>0</v>
      </c>
      <c r="H180" s="1" t="b">
        <v>0</v>
      </c>
      <c r="I180" s="1" t="b">
        <v>0</v>
      </c>
      <c r="J180" s="1" t="b">
        <v>0</v>
      </c>
      <c r="K180" s="1" t="b">
        <v>1</v>
      </c>
      <c r="L180" s="1" t="b">
        <v>1</v>
      </c>
    </row>
    <row r="181" spans="1:12" x14ac:dyDescent="0.25">
      <c r="A181" s="1">
        <v>935</v>
      </c>
      <c r="B181" s="1" t="s">
        <v>1489</v>
      </c>
      <c r="C181" s="1" t="s">
        <v>2399</v>
      </c>
      <c r="D181" s="1" t="b">
        <v>1</v>
      </c>
      <c r="E181" s="1" t="b">
        <v>0</v>
      </c>
      <c r="F181" s="1" t="b">
        <v>0</v>
      </c>
      <c r="G181" s="1" t="b">
        <v>0</v>
      </c>
      <c r="H181" s="1" t="b">
        <v>0</v>
      </c>
      <c r="I181" s="1" t="b">
        <v>1</v>
      </c>
      <c r="J181" s="1" t="b">
        <v>0</v>
      </c>
      <c r="K181" s="1" t="b">
        <v>0</v>
      </c>
      <c r="L181" s="1" t="b">
        <v>0</v>
      </c>
    </row>
    <row r="182" spans="1:12" x14ac:dyDescent="0.25">
      <c r="A182" s="1">
        <v>1513</v>
      </c>
      <c r="B182" s="1" t="s">
        <v>1489</v>
      </c>
      <c r="C182" s="1" t="s">
        <v>2400</v>
      </c>
      <c r="D182" s="1" t="b">
        <v>1</v>
      </c>
      <c r="E182" s="1" t="b">
        <v>0</v>
      </c>
      <c r="F182" s="1" t="b">
        <v>0</v>
      </c>
      <c r="G182" s="1" t="b">
        <v>0</v>
      </c>
      <c r="H182" s="1" t="b">
        <v>0</v>
      </c>
      <c r="I182" s="1" t="b">
        <v>1</v>
      </c>
      <c r="J182" s="1" t="b">
        <v>1</v>
      </c>
      <c r="K182" s="1" t="b">
        <v>0</v>
      </c>
      <c r="L182" s="1" t="b">
        <v>0</v>
      </c>
    </row>
    <row r="183" spans="1:12" x14ac:dyDescent="0.25">
      <c r="A183" s="1">
        <v>1453</v>
      </c>
      <c r="B183" s="1" t="s">
        <v>1489</v>
      </c>
      <c r="C183" s="1" t="s">
        <v>2401</v>
      </c>
      <c r="D183" s="1" t="b">
        <v>0</v>
      </c>
      <c r="E183" s="1" t="b">
        <v>0</v>
      </c>
      <c r="F183" s="1" t="b">
        <v>0</v>
      </c>
      <c r="G183" s="1" t="b">
        <v>0</v>
      </c>
      <c r="H183" s="1" t="b">
        <v>0</v>
      </c>
      <c r="I183" s="1" t="b">
        <v>0</v>
      </c>
      <c r="J183" s="1" t="b">
        <v>0</v>
      </c>
      <c r="K183" s="1" t="b">
        <v>0</v>
      </c>
      <c r="L183" s="1" t="b">
        <v>0</v>
      </c>
    </row>
    <row r="184" spans="1:12" x14ac:dyDescent="0.25">
      <c r="A184" s="1">
        <v>1346</v>
      </c>
      <c r="B184" s="1" t="s">
        <v>1489</v>
      </c>
      <c r="C184" s="1" t="s">
        <v>2402</v>
      </c>
      <c r="D184" s="1" t="b">
        <v>0</v>
      </c>
      <c r="E184" s="1" t="b">
        <v>0</v>
      </c>
      <c r="F184" s="1" t="b">
        <v>1</v>
      </c>
      <c r="G184" s="1" t="b">
        <v>0</v>
      </c>
      <c r="H184" s="1" t="b">
        <v>0</v>
      </c>
      <c r="I184" s="1" t="b">
        <v>0</v>
      </c>
      <c r="J184" s="1" t="b">
        <v>0</v>
      </c>
      <c r="K184" s="1" t="b">
        <v>0</v>
      </c>
      <c r="L184" s="1" t="b">
        <v>0</v>
      </c>
    </row>
    <row r="185" spans="1:12" x14ac:dyDescent="0.25">
      <c r="A185" s="1">
        <v>1201</v>
      </c>
      <c r="B185" s="1" t="s">
        <v>1489</v>
      </c>
      <c r="C185" s="1" t="s">
        <v>2403</v>
      </c>
      <c r="D185" s="1" t="b">
        <v>1</v>
      </c>
      <c r="E185" s="1" t="b">
        <v>0</v>
      </c>
      <c r="F185" s="1" t="b">
        <v>0</v>
      </c>
      <c r="G185" s="1" t="b">
        <v>0</v>
      </c>
      <c r="H185" s="1" t="b">
        <v>0</v>
      </c>
      <c r="I185" s="1" t="b">
        <v>1</v>
      </c>
      <c r="J185" s="1" t="b">
        <v>1</v>
      </c>
      <c r="K185" s="1" t="b">
        <v>0</v>
      </c>
      <c r="L185" s="1" t="b">
        <v>0</v>
      </c>
    </row>
    <row r="186" spans="1:12" x14ac:dyDescent="0.25">
      <c r="A186" s="1">
        <v>1368</v>
      </c>
      <c r="B186" s="1" t="s">
        <v>1489</v>
      </c>
      <c r="C186" s="1" t="s">
        <v>2404</v>
      </c>
      <c r="D186" s="1" t="b">
        <v>1</v>
      </c>
      <c r="E186" s="1" t="b">
        <v>0</v>
      </c>
      <c r="F186" s="1" t="b">
        <v>0</v>
      </c>
      <c r="G186" s="1" t="b">
        <v>0</v>
      </c>
      <c r="H186" s="1" t="b">
        <v>0</v>
      </c>
      <c r="I186" s="1" t="b">
        <v>1</v>
      </c>
      <c r="J186" s="1" t="b">
        <v>1</v>
      </c>
      <c r="K186" s="1" t="b">
        <v>0</v>
      </c>
      <c r="L186" s="1" t="b">
        <v>0</v>
      </c>
    </row>
    <row r="187" spans="1:12" x14ac:dyDescent="0.25">
      <c r="A187" s="1">
        <v>1125</v>
      </c>
      <c r="B187" s="1" t="s">
        <v>1489</v>
      </c>
      <c r="C187" s="1" t="s">
        <v>2405</v>
      </c>
      <c r="D187" s="1" t="b">
        <v>1</v>
      </c>
      <c r="E187" s="1" t="b">
        <v>0</v>
      </c>
      <c r="F187" s="1" t="b">
        <v>0</v>
      </c>
      <c r="G187" s="1" t="b">
        <v>0</v>
      </c>
      <c r="H187" s="1" t="b">
        <v>0</v>
      </c>
      <c r="I187" s="1" t="b">
        <v>1</v>
      </c>
      <c r="J187" s="1" t="b">
        <v>1</v>
      </c>
      <c r="K187" s="1" t="b">
        <v>0</v>
      </c>
      <c r="L187" s="1" t="b">
        <v>0</v>
      </c>
    </row>
    <row r="188" spans="1:12" x14ac:dyDescent="0.25">
      <c r="A188" s="1">
        <v>1198</v>
      </c>
      <c r="B188" s="1" t="s">
        <v>1489</v>
      </c>
      <c r="C188" s="1" t="s">
        <v>2406</v>
      </c>
      <c r="D188" s="1" t="b">
        <v>1</v>
      </c>
      <c r="E188" s="1" t="b">
        <v>0</v>
      </c>
      <c r="F188" s="1" t="b">
        <v>0</v>
      </c>
      <c r="G188" s="1" t="b">
        <v>0</v>
      </c>
      <c r="H188" s="1" t="b">
        <v>0</v>
      </c>
      <c r="I188" s="1" t="b">
        <v>0</v>
      </c>
      <c r="J188" s="1" t="b">
        <v>0</v>
      </c>
      <c r="K188" s="1" t="b">
        <v>0</v>
      </c>
      <c r="L188" s="1" t="b">
        <v>0</v>
      </c>
    </row>
    <row r="189" spans="1:12" x14ac:dyDescent="0.25">
      <c r="A189" s="1">
        <v>1202</v>
      </c>
      <c r="B189" s="1" t="s">
        <v>1489</v>
      </c>
      <c r="C189" s="1" t="s">
        <v>2407</v>
      </c>
      <c r="D189" s="1" t="b">
        <v>1</v>
      </c>
      <c r="E189" s="1" t="b">
        <v>0</v>
      </c>
      <c r="F189" s="1" t="b">
        <v>0</v>
      </c>
      <c r="G189" s="1" t="b">
        <v>0</v>
      </c>
      <c r="H189" s="1" t="b">
        <v>0</v>
      </c>
      <c r="I189" s="1" t="b">
        <v>0</v>
      </c>
      <c r="J189" s="1" t="b">
        <v>0</v>
      </c>
      <c r="K189" s="1" t="b">
        <v>0</v>
      </c>
      <c r="L189" s="1" t="b">
        <v>0</v>
      </c>
    </row>
    <row r="190" spans="1:12" x14ac:dyDescent="0.25">
      <c r="A190" s="1">
        <v>1238</v>
      </c>
      <c r="B190" s="1" t="s">
        <v>1486</v>
      </c>
      <c r="C190" s="1" t="s">
        <v>2408</v>
      </c>
      <c r="D190" s="1" t="b">
        <v>0</v>
      </c>
      <c r="E190" s="1" t="b">
        <v>0</v>
      </c>
      <c r="F190" s="1" t="b">
        <v>0</v>
      </c>
      <c r="G190" s="1" t="b">
        <v>0</v>
      </c>
      <c r="H190" s="1" t="b">
        <v>0</v>
      </c>
      <c r="I190" s="1" t="b">
        <v>0</v>
      </c>
      <c r="J190" s="1" t="b">
        <v>0</v>
      </c>
      <c r="K190" s="1" t="b">
        <v>0</v>
      </c>
      <c r="L190" s="1" t="b">
        <v>0</v>
      </c>
    </row>
    <row r="191" spans="1:12" x14ac:dyDescent="0.25">
      <c r="A191" s="1">
        <v>834</v>
      </c>
      <c r="B191" s="1" t="s">
        <v>1486</v>
      </c>
      <c r="C191" s="1" t="s">
        <v>2409</v>
      </c>
      <c r="D191" s="1" t="b">
        <v>0</v>
      </c>
      <c r="E191" s="1" t="b">
        <v>0</v>
      </c>
      <c r="F191" s="1" t="b">
        <v>0</v>
      </c>
      <c r="G191" s="1" t="b">
        <v>0</v>
      </c>
      <c r="H191" s="1" t="b">
        <v>1</v>
      </c>
      <c r="I191" s="1" t="b">
        <v>0</v>
      </c>
      <c r="J191" s="1" t="b">
        <v>0</v>
      </c>
      <c r="K191" s="1" t="b">
        <v>0</v>
      </c>
      <c r="L191" s="1" t="b">
        <v>0</v>
      </c>
    </row>
    <row r="192" spans="1:12" x14ac:dyDescent="0.25">
      <c r="A192" s="1">
        <v>1239</v>
      </c>
      <c r="B192" s="1" t="s">
        <v>1486</v>
      </c>
      <c r="C192" s="1" t="s">
        <v>2410</v>
      </c>
      <c r="D192" s="1" t="b">
        <v>0</v>
      </c>
      <c r="E192" s="1" t="b">
        <v>0</v>
      </c>
      <c r="F192" s="1" t="b">
        <v>0</v>
      </c>
      <c r="G192" s="1" t="b">
        <v>0</v>
      </c>
      <c r="H192" s="1" t="b">
        <v>0</v>
      </c>
      <c r="I192" s="1" t="b">
        <v>0</v>
      </c>
      <c r="J192" s="1" t="b">
        <v>0</v>
      </c>
      <c r="K192" s="1" t="b">
        <v>0</v>
      </c>
      <c r="L192" s="1" t="b">
        <v>0</v>
      </c>
    </row>
    <row r="193" spans="1:12" x14ac:dyDescent="0.25">
      <c r="A193" s="1">
        <v>1282</v>
      </c>
      <c r="B193" s="1" t="s">
        <v>1486</v>
      </c>
      <c r="C193" s="1" t="s">
        <v>2411</v>
      </c>
      <c r="D193" s="1" t="b">
        <v>0</v>
      </c>
      <c r="E193" s="1" t="b">
        <v>0</v>
      </c>
      <c r="F193" s="1" t="b">
        <v>0</v>
      </c>
      <c r="G193" s="1" t="b">
        <v>0</v>
      </c>
      <c r="H193" s="1" t="b">
        <v>0</v>
      </c>
      <c r="I193" s="1" t="b">
        <v>0</v>
      </c>
      <c r="J193" s="1" t="b">
        <v>0</v>
      </c>
      <c r="K193" s="1" t="b">
        <v>0</v>
      </c>
      <c r="L193" s="1" t="b">
        <v>0</v>
      </c>
    </row>
    <row r="194" spans="1:12" x14ac:dyDescent="0.25">
      <c r="A194" s="1">
        <v>1220</v>
      </c>
      <c r="B194" s="1" t="s">
        <v>1486</v>
      </c>
      <c r="C194" s="1" t="s">
        <v>2412</v>
      </c>
      <c r="D194" s="1" t="b">
        <v>0</v>
      </c>
      <c r="E194" s="1" t="b">
        <v>0</v>
      </c>
      <c r="F194" s="1" t="b">
        <v>0</v>
      </c>
      <c r="G194" s="1" t="b">
        <v>0</v>
      </c>
      <c r="H194" s="1" t="b">
        <v>1</v>
      </c>
      <c r="I194" s="1" t="b">
        <v>0</v>
      </c>
      <c r="J194" s="1" t="b">
        <v>0</v>
      </c>
      <c r="K194" s="1" t="b">
        <v>0</v>
      </c>
      <c r="L194" s="1" t="b">
        <v>0</v>
      </c>
    </row>
    <row r="195" spans="1:12" x14ac:dyDescent="0.25">
      <c r="A195" s="1">
        <v>1522</v>
      </c>
      <c r="B195" s="1" t="s">
        <v>1486</v>
      </c>
      <c r="C195" s="1" t="s">
        <v>2413</v>
      </c>
      <c r="D195" s="1" t="b">
        <v>0</v>
      </c>
      <c r="E195" s="1" t="b">
        <v>0</v>
      </c>
      <c r="F195" s="1" t="b">
        <v>0</v>
      </c>
      <c r="G195" s="1" t="b">
        <v>0</v>
      </c>
      <c r="H195" s="1" t="b">
        <v>0</v>
      </c>
      <c r="I195" s="1" t="b">
        <v>0</v>
      </c>
      <c r="J195" s="1" t="b">
        <v>0</v>
      </c>
      <c r="K195" s="1" t="b">
        <v>0</v>
      </c>
      <c r="L195" s="1" t="b">
        <v>0</v>
      </c>
    </row>
    <row r="196" spans="1:12" x14ac:dyDescent="0.25">
      <c r="A196" s="1">
        <v>1096</v>
      </c>
      <c r="B196" s="1" t="s">
        <v>1486</v>
      </c>
      <c r="C196" s="1" t="s">
        <v>2414</v>
      </c>
      <c r="D196" s="1" t="b">
        <v>0</v>
      </c>
      <c r="E196" s="1" t="b">
        <v>0</v>
      </c>
      <c r="F196" s="1" t="b">
        <v>0</v>
      </c>
      <c r="G196" s="1" t="b">
        <v>0</v>
      </c>
      <c r="H196" s="1" t="b">
        <v>0</v>
      </c>
      <c r="I196" s="1" t="b">
        <v>0</v>
      </c>
      <c r="J196" s="1" t="b">
        <v>0</v>
      </c>
      <c r="K196" s="1" t="b">
        <v>0</v>
      </c>
      <c r="L196" s="1" t="b">
        <v>0</v>
      </c>
    </row>
    <row r="197" spans="1:12" x14ac:dyDescent="0.25">
      <c r="A197" s="1">
        <v>1254</v>
      </c>
      <c r="B197" s="1" t="s">
        <v>1486</v>
      </c>
      <c r="C197" s="1" t="s">
        <v>2415</v>
      </c>
      <c r="D197" s="1" t="b">
        <v>0</v>
      </c>
      <c r="E197" s="1" t="b">
        <v>0</v>
      </c>
      <c r="F197" s="1" t="b">
        <v>0</v>
      </c>
      <c r="G197" s="1" t="b">
        <v>0</v>
      </c>
      <c r="H197" s="1" t="b">
        <v>1</v>
      </c>
      <c r="I197" s="1" t="b">
        <v>0</v>
      </c>
      <c r="J197" s="1" t="b">
        <v>0</v>
      </c>
      <c r="K197" s="1" t="b">
        <v>0</v>
      </c>
      <c r="L197" s="1" t="b">
        <v>0</v>
      </c>
    </row>
    <row r="198" spans="1:12" x14ac:dyDescent="0.25">
      <c r="A198" s="1">
        <v>1255</v>
      </c>
      <c r="B198" s="1" t="s">
        <v>1486</v>
      </c>
      <c r="C198" s="1" t="s">
        <v>2416</v>
      </c>
      <c r="D198" s="1" t="b">
        <v>0</v>
      </c>
      <c r="E198" s="1" t="b">
        <v>0</v>
      </c>
      <c r="F198" s="1" t="b">
        <v>0</v>
      </c>
      <c r="G198" s="1" t="b">
        <v>0</v>
      </c>
      <c r="H198" s="1" t="b">
        <v>0</v>
      </c>
      <c r="I198" s="1" t="b">
        <v>0</v>
      </c>
      <c r="J198" s="1" t="b">
        <v>0</v>
      </c>
      <c r="K198" s="1" t="b">
        <v>0</v>
      </c>
      <c r="L198" s="1" t="b">
        <v>0</v>
      </c>
    </row>
    <row r="199" spans="1:12" x14ac:dyDescent="0.25">
      <c r="A199" s="1">
        <v>1302</v>
      </c>
      <c r="B199" s="1" t="s">
        <v>1486</v>
      </c>
      <c r="C199" s="1" t="s">
        <v>2417</v>
      </c>
      <c r="D199" s="1" t="b">
        <v>0</v>
      </c>
      <c r="E199" s="1" t="b">
        <v>0</v>
      </c>
      <c r="F199" s="1" t="b">
        <v>1</v>
      </c>
      <c r="G199" s="1" t="b">
        <v>1</v>
      </c>
      <c r="H199" s="1" t="b">
        <v>0</v>
      </c>
      <c r="I199" s="1" t="b">
        <v>0</v>
      </c>
      <c r="J199" s="1" t="b">
        <v>0</v>
      </c>
      <c r="K199" s="1" t="b">
        <v>0</v>
      </c>
      <c r="L199" s="1" t="b">
        <v>0</v>
      </c>
    </row>
    <row r="200" spans="1:12" x14ac:dyDescent="0.25">
      <c r="A200" s="1">
        <v>846</v>
      </c>
      <c r="B200" s="1" t="s">
        <v>1486</v>
      </c>
      <c r="C200" s="1" t="s">
        <v>2418</v>
      </c>
      <c r="D200" s="1" t="b">
        <v>0</v>
      </c>
      <c r="E200" s="1" t="b">
        <v>0</v>
      </c>
      <c r="F200" s="1" t="b">
        <v>0</v>
      </c>
      <c r="G200" s="1" t="b">
        <v>0</v>
      </c>
      <c r="H200" s="1" t="b">
        <v>0</v>
      </c>
      <c r="I200" s="1" t="b">
        <v>0</v>
      </c>
      <c r="J200" s="1" t="b">
        <v>0</v>
      </c>
      <c r="K200" s="1" t="b">
        <v>0</v>
      </c>
      <c r="L200" s="1" t="b">
        <v>0</v>
      </c>
    </row>
    <row r="201" spans="1:12" x14ac:dyDescent="0.25">
      <c r="A201" s="1">
        <v>1300</v>
      </c>
      <c r="B201" s="1" t="s">
        <v>1486</v>
      </c>
      <c r="C201" s="1" t="s">
        <v>2419</v>
      </c>
      <c r="D201" s="1" t="b">
        <v>0</v>
      </c>
      <c r="E201" s="1" t="b">
        <v>0</v>
      </c>
      <c r="F201" s="1" t="b">
        <v>0</v>
      </c>
      <c r="G201" s="1" t="b">
        <v>0</v>
      </c>
      <c r="H201" s="1" t="b">
        <v>0</v>
      </c>
      <c r="I201" s="1" t="b">
        <v>0</v>
      </c>
      <c r="J201" s="1" t="b">
        <v>0</v>
      </c>
      <c r="K201" s="1" t="b">
        <v>0</v>
      </c>
      <c r="L201" s="1" t="b">
        <v>0</v>
      </c>
    </row>
    <row r="202" spans="1:12" x14ac:dyDescent="0.25">
      <c r="A202" s="1">
        <v>1563</v>
      </c>
      <c r="B202" s="1" t="s">
        <v>1490</v>
      </c>
      <c r="C202" s="1" t="s">
        <v>2420</v>
      </c>
      <c r="D202" s="1" t="b">
        <v>1</v>
      </c>
      <c r="E202" s="1" t="b">
        <v>0</v>
      </c>
      <c r="F202" s="1" t="b">
        <v>0</v>
      </c>
      <c r="G202" s="1" t="b">
        <v>0</v>
      </c>
      <c r="H202" s="1" t="b">
        <v>0</v>
      </c>
      <c r="I202" s="1" t="b">
        <v>0</v>
      </c>
      <c r="J202" s="1" t="b">
        <v>1</v>
      </c>
      <c r="K202" s="1" t="b">
        <v>0</v>
      </c>
      <c r="L202" s="1" t="b">
        <v>0</v>
      </c>
    </row>
    <row r="203" spans="1:12" x14ac:dyDescent="0.25">
      <c r="A203" s="1">
        <v>1320</v>
      </c>
      <c r="B203" s="1" t="s">
        <v>1490</v>
      </c>
      <c r="C203" s="1" t="s">
        <v>2421</v>
      </c>
      <c r="D203" s="1" t="b">
        <v>1</v>
      </c>
      <c r="E203" s="1" t="b">
        <v>0</v>
      </c>
      <c r="F203" s="1" t="b">
        <v>0</v>
      </c>
      <c r="G203" s="1" t="b">
        <v>0</v>
      </c>
      <c r="H203" s="1" t="b">
        <v>0</v>
      </c>
      <c r="I203" s="1" t="b">
        <v>1</v>
      </c>
      <c r="J203" s="1" t="b">
        <v>0</v>
      </c>
      <c r="K203" s="1" t="b">
        <v>0</v>
      </c>
      <c r="L203" s="1" t="b">
        <v>0</v>
      </c>
    </row>
    <row r="204" spans="1:12" x14ac:dyDescent="0.25">
      <c r="A204" s="1">
        <v>1323</v>
      </c>
      <c r="B204" s="1" t="s">
        <v>1490</v>
      </c>
      <c r="C204" s="1" t="s">
        <v>2422</v>
      </c>
      <c r="D204" s="1" t="b">
        <v>1</v>
      </c>
      <c r="E204" s="1" t="b">
        <v>0</v>
      </c>
      <c r="F204" s="1" t="b">
        <v>0</v>
      </c>
      <c r="G204" s="1" t="b">
        <v>0</v>
      </c>
      <c r="H204" s="1" t="b">
        <v>0</v>
      </c>
      <c r="I204" s="1" t="b">
        <v>1</v>
      </c>
      <c r="J204" s="1" t="b">
        <v>0</v>
      </c>
      <c r="K204" s="1" t="b">
        <v>0</v>
      </c>
      <c r="L204" s="1" t="b">
        <v>0</v>
      </c>
    </row>
    <row r="205" spans="1:12" x14ac:dyDescent="0.25">
      <c r="A205" s="1">
        <v>1329</v>
      </c>
      <c r="B205" s="1" t="s">
        <v>1490</v>
      </c>
      <c r="C205" s="1" t="s">
        <v>2423</v>
      </c>
      <c r="D205" s="1" t="b">
        <v>1</v>
      </c>
      <c r="E205" s="1" t="b">
        <v>0</v>
      </c>
      <c r="F205" s="1" t="b">
        <v>0</v>
      </c>
      <c r="G205" s="1" t="b">
        <v>0</v>
      </c>
      <c r="H205" s="1" t="b">
        <v>0</v>
      </c>
      <c r="I205" s="1" t="b">
        <v>1</v>
      </c>
      <c r="J205" s="1" t="b">
        <v>0</v>
      </c>
      <c r="K205" s="1" t="b">
        <v>0</v>
      </c>
      <c r="L205" s="1" t="b">
        <v>0</v>
      </c>
    </row>
    <row r="206" spans="1:12" x14ac:dyDescent="0.25">
      <c r="A206" s="1">
        <v>1345</v>
      </c>
      <c r="B206" s="1" t="s">
        <v>1490</v>
      </c>
      <c r="C206" s="1" t="s">
        <v>2424</v>
      </c>
      <c r="D206" s="1" t="b">
        <v>0</v>
      </c>
      <c r="E206" s="1" t="b">
        <v>0</v>
      </c>
      <c r="F206" s="1" t="b">
        <v>0</v>
      </c>
      <c r="G206" s="1" t="b">
        <v>0</v>
      </c>
      <c r="H206" s="1" t="b">
        <v>0</v>
      </c>
      <c r="I206" s="1" t="b">
        <v>0</v>
      </c>
      <c r="J206" s="1" t="b">
        <v>0</v>
      </c>
      <c r="K206" s="1" t="b">
        <v>0</v>
      </c>
      <c r="L206" s="1" t="b">
        <v>0</v>
      </c>
    </row>
    <row r="207" spans="1:12" x14ac:dyDescent="0.25">
      <c r="A207" s="1">
        <v>1257</v>
      </c>
      <c r="B207" s="1" t="s">
        <v>1490</v>
      </c>
      <c r="C207" s="1" t="s">
        <v>2425</v>
      </c>
      <c r="D207" s="1" t="b">
        <v>0</v>
      </c>
      <c r="E207" s="1" t="b">
        <v>0</v>
      </c>
      <c r="F207" s="1" t="b">
        <v>0</v>
      </c>
      <c r="G207" s="1" t="b">
        <v>0</v>
      </c>
      <c r="H207" s="1" t="b">
        <v>0</v>
      </c>
      <c r="I207" s="1" t="b">
        <v>0</v>
      </c>
      <c r="J207" s="1" t="b">
        <v>0</v>
      </c>
      <c r="K207" s="1" t="b">
        <v>0</v>
      </c>
      <c r="L207" s="1" t="b">
        <v>0</v>
      </c>
    </row>
    <row r="208" spans="1:12" x14ac:dyDescent="0.25">
      <c r="A208" s="1">
        <v>1382</v>
      </c>
      <c r="B208" s="1" t="s">
        <v>1490</v>
      </c>
      <c r="C208" s="1" t="s">
        <v>2426</v>
      </c>
      <c r="D208" s="1" t="b">
        <v>1</v>
      </c>
      <c r="E208" s="1" t="b">
        <v>0</v>
      </c>
      <c r="F208" s="1" t="b">
        <v>0</v>
      </c>
      <c r="G208" s="1" t="b">
        <v>0</v>
      </c>
      <c r="H208" s="1" t="b">
        <v>0</v>
      </c>
      <c r="I208" s="1" t="b">
        <v>1</v>
      </c>
      <c r="J208" s="1" t="b">
        <v>1</v>
      </c>
      <c r="K208" s="1" t="b">
        <v>0</v>
      </c>
      <c r="L208" s="1" t="b">
        <v>0</v>
      </c>
    </row>
    <row r="209" spans="1:12" x14ac:dyDescent="0.25">
      <c r="A209" s="1">
        <v>1361</v>
      </c>
      <c r="B209" s="1" t="s">
        <v>1490</v>
      </c>
      <c r="C209" s="1" t="s">
        <v>2427</v>
      </c>
      <c r="D209" s="1" t="b">
        <v>1</v>
      </c>
      <c r="E209" s="1" t="b">
        <v>0</v>
      </c>
      <c r="F209" s="1" t="b">
        <v>0</v>
      </c>
      <c r="G209" s="1" t="b">
        <v>0</v>
      </c>
      <c r="H209" s="1" t="b">
        <v>0</v>
      </c>
      <c r="I209" s="1" t="b">
        <v>0</v>
      </c>
      <c r="J209" s="1" t="b">
        <v>0</v>
      </c>
      <c r="K209" s="1" t="b">
        <v>0</v>
      </c>
      <c r="L209" s="1" t="b">
        <v>0</v>
      </c>
    </row>
    <row r="210" spans="1:12" x14ac:dyDescent="0.25">
      <c r="A210" s="1">
        <v>1359</v>
      </c>
      <c r="B210" s="1" t="s">
        <v>1490</v>
      </c>
      <c r="C210" s="1" t="s">
        <v>2428</v>
      </c>
      <c r="D210" s="1" t="b">
        <v>1</v>
      </c>
      <c r="E210" s="1" t="b">
        <v>0</v>
      </c>
      <c r="F210" s="1" t="b">
        <v>0</v>
      </c>
      <c r="G210" s="1" t="b">
        <v>0</v>
      </c>
      <c r="H210" s="1" t="b">
        <v>0</v>
      </c>
      <c r="I210" s="1" t="b">
        <v>0</v>
      </c>
      <c r="J210" s="1" t="b">
        <v>0</v>
      </c>
      <c r="K210" s="1" t="b">
        <v>0</v>
      </c>
      <c r="L210" s="1" t="b">
        <v>0</v>
      </c>
    </row>
    <row r="211" spans="1:12" x14ac:dyDescent="0.25">
      <c r="A211" s="1">
        <v>1362</v>
      </c>
      <c r="B211" s="1" t="s">
        <v>1490</v>
      </c>
      <c r="C211" s="1" t="s">
        <v>2429</v>
      </c>
      <c r="D211" s="1" t="b">
        <v>1</v>
      </c>
      <c r="E211" s="1" t="b">
        <v>0</v>
      </c>
      <c r="F211" s="1" t="b">
        <v>0</v>
      </c>
      <c r="G211" s="1" t="b">
        <v>0</v>
      </c>
      <c r="H211" s="1" t="b">
        <v>0</v>
      </c>
      <c r="I211" s="1" t="b">
        <v>0</v>
      </c>
      <c r="J211" s="1" t="b">
        <v>0</v>
      </c>
      <c r="K211" s="1" t="b">
        <v>0</v>
      </c>
      <c r="L211" s="1" t="b">
        <v>0</v>
      </c>
    </row>
    <row r="212" spans="1:12" x14ac:dyDescent="0.25">
      <c r="A212" s="1">
        <v>1360</v>
      </c>
      <c r="B212" s="1" t="s">
        <v>1490</v>
      </c>
      <c r="C212" s="1" t="s">
        <v>2430</v>
      </c>
      <c r="D212" s="1" t="b">
        <v>1</v>
      </c>
      <c r="E212" s="1" t="b">
        <v>0</v>
      </c>
      <c r="F212" s="1" t="b">
        <v>0</v>
      </c>
      <c r="G212" s="1" t="b">
        <v>0</v>
      </c>
      <c r="H212" s="1" t="b">
        <v>0</v>
      </c>
      <c r="I212" s="1" t="b">
        <v>0</v>
      </c>
      <c r="J212" s="1" t="b">
        <v>0</v>
      </c>
      <c r="K212" s="1" t="b">
        <v>0</v>
      </c>
      <c r="L212" s="1" t="b">
        <v>0</v>
      </c>
    </row>
    <row r="213" spans="1:12" x14ac:dyDescent="0.25">
      <c r="A213" s="1">
        <v>1326</v>
      </c>
      <c r="B213" s="1" t="s">
        <v>1490</v>
      </c>
      <c r="C213" s="1" t="s">
        <v>2431</v>
      </c>
      <c r="D213" s="1" t="b">
        <v>1</v>
      </c>
      <c r="E213" s="1" t="b">
        <v>0</v>
      </c>
      <c r="F213" s="1" t="b">
        <v>0</v>
      </c>
      <c r="G213" s="1" t="b">
        <v>0</v>
      </c>
      <c r="H213" s="1" t="b">
        <v>0</v>
      </c>
      <c r="I213" s="1" t="b">
        <v>0</v>
      </c>
      <c r="J213" s="1" t="b">
        <v>0</v>
      </c>
      <c r="K213" s="1" t="b">
        <v>0</v>
      </c>
      <c r="L213" s="1" t="b">
        <v>0</v>
      </c>
    </row>
    <row r="214" spans="1:12" x14ac:dyDescent="0.25">
      <c r="A214" s="1">
        <v>1324</v>
      </c>
      <c r="B214" s="1" t="s">
        <v>1490</v>
      </c>
      <c r="C214" s="1" t="s">
        <v>2432</v>
      </c>
      <c r="D214" s="1" t="b">
        <v>1</v>
      </c>
      <c r="E214" s="1" t="b">
        <v>0</v>
      </c>
      <c r="F214" s="1" t="b">
        <v>0</v>
      </c>
      <c r="G214" s="1" t="b">
        <v>0</v>
      </c>
      <c r="H214" s="1" t="b">
        <v>0</v>
      </c>
      <c r="I214" s="1" t="b">
        <v>0</v>
      </c>
      <c r="J214" s="1" t="b">
        <v>0</v>
      </c>
      <c r="K214" s="1" t="b">
        <v>0</v>
      </c>
      <c r="L214" s="1" t="b">
        <v>0</v>
      </c>
    </row>
    <row r="215" spans="1:12" x14ac:dyDescent="0.25">
      <c r="A215" s="1">
        <v>1319</v>
      </c>
      <c r="B215" s="1" t="s">
        <v>1490</v>
      </c>
      <c r="C215" s="1" t="s">
        <v>2433</v>
      </c>
      <c r="D215" s="1" t="b">
        <v>1</v>
      </c>
      <c r="E215" s="1" t="b">
        <v>0</v>
      </c>
      <c r="F215" s="1" t="b">
        <v>0</v>
      </c>
      <c r="G215" s="1" t="b">
        <v>0</v>
      </c>
      <c r="H215" s="1" t="b">
        <v>0</v>
      </c>
      <c r="I215" s="1" t="b">
        <v>0</v>
      </c>
      <c r="J215" s="1" t="b">
        <v>0</v>
      </c>
      <c r="K215" s="1" t="b">
        <v>0</v>
      </c>
      <c r="L215" s="1" t="b">
        <v>0</v>
      </c>
    </row>
    <row r="216" spans="1:12" x14ac:dyDescent="0.25">
      <c r="A216" s="1">
        <v>1330</v>
      </c>
      <c r="B216" s="1" t="s">
        <v>1490</v>
      </c>
      <c r="C216" s="1" t="s">
        <v>2434</v>
      </c>
      <c r="D216" s="1" t="b">
        <v>1</v>
      </c>
      <c r="E216" s="1" t="b">
        <v>0</v>
      </c>
      <c r="F216" s="1" t="b">
        <v>0</v>
      </c>
      <c r="G216" s="1" t="b">
        <v>0</v>
      </c>
      <c r="H216" s="1" t="b">
        <v>0</v>
      </c>
      <c r="I216" s="1" t="b">
        <v>0</v>
      </c>
      <c r="J216" s="1" t="b">
        <v>0</v>
      </c>
      <c r="K216" s="1" t="b">
        <v>0</v>
      </c>
      <c r="L216" s="1" t="b">
        <v>0</v>
      </c>
    </row>
    <row r="217" spans="1:12" x14ac:dyDescent="0.25">
      <c r="A217" s="1">
        <v>1322</v>
      </c>
      <c r="B217" s="1" t="s">
        <v>1490</v>
      </c>
      <c r="C217" s="1" t="s">
        <v>2435</v>
      </c>
      <c r="D217" s="1" t="b">
        <v>1</v>
      </c>
      <c r="E217" s="1" t="b">
        <v>0</v>
      </c>
      <c r="F217" s="1" t="b">
        <v>0</v>
      </c>
      <c r="G217" s="1" t="b">
        <v>0</v>
      </c>
      <c r="H217" s="1" t="b">
        <v>0</v>
      </c>
      <c r="I217" s="1" t="b">
        <v>0</v>
      </c>
      <c r="J217" s="1" t="b">
        <v>0</v>
      </c>
      <c r="K217" s="1" t="b">
        <v>0</v>
      </c>
      <c r="L217" s="1" t="b">
        <v>0</v>
      </c>
    </row>
    <row r="218" spans="1:12" x14ac:dyDescent="0.25">
      <c r="A218" s="1">
        <v>1325</v>
      </c>
      <c r="B218" s="1" t="s">
        <v>1490</v>
      </c>
      <c r="C218" s="1" t="s">
        <v>2436</v>
      </c>
      <c r="D218" s="1" t="b">
        <v>1</v>
      </c>
      <c r="E218" s="1" t="b">
        <v>0</v>
      </c>
      <c r="F218" s="1" t="b">
        <v>0</v>
      </c>
      <c r="G218" s="1" t="b">
        <v>0</v>
      </c>
      <c r="H218" s="1" t="b">
        <v>0</v>
      </c>
      <c r="I218" s="1" t="b">
        <v>0</v>
      </c>
      <c r="J218" s="1" t="b">
        <v>0</v>
      </c>
      <c r="K218" s="1" t="b">
        <v>0</v>
      </c>
      <c r="L218" s="1" t="b">
        <v>0</v>
      </c>
    </row>
    <row r="219" spans="1:12" x14ac:dyDescent="0.25">
      <c r="A219" s="1">
        <v>1313</v>
      </c>
      <c r="B219" s="1" t="s">
        <v>1490</v>
      </c>
      <c r="C219" s="1" t="s">
        <v>2437</v>
      </c>
      <c r="D219" s="1" t="b">
        <v>0</v>
      </c>
      <c r="E219" s="1" t="b">
        <v>0</v>
      </c>
      <c r="F219" s="1" t="b">
        <v>0</v>
      </c>
      <c r="G219" s="1" t="b">
        <v>0</v>
      </c>
      <c r="H219" s="1" t="b">
        <v>0</v>
      </c>
      <c r="I219" s="1" t="b">
        <v>0</v>
      </c>
      <c r="J219" s="1" t="b">
        <v>0</v>
      </c>
      <c r="K219" s="1" t="b">
        <v>0</v>
      </c>
      <c r="L219" s="1" t="b">
        <v>0</v>
      </c>
    </row>
    <row r="220" spans="1:12" x14ac:dyDescent="0.25">
      <c r="A220" s="1">
        <v>1286</v>
      </c>
      <c r="B220" s="1" t="s">
        <v>24</v>
      </c>
      <c r="C220" s="1" t="s">
        <v>2438</v>
      </c>
      <c r="D220" s="1" t="b">
        <v>0</v>
      </c>
      <c r="E220" s="1" t="b">
        <v>0</v>
      </c>
      <c r="F220" s="1" t="b">
        <v>0</v>
      </c>
      <c r="G220" s="1" t="b">
        <v>0</v>
      </c>
      <c r="H220" s="1" t="b">
        <v>0</v>
      </c>
      <c r="I220" s="1" t="b">
        <v>0</v>
      </c>
      <c r="J220" s="1" t="b">
        <v>0</v>
      </c>
      <c r="K220" s="1" t="b">
        <v>0</v>
      </c>
      <c r="L220" s="1" t="b">
        <v>0</v>
      </c>
    </row>
    <row r="221" spans="1:12" x14ac:dyDescent="0.25">
      <c r="A221" s="1">
        <v>1287</v>
      </c>
      <c r="B221" s="1" t="s">
        <v>24</v>
      </c>
      <c r="C221" s="1" t="s">
        <v>2439</v>
      </c>
      <c r="D221" s="1" t="b">
        <v>0</v>
      </c>
      <c r="E221" s="1" t="b">
        <v>0</v>
      </c>
      <c r="F221" s="1" t="b">
        <v>0</v>
      </c>
      <c r="G221" s="1" t="b">
        <v>0</v>
      </c>
      <c r="H221" s="1" t="b">
        <v>0</v>
      </c>
      <c r="I221" s="1" t="b">
        <v>0</v>
      </c>
      <c r="J221" s="1" t="b">
        <v>0</v>
      </c>
      <c r="K221" s="1" t="b">
        <v>0</v>
      </c>
      <c r="L221" s="1" t="b">
        <v>0</v>
      </c>
    </row>
    <row r="222" spans="1:12" x14ac:dyDescent="0.25">
      <c r="A222" s="1">
        <v>788</v>
      </c>
      <c r="B222" s="1" t="s">
        <v>24</v>
      </c>
      <c r="C222" s="1" t="s">
        <v>2440</v>
      </c>
      <c r="D222" s="1" t="b">
        <v>0</v>
      </c>
      <c r="E222" s="1" t="b">
        <v>0</v>
      </c>
      <c r="F222" s="1" t="b">
        <v>0</v>
      </c>
      <c r="G222" s="1" t="b">
        <v>0</v>
      </c>
      <c r="H222" s="1" t="b">
        <v>0</v>
      </c>
      <c r="I222" s="1" t="b">
        <v>0</v>
      </c>
      <c r="J222" s="1" t="b">
        <v>0</v>
      </c>
      <c r="K222" s="1" t="b">
        <v>0</v>
      </c>
      <c r="L222" s="1" t="b">
        <v>0</v>
      </c>
    </row>
    <row r="223" spans="1:12" x14ac:dyDescent="0.25">
      <c r="A223" s="1">
        <v>1288</v>
      </c>
      <c r="B223" s="1" t="s">
        <v>24</v>
      </c>
      <c r="C223" s="1" t="s">
        <v>2441</v>
      </c>
      <c r="D223" s="1" t="b">
        <v>0</v>
      </c>
      <c r="E223" s="1" t="b">
        <v>0</v>
      </c>
      <c r="F223" s="1" t="b">
        <v>0</v>
      </c>
      <c r="G223" s="1" t="b">
        <v>0</v>
      </c>
      <c r="H223" s="1" t="b">
        <v>0</v>
      </c>
      <c r="I223" s="1" t="b">
        <v>0</v>
      </c>
      <c r="J223" s="1" t="b">
        <v>0</v>
      </c>
      <c r="K223" s="1" t="b">
        <v>0</v>
      </c>
      <c r="L223" s="1" t="b">
        <v>0</v>
      </c>
    </row>
    <row r="224" spans="1:12" x14ac:dyDescent="0.25">
      <c r="A224" s="1">
        <v>1269</v>
      </c>
      <c r="B224" s="1" t="s">
        <v>24</v>
      </c>
      <c r="C224" s="1" t="s">
        <v>2442</v>
      </c>
      <c r="D224" s="1" t="b">
        <v>0</v>
      </c>
      <c r="E224" s="1" t="b">
        <v>0</v>
      </c>
      <c r="F224" s="1" t="b">
        <v>0</v>
      </c>
      <c r="G224" s="1" t="b">
        <v>0</v>
      </c>
      <c r="H224" s="1" t="b">
        <v>0</v>
      </c>
      <c r="I224" s="1" t="b">
        <v>0</v>
      </c>
      <c r="J224" s="1" t="b">
        <v>0</v>
      </c>
      <c r="K224" s="1" t="b">
        <v>0</v>
      </c>
      <c r="L224" s="1" t="b">
        <v>0</v>
      </c>
    </row>
    <row r="225" spans="1:12" x14ac:dyDescent="0.25">
      <c r="A225" s="1">
        <v>1270</v>
      </c>
      <c r="B225" s="1" t="s">
        <v>24</v>
      </c>
      <c r="C225" s="1" t="s">
        <v>2443</v>
      </c>
      <c r="D225" s="1" t="b">
        <v>0</v>
      </c>
      <c r="E225" s="1" t="b">
        <v>0</v>
      </c>
      <c r="F225" s="1" t="b">
        <v>0</v>
      </c>
      <c r="G225" s="1" t="b">
        <v>0</v>
      </c>
      <c r="H225" s="1" t="b">
        <v>0</v>
      </c>
      <c r="I225" s="1" t="b">
        <v>0</v>
      </c>
      <c r="J225" s="1" t="b">
        <v>0</v>
      </c>
      <c r="K225" s="1" t="b">
        <v>0</v>
      </c>
      <c r="L225" s="1" t="b">
        <v>0</v>
      </c>
    </row>
    <row r="226" spans="1:12" x14ac:dyDescent="0.25">
      <c r="A226" s="1">
        <v>1271</v>
      </c>
      <c r="B226" s="1" t="s">
        <v>24</v>
      </c>
      <c r="C226" s="1" t="s">
        <v>2444</v>
      </c>
      <c r="D226" s="1" t="b">
        <v>0</v>
      </c>
      <c r="E226" s="1" t="b">
        <v>0</v>
      </c>
      <c r="F226" s="1" t="b">
        <v>0</v>
      </c>
      <c r="G226" s="1" t="b">
        <v>0</v>
      </c>
      <c r="H226" s="1" t="b">
        <v>0</v>
      </c>
      <c r="I226" s="1" t="b">
        <v>0</v>
      </c>
      <c r="J226" s="1" t="b">
        <v>0</v>
      </c>
      <c r="K226" s="1" t="b">
        <v>0</v>
      </c>
      <c r="L226" s="1" t="b">
        <v>0</v>
      </c>
    </row>
    <row r="227" spans="1:12" x14ac:dyDescent="0.25">
      <c r="A227" s="1">
        <v>1272</v>
      </c>
      <c r="B227" s="1" t="s">
        <v>24</v>
      </c>
      <c r="C227" s="1" t="s">
        <v>2445</v>
      </c>
      <c r="D227" s="1" t="b">
        <v>0</v>
      </c>
      <c r="E227" s="1" t="b">
        <v>0</v>
      </c>
      <c r="F227" s="1" t="b">
        <v>0</v>
      </c>
      <c r="G227" s="1" t="b">
        <v>0</v>
      </c>
      <c r="H227" s="1" t="b">
        <v>0</v>
      </c>
      <c r="I227" s="1" t="b">
        <v>0</v>
      </c>
      <c r="J227" s="1" t="b">
        <v>0</v>
      </c>
      <c r="K227" s="1" t="b">
        <v>0</v>
      </c>
      <c r="L227" s="1" t="b">
        <v>0</v>
      </c>
    </row>
    <row r="228" spans="1:12" x14ac:dyDescent="0.25">
      <c r="A228" s="1">
        <v>1273</v>
      </c>
      <c r="B228" s="1" t="s">
        <v>24</v>
      </c>
      <c r="C228" s="1" t="s">
        <v>2446</v>
      </c>
      <c r="D228" s="1" t="b">
        <v>0</v>
      </c>
      <c r="E228" s="1" t="b">
        <v>0</v>
      </c>
      <c r="F228" s="1" t="b">
        <v>0</v>
      </c>
      <c r="G228" s="1" t="b">
        <v>0</v>
      </c>
      <c r="H228" s="1" t="b">
        <v>0</v>
      </c>
      <c r="I228" s="1" t="b">
        <v>0</v>
      </c>
      <c r="J228" s="1" t="b">
        <v>0</v>
      </c>
      <c r="K228" s="1" t="b">
        <v>0</v>
      </c>
      <c r="L228" s="1" t="b">
        <v>0</v>
      </c>
    </row>
    <row r="229" spans="1:12" x14ac:dyDescent="0.25">
      <c r="A229" s="1">
        <v>1295</v>
      </c>
      <c r="B229" s="1" t="s">
        <v>24</v>
      </c>
      <c r="C229" s="1" t="s">
        <v>2447</v>
      </c>
      <c r="D229" s="1" t="b">
        <v>0</v>
      </c>
      <c r="E229" s="1" t="b">
        <v>0</v>
      </c>
      <c r="F229" s="1" t="b">
        <v>0</v>
      </c>
      <c r="G229" s="1" t="b">
        <v>0</v>
      </c>
      <c r="H229" s="1" t="b">
        <v>0</v>
      </c>
      <c r="I229" s="1" t="b">
        <v>0</v>
      </c>
      <c r="J229" s="1" t="b">
        <v>0</v>
      </c>
      <c r="K229" s="1" t="b">
        <v>0</v>
      </c>
      <c r="L229" s="1" t="b">
        <v>0</v>
      </c>
    </row>
    <row r="230" spans="1:12" x14ac:dyDescent="0.25">
      <c r="A230" s="1">
        <v>1446</v>
      </c>
      <c r="B230" s="1" t="s">
        <v>24</v>
      </c>
      <c r="C230" s="1" t="s">
        <v>2448</v>
      </c>
      <c r="D230" s="1" t="b">
        <v>1</v>
      </c>
      <c r="E230" s="1" t="b">
        <v>0</v>
      </c>
      <c r="F230" s="1" t="b">
        <v>0</v>
      </c>
      <c r="G230" s="1" t="b">
        <v>0</v>
      </c>
      <c r="H230" s="1" t="b">
        <v>0</v>
      </c>
      <c r="I230" s="1" t="b">
        <v>1</v>
      </c>
      <c r="J230" s="1" t="b">
        <v>0</v>
      </c>
      <c r="K230" s="1" t="b">
        <v>0</v>
      </c>
      <c r="L230" s="1" t="b">
        <v>0</v>
      </c>
    </row>
    <row r="231" spans="1:12" x14ac:dyDescent="0.25">
      <c r="A231" s="1">
        <v>1432</v>
      </c>
      <c r="B231" s="1" t="s">
        <v>24</v>
      </c>
      <c r="C231" s="1" t="s">
        <v>2449</v>
      </c>
      <c r="D231" s="1" t="b">
        <v>1</v>
      </c>
      <c r="E231" s="1" t="b">
        <v>0</v>
      </c>
      <c r="F231" s="1" t="b">
        <v>0</v>
      </c>
      <c r="G231" s="1" t="b">
        <v>0</v>
      </c>
      <c r="H231" s="1" t="b">
        <v>0</v>
      </c>
      <c r="I231" s="1" t="b">
        <v>1</v>
      </c>
      <c r="J231" s="1" t="b">
        <v>0</v>
      </c>
      <c r="K231" s="1" t="b">
        <v>0</v>
      </c>
      <c r="L231" s="1" t="b">
        <v>0</v>
      </c>
    </row>
    <row r="232" spans="1:12" x14ac:dyDescent="0.25">
      <c r="A232" s="1">
        <v>1489</v>
      </c>
      <c r="B232" s="1" t="s">
        <v>24</v>
      </c>
      <c r="C232" s="1" t="s">
        <v>2450</v>
      </c>
      <c r="D232" s="1" t="b">
        <v>0</v>
      </c>
      <c r="E232" s="1" t="b">
        <v>1</v>
      </c>
      <c r="F232" s="1" t="b">
        <v>0</v>
      </c>
      <c r="G232" s="1" t="b">
        <v>0</v>
      </c>
      <c r="H232" s="1" t="b">
        <v>0</v>
      </c>
      <c r="I232" s="1" t="b">
        <v>0</v>
      </c>
      <c r="J232" s="1" t="b">
        <v>0</v>
      </c>
      <c r="K232" s="1" t="b">
        <v>0</v>
      </c>
      <c r="L232" s="1" t="b">
        <v>0</v>
      </c>
    </row>
    <row r="233" spans="1:12" x14ac:dyDescent="0.25">
      <c r="A233" s="1">
        <v>1423</v>
      </c>
      <c r="B233" s="1" t="s">
        <v>24</v>
      </c>
      <c r="C233" s="1" t="s">
        <v>2451</v>
      </c>
      <c r="D233" s="1" t="b">
        <v>1</v>
      </c>
      <c r="E233" s="1" t="b">
        <v>0</v>
      </c>
      <c r="F233" s="1" t="b">
        <v>0</v>
      </c>
      <c r="G233" s="1" t="b">
        <v>0</v>
      </c>
      <c r="H233" s="1" t="b">
        <v>0</v>
      </c>
      <c r="I233" s="1" t="b">
        <v>0</v>
      </c>
      <c r="J233" s="1" t="b">
        <v>0</v>
      </c>
      <c r="K233" s="1" t="b">
        <v>0</v>
      </c>
      <c r="L233" s="1" t="b">
        <v>0</v>
      </c>
    </row>
    <row r="234" spans="1:12" x14ac:dyDescent="0.25">
      <c r="A234" s="1">
        <v>1518</v>
      </c>
      <c r="B234" s="1" t="s">
        <v>24</v>
      </c>
      <c r="C234" s="1" t="s">
        <v>2452</v>
      </c>
      <c r="D234" s="1" t="b">
        <v>0</v>
      </c>
      <c r="E234" s="1" t="b">
        <v>0</v>
      </c>
      <c r="F234" s="1" t="b">
        <v>0</v>
      </c>
      <c r="G234" s="1" t="b">
        <v>0</v>
      </c>
      <c r="H234" s="1" t="b">
        <v>0</v>
      </c>
      <c r="I234" s="1" t="b">
        <v>0</v>
      </c>
      <c r="J234" s="1" t="b">
        <v>0</v>
      </c>
      <c r="K234" s="1" t="b">
        <v>0</v>
      </c>
      <c r="L234" s="1" t="b">
        <v>0</v>
      </c>
    </row>
    <row r="235" spans="1:12" x14ac:dyDescent="0.25">
      <c r="A235" s="1">
        <v>306</v>
      </c>
      <c r="B235" s="1" t="s">
        <v>24</v>
      </c>
      <c r="C235" s="1" t="s">
        <v>2453</v>
      </c>
      <c r="D235" s="1" t="b">
        <v>1</v>
      </c>
      <c r="E235" s="1" t="b">
        <v>0</v>
      </c>
      <c r="F235" s="1" t="b">
        <v>0</v>
      </c>
      <c r="G235" s="1" t="b">
        <v>0</v>
      </c>
      <c r="H235" s="1" t="b">
        <v>0</v>
      </c>
      <c r="I235" s="1" t="b">
        <v>0</v>
      </c>
      <c r="J235" s="1" t="b">
        <v>0</v>
      </c>
      <c r="K235" s="1" t="b">
        <v>0</v>
      </c>
      <c r="L235" s="1" t="b">
        <v>0</v>
      </c>
    </row>
    <row r="236" spans="1:12" x14ac:dyDescent="0.25">
      <c r="A236" s="1">
        <v>1484</v>
      </c>
      <c r="B236" s="1" t="s">
        <v>24</v>
      </c>
      <c r="C236" s="1" t="s">
        <v>2454</v>
      </c>
      <c r="D236" s="1" t="b">
        <v>0</v>
      </c>
      <c r="E236" s="1" t="b">
        <v>0</v>
      </c>
      <c r="F236" s="1" t="b">
        <v>0</v>
      </c>
      <c r="G236" s="1" t="b">
        <v>0</v>
      </c>
      <c r="H236" s="1" t="b">
        <v>0</v>
      </c>
      <c r="I236" s="1" t="b">
        <v>0</v>
      </c>
      <c r="J236" s="1" t="b">
        <v>0</v>
      </c>
      <c r="K236" s="1" t="b">
        <v>0</v>
      </c>
      <c r="L236" s="1" t="b">
        <v>0</v>
      </c>
    </row>
    <row r="237" spans="1:12" x14ac:dyDescent="0.25">
      <c r="A237" s="1">
        <v>395</v>
      </c>
      <c r="B237" s="1" t="s">
        <v>24</v>
      </c>
      <c r="C237" s="1" t="s">
        <v>2455</v>
      </c>
      <c r="D237" s="1" t="b">
        <v>1</v>
      </c>
      <c r="E237" s="1" t="b">
        <v>0</v>
      </c>
      <c r="F237" s="1" t="b">
        <v>0</v>
      </c>
      <c r="G237" s="1" t="b">
        <v>0</v>
      </c>
      <c r="H237" s="1" t="b">
        <v>0</v>
      </c>
      <c r="I237" s="1" t="b">
        <v>0</v>
      </c>
      <c r="J237" s="1" t="b">
        <v>0</v>
      </c>
      <c r="K237" s="1" t="b">
        <v>0</v>
      </c>
      <c r="L237" s="1" t="b">
        <v>0</v>
      </c>
    </row>
    <row r="238" spans="1:12" x14ac:dyDescent="0.25">
      <c r="A238" s="1">
        <v>1448</v>
      </c>
      <c r="B238" s="1" t="s">
        <v>24</v>
      </c>
      <c r="C238" s="1" t="s">
        <v>2456</v>
      </c>
      <c r="D238" s="1" t="b">
        <v>1</v>
      </c>
      <c r="E238" s="1" t="b">
        <v>0</v>
      </c>
      <c r="F238" s="1" t="b">
        <v>0</v>
      </c>
      <c r="G238" s="1" t="b">
        <v>0</v>
      </c>
      <c r="H238" s="1" t="b">
        <v>0</v>
      </c>
      <c r="I238" s="1" t="b">
        <v>1</v>
      </c>
      <c r="J238" s="1" t="b">
        <v>0</v>
      </c>
      <c r="K238" s="1" t="b">
        <v>0</v>
      </c>
      <c r="L238" s="1" t="b">
        <v>0</v>
      </c>
    </row>
    <row r="239" spans="1:12" x14ac:dyDescent="0.25">
      <c r="A239" s="1">
        <v>1546</v>
      </c>
      <c r="B239" s="1" t="s">
        <v>24</v>
      </c>
      <c r="C239" s="1" t="s">
        <v>2457</v>
      </c>
      <c r="D239" s="1" t="b">
        <v>0</v>
      </c>
      <c r="E239" s="1" t="b">
        <v>0</v>
      </c>
      <c r="F239" s="1" t="b">
        <v>0</v>
      </c>
      <c r="G239" s="1" t="b">
        <v>0</v>
      </c>
      <c r="H239" s="1" t="b">
        <v>0</v>
      </c>
      <c r="I239" s="1" t="b">
        <v>0</v>
      </c>
      <c r="J239" s="1" t="b">
        <v>0</v>
      </c>
      <c r="K239" s="1" t="b">
        <v>0</v>
      </c>
      <c r="L239" s="1" t="b">
        <v>0</v>
      </c>
    </row>
    <row r="240" spans="1:12" x14ac:dyDescent="0.25">
      <c r="A240" s="1">
        <v>1565</v>
      </c>
      <c r="B240" s="1" t="s">
        <v>24</v>
      </c>
      <c r="C240" s="1" t="s">
        <v>2458</v>
      </c>
      <c r="D240" s="1" t="b">
        <v>0</v>
      </c>
      <c r="E240" s="1" t="b">
        <v>0</v>
      </c>
      <c r="F240" s="1" t="b">
        <v>0</v>
      </c>
      <c r="G240" s="1" t="b">
        <v>0</v>
      </c>
      <c r="H240" s="1" t="b">
        <v>0</v>
      </c>
      <c r="I240" s="1" t="b">
        <v>0</v>
      </c>
      <c r="J240" s="1" t="b">
        <v>0</v>
      </c>
      <c r="K240" s="1" t="b">
        <v>0</v>
      </c>
      <c r="L240" s="1" t="b">
        <v>0</v>
      </c>
    </row>
    <row r="241" spans="1:12" x14ac:dyDescent="0.25">
      <c r="A241" s="1">
        <v>1474</v>
      </c>
      <c r="B241" s="1" t="s">
        <v>24</v>
      </c>
      <c r="C241" s="1" t="s">
        <v>2459</v>
      </c>
      <c r="D241" s="1" t="b">
        <v>0</v>
      </c>
      <c r="E241" s="1" t="b">
        <v>0</v>
      </c>
      <c r="F241" s="1" t="b">
        <v>0</v>
      </c>
      <c r="G241" s="1" t="b">
        <v>0</v>
      </c>
      <c r="H241" s="1" t="b">
        <v>0</v>
      </c>
      <c r="I241" s="1" t="b">
        <v>0</v>
      </c>
      <c r="J241" s="1" t="b">
        <v>0</v>
      </c>
      <c r="K241" s="1" t="b">
        <v>0</v>
      </c>
      <c r="L241" s="1" t="b">
        <v>0</v>
      </c>
    </row>
    <row r="242" spans="1:12" x14ac:dyDescent="0.25">
      <c r="A242" s="1">
        <v>1552</v>
      </c>
      <c r="B242" s="1" t="s">
        <v>24</v>
      </c>
      <c r="C242" s="1" t="s">
        <v>2460</v>
      </c>
      <c r="D242" s="1" t="b">
        <v>0</v>
      </c>
      <c r="E242" s="1" t="b">
        <v>0</v>
      </c>
      <c r="F242" s="1" t="b">
        <v>0</v>
      </c>
      <c r="G242" s="1" t="b">
        <v>0</v>
      </c>
      <c r="H242" s="1" t="b">
        <v>0</v>
      </c>
      <c r="I242" s="1" t="b">
        <v>0</v>
      </c>
      <c r="J242" s="1" t="b">
        <v>0</v>
      </c>
      <c r="K242" s="1" t="b">
        <v>0</v>
      </c>
      <c r="L242" s="1" t="b">
        <v>0</v>
      </c>
    </row>
    <row r="243" spans="1:12" x14ac:dyDescent="0.25">
      <c r="A243" s="1">
        <v>1577</v>
      </c>
      <c r="B243" s="1" t="s">
        <v>24</v>
      </c>
      <c r="C243" s="1" t="s">
        <v>2461</v>
      </c>
      <c r="D243" s="1" t="b">
        <v>0</v>
      </c>
      <c r="E243" s="1" t="b">
        <v>0</v>
      </c>
      <c r="F243" s="1" t="b">
        <v>0</v>
      </c>
      <c r="G243" s="1" t="b">
        <v>0</v>
      </c>
      <c r="H243" s="1" t="b">
        <v>0</v>
      </c>
      <c r="I243" s="1" t="b">
        <v>0</v>
      </c>
      <c r="J243" s="1" t="b">
        <v>0</v>
      </c>
      <c r="K243" s="1" t="b">
        <v>0</v>
      </c>
      <c r="L243" s="1" t="b">
        <v>0</v>
      </c>
    </row>
    <row r="244" spans="1:12" x14ac:dyDescent="0.25">
      <c r="A244" s="1">
        <v>1415</v>
      </c>
      <c r="B244" s="1" t="s">
        <v>1487</v>
      </c>
      <c r="C244" s="1" t="s">
        <v>2462</v>
      </c>
      <c r="D244" s="1" t="b">
        <v>1</v>
      </c>
      <c r="E244" s="1" t="b">
        <v>0</v>
      </c>
      <c r="F244" s="1" t="b">
        <v>0</v>
      </c>
      <c r="G244" s="1" t="b">
        <v>0</v>
      </c>
      <c r="H244" s="1" t="b">
        <v>0</v>
      </c>
      <c r="I244" s="1" t="b">
        <v>1</v>
      </c>
      <c r="J244" s="1" t="b">
        <v>1</v>
      </c>
      <c r="K244" s="1" t="b">
        <v>0</v>
      </c>
      <c r="L244" s="1" t="b">
        <v>0</v>
      </c>
    </row>
    <row r="245" spans="1:12" x14ac:dyDescent="0.25">
      <c r="A245" s="1">
        <v>1409</v>
      </c>
      <c r="B245" s="1" t="s">
        <v>1487</v>
      </c>
      <c r="C245" s="1" t="s">
        <v>2463</v>
      </c>
      <c r="D245" s="1" t="b">
        <v>1</v>
      </c>
      <c r="E245" s="1" t="b">
        <v>1</v>
      </c>
      <c r="F245" s="1" t="b">
        <v>0</v>
      </c>
      <c r="G245" s="1" t="b">
        <v>0</v>
      </c>
      <c r="H245" s="1" t="b">
        <v>0</v>
      </c>
      <c r="I245" s="1" t="b">
        <v>1</v>
      </c>
      <c r="J245" s="1" t="b">
        <v>1</v>
      </c>
      <c r="K245" s="1" t="b">
        <v>0</v>
      </c>
      <c r="L245" s="1" t="b">
        <v>0</v>
      </c>
    </row>
    <row r="246" spans="1:12" x14ac:dyDescent="0.25">
      <c r="A246" s="1">
        <v>1425</v>
      </c>
      <c r="B246" s="1" t="s">
        <v>24</v>
      </c>
      <c r="C246" s="1" t="s">
        <v>2464</v>
      </c>
      <c r="D246" s="1" t="b">
        <v>1</v>
      </c>
      <c r="E246" s="1" t="b">
        <v>0</v>
      </c>
      <c r="F246" s="1" t="b">
        <v>0</v>
      </c>
      <c r="G246" s="1" t="b">
        <v>0</v>
      </c>
      <c r="H246" s="1" t="b">
        <v>0</v>
      </c>
      <c r="I246" s="1" t="b">
        <v>1</v>
      </c>
      <c r="J246" s="1" t="b">
        <v>0</v>
      </c>
      <c r="K246" s="1" t="b">
        <v>0</v>
      </c>
      <c r="L246" s="1" t="b">
        <v>0</v>
      </c>
    </row>
    <row r="247" spans="1:12" x14ac:dyDescent="0.25">
      <c r="A247" s="1">
        <v>1445</v>
      </c>
      <c r="B247" s="1" t="s">
        <v>24</v>
      </c>
      <c r="C247" s="1" t="s">
        <v>2465</v>
      </c>
      <c r="D247" s="1" t="b">
        <v>1</v>
      </c>
      <c r="E247" s="1" t="b">
        <v>0</v>
      </c>
      <c r="F247" s="1" t="b">
        <v>0</v>
      </c>
      <c r="G247" s="1" t="b">
        <v>0</v>
      </c>
      <c r="H247" s="1" t="b">
        <v>0</v>
      </c>
      <c r="I247" s="1" t="b">
        <v>1</v>
      </c>
      <c r="J247" s="1" t="b">
        <v>0</v>
      </c>
      <c r="K247" s="1" t="b">
        <v>0</v>
      </c>
      <c r="L247" s="1" t="b">
        <v>0</v>
      </c>
    </row>
    <row r="248" spans="1:12" x14ac:dyDescent="0.25">
      <c r="A248" s="1">
        <v>1447</v>
      </c>
      <c r="B248" s="1" t="s">
        <v>24</v>
      </c>
      <c r="C248" s="1" t="s">
        <v>2466</v>
      </c>
      <c r="D248" s="1" t="b">
        <v>1</v>
      </c>
      <c r="E248" s="1" t="b">
        <v>0</v>
      </c>
      <c r="F248" s="1" t="b">
        <v>0</v>
      </c>
      <c r="G248" s="1" t="b">
        <v>0</v>
      </c>
      <c r="H248" s="1" t="b">
        <v>0</v>
      </c>
      <c r="I248" s="1" t="b">
        <v>1</v>
      </c>
      <c r="J248" s="1" t="b">
        <v>0</v>
      </c>
      <c r="K248" s="1" t="b">
        <v>0</v>
      </c>
      <c r="L248" s="1" t="b">
        <v>0</v>
      </c>
    </row>
    <row r="249" spans="1:12" x14ac:dyDescent="0.25">
      <c r="A249" s="1">
        <v>1497</v>
      </c>
      <c r="B249" s="1" t="s">
        <v>1488</v>
      </c>
      <c r="C249" s="1" t="s">
        <v>2467</v>
      </c>
      <c r="D249" s="1" t="b">
        <v>1</v>
      </c>
      <c r="E249" s="1" t="b">
        <v>0</v>
      </c>
      <c r="F249" s="1" t="b">
        <v>1</v>
      </c>
      <c r="G249" s="1" t="b">
        <v>0</v>
      </c>
      <c r="H249" s="1" t="b">
        <v>0</v>
      </c>
      <c r="I249" s="1" t="b">
        <v>0</v>
      </c>
      <c r="J249" s="1" t="b">
        <v>0</v>
      </c>
      <c r="K249" s="1" t="b">
        <v>0</v>
      </c>
      <c r="L249" s="1" t="b">
        <v>0</v>
      </c>
    </row>
    <row r="250" spans="1:12" x14ac:dyDescent="0.25">
      <c r="A250" s="1">
        <v>1498</v>
      </c>
      <c r="B250" s="1" t="s">
        <v>1488</v>
      </c>
      <c r="C250" s="1" t="s">
        <v>2468</v>
      </c>
      <c r="D250" s="1" t="b">
        <v>1</v>
      </c>
      <c r="E250" s="1" t="b">
        <v>0</v>
      </c>
      <c r="F250" s="1" t="b">
        <v>1</v>
      </c>
      <c r="G250" s="1" t="b">
        <v>0</v>
      </c>
      <c r="H250" s="1" t="b">
        <v>0</v>
      </c>
      <c r="I250" s="1" t="b">
        <v>0</v>
      </c>
      <c r="J250" s="1" t="b">
        <v>0</v>
      </c>
      <c r="K250" s="1" t="b">
        <v>0</v>
      </c>
      <c r="L250" s="1" t="b">
        <v>0</v>
      </c>
    </row>
    <row r="251" spans="1:12" x14ac:dyDescent="0.25">
      <c r="A251" s="1">
        <v>1499</v>
      </c>
      <c r="B251" s="1" t="s">
        <v>1488</v>
      </c>
      <c r="C251" s="1" t="s">
        <v>2469</v>
      </c>
      <c r="D251" s="1" t="b">
        <v>1</v>
      </c>
      <c r="E251" s="1" t="b">
        <v>0</v>
      </c>
      <c r="F251" s="1" t="b">
        <v>1</v>
      </c>
      <c r="G251" s="1" t="b">
        <v>0</v>
      </c>
      <c r="H251" s="1" t="b">
        <v>0</v>
      </c>
      <c r="I251" s="1" t="b">
        <v>0</v>
      </c>
      <c r="J251" s="1" t="b">
        <v>0</v>
      </c>
      <c r="K251" s="1" t="b">
        <v>0</v>
      </c>
      <c r="L251" s="1" t="b">
        <v>0</v>
      </c>
    </row>
    <row r="252" spans="1:12" x14ac:dyDescent="0.25">
      <c r="A252" s="1">
        <v>464</v>
      </c>
      <c r="B252" s="1" t="s">
        <v>1488</v>
      </c>
      <c r="C252" s="1" t="s">
        <v>2470</v>
      </c>
      <c r="D252" s="1" t="b">
        <v>0</v>
      </c>
      <c r="E252" s="1" t="b">
        <v>0</v>
      </c>
      <c r="F252" s="1" t="b">
        <v>0</v>
      </c>
      <c r="G252" s="1" t="b">
        <v>0</v>
      </c>
      <c r="H252" s="1" t="b">
        <v>0</v>
      </c>
      <c r="I252" s="1" t="b">
        <v>0</v>
      </c>
      <c r="J252" s="1" t="b">
        <v>0</v>
      </c>
      <c r="K252" s="1" t="b">
        <v>0</v>
      </c>
      <c r="L252" s="1" t="b">
        <v>0</v>
      </c>
    </row>
    <row r="253" spans="1:12" x14ac:dyDescent="0.25">
      <c r="A253" s="1">
        <v>492</v>
      </c>
      <c r="B253" s="1" t="s">
        <v>1488</v>
      </c>
      <c r="C253" s="1" t="s">
        <v>2471</v>
      </c>
      <c r="D253" s="1" t="b">
        <v>1</v>
      </c>
      <c r="E253" s="1" t="b">
        <v>0</v>
      </c>
      <c r="F253" s="1" t="b">
        <v>0</v>
      </c>
      <c r="G253" s="1" t="b">
        <v>1</v>
      </c>
      <c r="H253" s="1" t="b">
        <v>0</v>
      </c>
      <c r="I253" s="1" t="b">
        <v>0</v>
      </c>
      <c r="J253" s="1" t="b">
        <v>0</v>
      </c>
      <c r="K253" s="1" t="b">
        <v>0</v>
      </c>
      <c r="L253" s="1" t="b">
        <v>0</v>
      </c>
    </row>
    <row r="254" spans="1:12" x14ac:dyDescent="0.25">
      <c r="A254" s="1">
        <v>1444</v>
      </c>
      <c r="B254" s="1" t="s">
        <v>1488</v>
      </c>
      <c r="C254" s="1" t="s">
        <v>2472</v>
      </c>
      <c r="D254" s="1" t="b">
        <v>1</v>
      </c>
      <c r="E254" s="1" t="b">
        <v>0</v>
      </c>
      <c r="F254" s="1" t="b">
        <v>1</v>
      </c>
      <c r="G254" s="1" t="b">
        <v>1</v>
      </c>
      <c r="H254" s="1" t="b">
        <v>0</v>
      </c>
      <c r="I254" s="1" t="b">
        <v>1</v>
      </c>
      <c r="J254" s="1" t="b">
        <v>1</v>
      </c>
      <c r="K254" s="1" t="b">
        <v>0</v>
      </c>
      <c r="L254" s="1" t="b">
        <v>0</v>
      </c>
    </row>
    <row r="255" spans="1:12" x14ac:dyDescent="0.25">
      <c r="A255" s="1">
        <v>844</v>
      </c>
      <c r="B255" s="1" t="s">
        <v>1489</v>
      </c>
      <c r="C255" s="1" t="s">
        <v>2473</v>
      </c>
      <c r="D255" s="1" t="b">
        <v>1</v>
      </c>
      <c r="E255" s="1" t="b">
        <v>0</v>
      </c>
      <c r="F255" s="1" t="b">
        <v>0</v>
      </c>
      <c r="G255" s="1" t="b">
        <v>0</v>
      </c>
      <c r="H255" s="1" t="b">
        <v>0</v>
      </c>
      <c r="I255" s="1" t="b">
        <v>1</v>
      </c>
      <c r="J255" s="1" t="b">
        <v>0</v>
      </c>
      <c r="K255" s="1" t="b">
        <v>0</v>
      </c>
      <c r="L255" s="1" t="b">
        <v>0</v>
      </c>
    </row>
    <row r="256" spans="1:12" x14ac:dyDescent="0.25">
      <c r="A256" s="1">
        <v>760</v>
      </c>
      <c r="B256" s="1" t="s">
        <v>1489</v>
      </c>
      <c r="C256" s="1" t="s">
        <v>2474</v>
      </c>
      <c r="D256" s="1" t="b">
        <v>1</v>
      </c>
      <c r="E256" s="1" t="b">
        <v>0</v>
      </c>
      <c r="F256" s="1" t="b">
        <v>0</v>
      </c>
      <c r="G256" s="1" t="b">
        <v>0</v>
      </c>
      <c r="H256" s="1" t="b">
        <v>0</v>
      </c>
      <c r="I256" s="1" t="b">
        <v>1</v>
      </c>
      <c r="J256" s="1" t="b">
        <v>0</v>
      </c>
      <c r="K256" s="1" t="b">
        <v>0</v>
      </c>
      <c r="L256" s="1" t="b">
        <v>0</v>
      </c>
    </row>
    <row r="257" spans="1:12" x14ac:dyDescent="0.25">
      <c r="A257" s="1">
        <v>1052</v>
      </c>
      <c r="B257" s="1" t="s">
        <v>1490</v>
      </c>
      <c r="C257" s="1" t="s">
        <v>2475</v>
      </c>
      <c r="D257" s="1" t="b">
        <v>0</v>
      </c>
      <c r="E257" s="1" t="b">
        <v>0</v>
      </c>
      <c r="F257" s="1" t="b">
        <v>0</v>
      </c>
      <c r="G257" s="1" t="b">
        <v>0</v>
      </c>
      <c r="H257" s="1" t="b">
        <v>0</v>
      </c>
      <c r="I257" s="1" t="b">
        <v>0</v>
      </c>
      <c r="J257" s="1" t="b">
        <v>0</v>
      </c>
      <c r="K257" s="1" t="b">
        <v>0</v>
      </c>
      <c r="L257" s="1" t="b">
        <v>0</v>
      </c>
    </row>
    <row r="258" spans="1:12" x14ac:dyDescent="0.25">
      <c r="A258" s="1">
        <v>1157</v>
      </c>
      <c r="B258" s="1" t="s">
        <v>1488</v>
      </c>
      <c r="C258" s="1" t="s">
        <v>2476</v>
      </c>
      <c r="D258" s="1" t="b">
        <v>0</v>
      </c>
      <c r="E258" s="1" t="b">
        <v>0</v>
      </c>
      <c r="F258" s="1" t="b">
        <v>0</v>
      </c>
      <c r="G258" s="1" t="b">
        <v>0</v>
      </c>
      <c r="H258" s="1" t="b">
        <v>0</v>
      </c>
      <c r="I258" s="1" t="b">
        <v>0</v>
      </c>
      <c r="J258" s="1" t="b">
        <v>0</v>
      </c>
      <c r="K258" s="1" t="b">
        <v>0</v>
      </c>
      <c r="L258" s="1" t="b">
        <v>0</v>
      </c>
    </row>
    <row r="259" spans="1:12" x14ac:dyDescent="0.25">
      <c r="A259" s="1">
        <v>1048</v>
      </c>
      <c r="B259" s="1" t="s">
        <v>1490</v>
      </c>
      <c r="C259" s="1" t="s">
        <v>2477</v>
      </c>
      <c r="D259" s="1" t="b">
        <v>0</v>
      </c>
      <c r="E259" s="1" t="b">
        <v>1</v>
      </c>
      <c r="F259" s="1" t="b">
        <v>0</v>
      </c>
      <c r="G259" s="1" t="b">
        <v>0</v>
      </c>
      <c r="H259" s="1" t="b">
        <v>0</v>
      </c>
      <c r="I259" s="1" t="b">
        <v>0</v>
      </c>
      <c r="J259" s="1" t="b">
        <v>0</v>
      </c>
      <c r="K259" s="1" t="b">
        <v>0</v>
      </c>
      <c r="L259" s="1" t="b">
        <v>0</v>
      </c>
    </row>
    <row r="260" spans="1:12" x14ac:dyDescent="0.25">
      <c r="A260" s="1">
        <v>1420</v>
      </c>
      <c r="B260" s="1" t="s">
        <v>1490</v>
      </c>
      <c r="C260" s="1" t="s">
        <v>2478</v>
      </c>
      <c r="D260" s="1" t="b">
        <v>1</v>
      </c>
      <c r="E260" s="1" t="b">
        <v>0</v>
      </c>
      <c r="F260" s="1" t="b">
        <v>0</v>
      </c>
      <c r="G260" s="1" t="b">
        <v>1</v>
      </c>
      <c r="H260" s="1" t="b">
        <v>0</v>
      </c>
      <c r="I260" s="1" t="b">
        <v>1</v>
      </c>
      <c r="J260" s="1" t="b">
        <v>0</v>
      </c>
      <c r="K260" s="1" t="b">
        <v>0</v>
      </c>
      <c r="L260" s="1" t="b">
        <v>0</v>
      </c>
    </row>
    <row r="261" spans="1:12" x14ac:dyDescent="0.25">
      <c r="A261" s="1">
        <v>1036</v>
      </c>
      <c r="B261" s="1" t="s">
        <v>1490</v>
      </c>
      <c r="C261" s="1" t="s">
        <v>2479</v>
      </c>
      <c r="D261" s="1" t="b">
        <v>1</v>
      </c>
      <c r="E261" s="1" t="b">
        <v>0</v>
      </c>
      <c r="F261" s="1" t="b">
        <v>0</v>
      </c>
      <c r="G261" s="1" t="b">
        <v>0</v>
      </c>
      <c r="H261" s="1" t="b">
        <v>0</v>
      </c>
      <c r="I261" s="1" t="b">
        <v>1</v>
      </c>
      <c r="J261" s="1" t="b">
        <v>0</v>
      </c>
      <c r="K261" s="1" t="b">
        <v>0</v>
      </c>
      <c r="L261" s="1" t="b">
        <v>0</v>
      </c>
    </row>
    <row r="262" spans="1:12" x14ac:dyDescent="0.25">
      <c r="A262" s="1">
        <v>1038</v>
      </c>
      <c r="B262" s="1" t="s">
        <v>1490</v>
      </c>
      <c r="C262" s="1" t="s">
        <v>2480</v>
      </c>
      <c r="D262" s="1" t="b">
        <v>1</v>
      </c>
      <c r="E262" s="1" t="b">
        <v>0</v>
      </c>
      <c r="F262" s="1" t="b">
        <v>0</v>
      </c>
      <c r="G262" s="1" t="b">
        <v>0</v>
      </c>
      <c r="H262" s="1" t="b">
        <v>0</v>
      </c>
      <c r="I262" s="1" t="b">
        <v>1</v>
      </c>
      <c r="J262" s="1" t="b">
        <v>0</v>
      </c>
      <c r="K262" s="1" t="b">
        <v>0</v>
      </c>
      <c r="L262" s="1" t="b">
        <v>0</v>
      </c>
    </row>
    <row r="263" spans="1:12" x14ac:dyDescent="0.25">
      <c r="A263" s="1">
        <v>480</v>
      </c>
      <c r="B263" s="1" t="s">
        <v>1490</v>
      </c>
      <c r="C263" s="1" t="s">
        <v>2481</v>
      </c>
      <c r="D263" s="1" t="b">
        <v>0</v>
      </c>
      <c r="E263" s="1" t="b">
        <v>0</v>
      </c>
      <c r="F263" s="1" t="b">
        <v>0</v>
      </c>
      <c r="G263" s="1" t="b">
        <v>0</v>
      </c>
      <c r="H263" s="1" t="b">
        <v>0</v>
      </c>
      <c r="I263" s="1" t="b">
        <v>0</v>
      </c>
      <c r="J263" s="1" t="b">
        <v>0</v>
      </c>
      <c r="K263" s="1" t="b">
        <v>0</v>
      </c>
      <c r="L263" s="1" t="b">
        <v>0</v>
      </c>
    </row>
    <row r="264" spans="1:12" x14ac:dyDescent="0.25">
      <c r="A264" s="1">
        <v>429</v>
      </c>
      <c r="B264" s="1" t="s">
        <v>1490</v>
      </c>
      <c r="C264" s="1" t="s">
        <v>2482</v>
      </c>
      <c r="D264" s="1" t="b">
        <v>0</v>
      </c>
      <c r="E264" s="1" t="b">
        <v>0</v>
      </c>
      <c r="F264" s="1" t="b">
        <v>1</v>
      </c>
      <c r="G264" s="1" t="b">
        <v>0</v>
      </c>
      <c r="H264" s="1" t="b">
        <v>0</v>
      </c>
      <c r="I264" s="1" t="b">
        <v>0</v>
      </c>
      <c r="J264" s="1" t="b">
        <v>0</v>
      </c>
      <c r="K264" s="1" t="b">
        <v>0</v>
      </c>
      <c r="L264" s="1" t="b">
        <v>0</v>
      </c>
    </row>
    <row r="265" spans="1:12" x14ac:dyDescent="0.25">
      <c r="A265" s="1">
        <v>522</v>
      </c>
      <c r="B265" s="1" t="s">
        <v>1490</v>
      </c>
      <c r="C265" s="1" t="s">
        <v>2483</v>
      </c>
      <c r="D265" s="1" t="b">
        <v>0</v>
      </c>
      <c r="E265" s="1" t="b">
        <v>0</v>
      </c>
      <c r="F265" s="1" t="b">
        <v>0</v>
      </c>
      <c r="G265" s="1" t="b">
        <v>0</v>
      </c>
      <c r="H265" s="1" t="b">
        <v>0</v>
      </c>
      <c r="I265" s="1" t="b">
        <v>0</v>
      </c>
      <c r="J265" s="1" t="b">
        <v>0</v>
      </c>
      <c r="K265" s="1" t="b">
        <v>0</v>
      </c>
      <c r="L265" s="1" t="b">
        <v>0</v>
      </c>
    </row>
    <row r="266" spans="1:12" x14ac:dyDescent="0.25">
      <c r="A266" s="1">
        <v>528</v>
      </c>
      <c r="B266" s="1" t="s">
        <v>1490</v>
      </c>
      <c r="C266" s="1" t="s">
        <v>2484</v>
      </c>
      <c r="D266" s="1" t="b">
        <v>0</v>
      </c>
      <c r="E266" s="1" t="b">
        <v>0</v>
      </c>
      <c r="F266" s="1" t="b">
        <v>0</v>
      </c>
      <c r="G266" s="1" t="b">
        <v>0</v>
      </c>
      <c r="H266" s="1" t="b">
        <v>0</v>
      </c>
      <c r="I266" s="1" t="b">
        <v>0</v>
      </c>
      <c r="J266" s="1" t="b">
        <v>0</v>
      </c>
      <c r="K266" s="1" t="b">
        <v>0</v>
      </c>
      <c r="L266" s="1" t="b">
        <v>0</v>
      </c>
    </row>
    <row r="267" spans="1:12" x14ac:dyDescent="0.25">
      <c r="A267" s="1">
        <v>1490</v>
      </c>
      <c r="B267" s="1" t="s">
        <v>1490</v>
      </c>
      <c r="C267" s="1" t="s">
        <v>2485</v>
      </c>
      <c r="D267" s="1" t="b">
        <v>1</v>
      </c>
      <c r="E267" s="1" t="b">
        <v>0</v>
      </c>
      <c r="F267" s="1" t="b">
        <v>0</v>
      </c>
      <c r="G267" s="1" t="b">
        <v>0</v>
      </c>
      <c r="H267" s="1" t="b">
        <v>0</v>
      </c>
      <c r="I267" s="1" t="b">
        <v>1</v>
      </c>
      <c r="J267" s="1" t="b">
        <v>0</v>
      </c>
      <c r="K267" s="1" t="b">
        <v>0</v>
      </c>
      <c r="L267" s="1" t="b">
        <v>0</v>
      </c>
    </row>
    <row r="268" spans="1:12" x14ac:dyDescent="0.25">
      <c r="A268" s="1">
        <v>1502</v>
      </c>
      <c r="B268" s="1" t="s">
        <v>1490</v>
      </c>
      <c r="C268" s="1" t="s">
        <v>2486</v>
      </c>
      <c r="D268" s="1" t="b">
        <v>1</v>
      </c>
      <c r="E268" s="1" t="b">
        <v>0</v>
      </c>
      <c r="F268" s="1" t="b">
        <v>0</v>
      </c>
      <c r="G268" s="1" t="b">
        <v>0</v>
      </c>
      <c r="H268" s="1" t="b">
        <v>0</v>
      </c>
      <c r="I268" s="1" t="b">
        <v>1</v>
      </c>
      <c r="J268" s="1" t="b">
        <v>0</v>
      </c>
      <c r="K268" s="1" t="b">
        <v>0</v>
      </c>
      <c r="L268" s="1" t="b">
        <v>0</v>
      </c>
    </row>
    <row r="269" spans="1:12" x14ac:dyDescent="0.25">
      <c r="A269" s="1">
        <v>431</v>
      </c>
      <c r="B269" s="1" t="s">
        <v>1490</v>
      </c>
      <c r="C269" s="1" t="s">
        <v>2487</v>
      </c>
      <c r="D269" s="1" t="b">
        <v>1</v>
      </c>
      <c r="E269" s="1" t="b">
        <v>0</v>
      </c>
      <c r="F269" s="1" t="b">
        <v>0</v>
      </c>
      <c r="G269" s="1" t="b">
        <v>1</v>
      </c>
      <c r="H269" s="1" t="b">
        <v>0</v>
      </c>
      <c r="I269" s="1" t="b">
        <v>1</v>
      </c>
      <c r="J269" s="1" t="b">
        <v>1</v>
      </c>
      <c r="K269" s="1" t="b">
        <v>0</v>
      </c>
      <c r="L269" s="1" t="b">
        <v>0</v>
      </c>
    </row>
    <row r="270" spans="1:12" x14ac:dyDescent="0.25">
      <c r="A270" s="1">
        <v>447</v>
      </c>
      <c r="B270" s="1" t="s">
        <v>1490</v>
      </c>
      <c r="C270" s="1" t="s">
        <v>2488</v>
      </c>
      <c r="D270" s="1" t="b">
        <v>0</v>
      </c>
      <c r="E270" s="1" t="b">
        <v>1</v>
      </c>
      <c r="F270" s="1" t="b">
        <v>0</v>
      </c>
      <c r="G270" s="1" t="b">
        <v>1</v>
      </c>
      <c r="H270" s="1" t="b">
        <v>0</v>
      </c>
      <c r="I270" s="1" t="b">
        <v>0</v>
      </c>
      <c r="J270" s="1" t="b">
        <v>0</v>
      </c>
      <c r="K270" s="1" t="b">
        <v>0</v>
      </c>
      <c r="L270" s="1" t="b">
        <v>0</v>
      </c>
    </row>
    <row r="271" spans="1:12" x14ac:dyDescent="0.25">
      <c r="A271" s="1">
        <v>518</v>
      </c>
      <c r="B271" s="1" t="s">
        <v>1490</v>
      </c>
      <c r="C271" s="1" t="s">
        <v>2489</v>
      </c>
      <c r="D271" s="1" t="b">
        <v>0</v>
      </c>
      <c r="E271" s="1" t="b">
        <v>1</v>
      </c>
      <c r="F271" s="1" t="b">
        <v>0</v>
      </c>
      <c r="G271" s="1" t="b">
        <v>1</v>
      </c>
      <c r="H271" s="1" t="b">
        <v>0</v>
      </c>
      <c r="I271" s="1" t="b">
        <v>0</v>
      </c>
      <c r="J271" s="1" t="b">
        <v>0</v>
      </c>
      <c r="K271" s="1" t="b">
        <v>0</v>
      </c>
      <c r="L271" s="1" t="b">
        <v>0</v>
      </c>
    </row>
    <row r="272" spans="1:12" x14ac:dyDescent="0.25">
      <c r="A272" s="1">
        <v>523</v>
      </c>
      <c r="B272" s="1" t="s">
        <v>1490</v>
      </c>
      <c r="C272" s="1" t="s">
        <v>2490</v>
      </c>
      <c r="D272" s="1" t="b">
        <v>1</v>
      </c>
      <c r="E272" s="1" t="b">
        <v>1</v>
      </c>
      <c r="F272" s="1" t="b">
        <v>0</v>
      </c>
      <c r="G272" s="1" t="b">
        <v>1</v>
      </c>
      <c r="H272" s="1" t="b">
        <v>0</v>
      </c>
      <c r="I272" s="1" t="b">
        <v>1</v>
      </c>
      <c r="J272" s="1" t="b">
        <v>1</v>
      </c>
      <c r="K272" s="1" t="b">
        <v>0</v>
      </c>
      <c r="L272" s="1" t="b">
        <v>0</v>
      </c>
    </row>
    <row r="273" spans="1:12" x14ac:dyDescent="0.25">
      <c r="A273" s="1">
        <v>1405</v>
      </c>
      <c r="B273" s="1" t="s">
        <v>1490</v>
      </c>
      <c r="C273" s="1" t="s">
        <v>2491</v>
      </c>
      <c r="D273" s="1" t="b">
        <v>1</v>
      </c>
      <c r="E273" s="1" t="b">
        <v>0</v>
      </c>
      <c r="F273" s="1" t="b">
        <v>0</v>
      </c>
      <c r="G273" s="1" t="b">
        <v>0</v>
      </c>
      <c r="H273" s="1" t="b">
        <v>0</v>
      </c>
      <c r="I273" s="1" t="b">
        <v>1</v>
      </c>
      <c r="J273" s="1" t="b">
        <v>0</v>
      </c>
      <c r="K273" s="1" t="b">
        <v>0</v>
      </c>
      <c r="L273" s="1" t="b">
        <v>0</v>
      </c>
    </row>
    <row r="274" spans="1:12" x14ac:dyDescent="0.25">
      <c r="A274" s="1">
        <v>517</v>
      </c>
      <c r="B274" s="1" t="s">
        <v>1490</v>
      </c>
      <c r="C274" s="1" t="s">
        <v>2492</v>
      </c>
      <c r="D274" s="1" t="b">
        <v>0</v>
      </c>
      <c r="E274" s="1" t="b">
        <v>1</v>
      </c>
      <c r="F274" s="1" t="b">
        <v>0</v>
      </c>
      <c r="G274" s="1" t="b">
        <v>0</v>
      </c>
      <c r="H274" s="1" t="b">
        <v>0</v>
      </c>
      <c r="I274" s="1" t="b">
        <v>0</v>
      </c>
      <c r="J274" s="1" t="b">
        <v>0</v>
      </c>
      <c r="K274" s="1" t="b">
        <v>0</v>
      </c>
      <c r="L274" s="1" t="b">
        <v>0</v>
      </c>
    </row>
    <row r="275" spans="1:12" x14ac:dyDescent="0.25">
      <c r="A275" s="1">
        <v>471</v>
      </c>
      <c r="B275" s="1" t="s">
        <v>1490</v>
      </c>
      <c r="C275" s="1" t="s">
        <v>2493</v>
      </c>
      <c r="D275" s="1" t="b">
        <v>0</v>
      </c>
      <c r="E275" s="1" t="b">
        <v>1</v>
      </c>
      <c r="F275" s="1" t="b">
        <v>0</v>
      </c>
      <c r="G275" s="1" t="b">
        <v>0</v>
      </c>
      <c r="H275" s="1" t="b">
        <v>0</v>
      </c>
      <c r="I275" s="1" t="b">
        <v>0</v>
      </c>
      <c r="J275" s="1" t="b">
        <v>0</v>
      </c>
      <c r="K275" s="1" t="b">
        <v>0</v>
      </c>
      <c r="L275" s="1" t="b">
        <v>0</v>
      </c>
    </row>
    <row r="276" spans="1:12" x14ac:dyDescent="0.25">
      <c r="A276" s="1">
        <v>479</v>
      </c>
      <c r="B276" s="1" t="s">
        <v>1490</v>
      </c>
      <c r="C276" s="1" t="s">
        <v>2494</v>
      </c>
      <c r="D276" s="1" t="b">
        <v>0</v>
      </c>
      <c r="E276" s="1" t="b">
        <v>1</v>
      </c>
      <c r="F276" s="1" t="b">
        <v>0</v>
      </c>
      <c r="G276" s="1" t="b">
        <v>0</v>
      </c>
      <c r="H276" s="1" t="b">
        <v>0</v>
      </c>
      <c r="I276" s="1" t="b">
        <v>0</v>
      </c>
      <c r="J276" s="1" t="b">
        <v>0</v>
      </c>
      <c r="K276" s="1" t="b">
        <v>0</v>
      </c>
      <c r="L276" s="1" t="b">
        <v>0</v>
      </c>
    </row>
    <row r="277" spans="1:12" x14ac:dyDescent="0.25">
      <c r="A277" s="1">
        <v>1049</v>
      </c>
      <c r="B277" s="1" t="s">
        <v>1490</v>
      </c>
      <c r="C277" s="1" t="s">
        <v>2495</v>
      </c>
      <c r="D277" s="1" t="b">
        <v>1</v>
      </c>
      <c r="E277" s="1" t="b">
        <v>1</v>
      </c>
      <c r="F277" s="1" t="b">
        <v>0</v>
      </c>
      <c r="G277" s="1" t="b">
        <v>0</v>
      </c>
      <c r="H277" s="1" t="b">
        <v>0</v>
      </c>
      <c r="I277" s="1" t="b">
        <v>1</v>
      </c>
      <c r="J277" s="1" t="b">
        <v>1</v>
      </c>
      <c r="K277" s="1" t="b">
        <v>0</v>
      </c>
      <c r="L277" s="1" t="b">
        <v>0</v>
      </c>
    </row>
    <row r="278" spans="1:12" x14ac:dyDescent="0.25">
      <c r="A278" s="1">
        <v>1149</v>
      </c>
      <c r="B278" s="1" t="s">
        <v>1490</v>
      </c>
      <c r="C278" s="1" t="s">
        <v>2496</v>
      </c>
      <c r="D278" s="1" t="b">
        <v>1</v>
      </c>
      <c r="E278" s="1" t="b">
        <v>0</v>
      </c>
      <c r="F278" s="1" t="b">
        <v>0</v>
      </c>
      <c r="G278" s="1" t="b">
        <v>0</v>
      </c>
      <c r="H278" s="1" t="b">
        <v>0</v>
      </c>
      <c r="I278" s="1" t="b">
        <v>1</v>
      </c>
      <c r="J278" s="1" t="b">
        <v>0</v>
      </c>
      <c r="K278" s="1" t="b">
        <v>0</v>
      </c>
      <c r="L278" s="1" t="b">
        <v>0</v>
      </c>
    </row>
    <row r="279" spans="1:12" x14ac:dyDescent="0.25">
      <c r="A279" s="1">
        <v>1151</v>
      </c>
      <c r="B279" s="1" t="s">
        <v>1490</v>
      </c>
      <c r="C279" s="1" t="s">
        <v>2497</v>
      </c>
      <c r="D279" s="1" t="b">
        <v>0</v>
      </c>
      <c r="E279" s="1" t="b">
        <v>0</v>
      </c>
      <c r="F279" s="1" t="b">
        <v>0</v>
      </c>
      <c r="G279" s="1" t="b">
        <v>0</v>
      </c>
      <c r="H279" s="1" t="b">
        <v>0</v>
      </c>
      <c r="I279" s="1" t="b">
        <v>0</v>
      </c>
      <c r="J279" s="1" t="b">
        <v>0</v>
      </c>
      <c r="K279" s="1" t="b">
        <v>0</v>
      </c>
      <c r="L279" s="1" t="b">
        <v>0</v>
      </c>
    </row>
    <row r="280" spans="1:12" x14ac:dyDescent="0.25">
      <c r="A280" s="1">
        <v>1156</v>
      </c>
      <c r="B280" s="1" t="s">
        <v>1488</v>
      </c>
      <c r="C280" s="1" t="s">
        <v>2498</v>
      </c>
      <c r="D280" s="1" t="b">
        <v>0</v>
      </c>
      <c r="E280" s="1" t="b">
        <v>0</v>
      </c>
      <c r="F280" s="1" t="b">
        <v>0</v>
      </c>
      <c r="G280" s="1" t="b">
        <v>0</v>
      </c>
      <c r="H280" s="1" t="b">
        <v>0</v>
      </c>
      <c r="I280" s="1" t="b">
        <v>0</v>
      </c>
      <c r="J280" s="1" t="b">
        <v>0</v>
      </c>
      <c r="K280" s="1" t="b">
        <v>0</v>
      </c>
      <c r="L280" s="1" t="b">
        <v>0</v>
      </c>
    </row>
    <row r="281" spans="1:12" x14ac:dyDescent="0.25">
      <c r="A281" s="1">
        <v>1515</v>
      </c>
      <c r="B281" s="1" t="s">
        <v>1490</v>
      </c>
      <c r="C281" s="1" t="s">
        <v>2499</v>
      </c>
      <c r="D281" s="1" t="b">
        <v>1</v>
      </c>
      <c r="E281" s="1" t="b">
        <v>1</v>
      </c>
      <c r="F281" s="1" t="b">
        <v>0</v>
      </c>
      <c r="G281" s="1" t="b">
        <v>0</v>
      </c>
      <c r="H281" s="1" t="b">
        <v>0</v>
      </c>
      <c r="I281" s="1" t="b">
        <v>1</v>
      </c>
      <c r="J281" s="1" t="b">
        <v>0</v>
      </c>
      <c r="K281" s="1" t="b">
        <v>0</v>
      </c>
      <c r="L281" s="1" t="b">
        <v>0</v>
      </c>
    </row>
    <row r="282" spans="1:12" x14ac:dyDescent="0.25">
      <c r="A282" s="1">
        <v>1259</v>
      </c>
      <c r="B282" s="1" t="s">
        <v>1490</v>
      </c>
      <c r="C282" s="1" t="s">
        <v>2500</v>
      </c>
      <c r="D282" s="1" t="b">
        <v>1</v>
      </c>
      <c r="E282" s="1" t="b">
        <v>0</v>
      </c>
      <c r="F282" s="1" t="b">
        <v>0</v>
      </c>
      <c r="G282" s="1" t="b">
        <v>0</v>
      </c>
      <c r="H282" s="1" t="b">
        <v>0</v>
      </c>
      <c r="I282" s="1" t="b">
        <v>1</v>
      </c>
      <c r="J282" s="1" t="b">
        <v>1</v>
      </c>
      <c r="K282" s="1" t="b">
        <v>0</v>
      </c>
      <c r="L282" s="1" t="b">
        <v>0</v>
      </c>
    </row>
    <row r="283" spans="1:12" x14ac:dyDescent="0.25">
      <c r="A283" s="1">
        <v>1163</v>
      </c>
      <c r="B283" s="1" t="s">
        <v>1490</v>
      </c>
      <c r="C283" s="1" t="s">
        <v>2501</v>
      </c>
      <c r="D283" s="1" t="b">
        <v>1</v>
      </c>
      <c r="E283" s="1" t="b">
        <v>0</v>
      </c>
      <c r="F283" s="1" t="b">
        <v>0</v>
      </c>
      <c r="G283" s="1" t="b">
        <v>0</v>
      </c>
      <c r="H283" s="1" t="b">
        <v>0</v>
      </c>
      <c r="I283" s="1" t="b">
        <v>1</v>
      </c>
      <c r="J283" s="1" t="b">
        <v>0</v>
      </c>
      <c r="K283" s="1" t="b">
        <v>0</v>
      </c>
      <c r="L283" s="1" t="b">
        <v>0</v>
      </c>
    </row>
    <row r="284" spans="1:12" x14ac:dyDescent="0.25">
      <c r="A284" s="1">
        <v>1040</v>
      </c>
      <c r="B284" s="1" t="s">
        <v>1490</v>
      </c>
      <c r="C284" s="1" t="s">
        <v>2502</v>
      </c>
      <c r="D284" s="1" t="b">
        <v>1</v>
      </c>
      <c r="E284" s="1" t="b">
        <v>1</v>
      </c>
      <c r="F284" s="1" t="b">
        <v>0</v>
      </c>
      <c r="G284" s="1" t="b">
        <v>0</v>
      </c>
      <c r="H284" s="1" t="b">
        <v>0</v>
      </c>
      <c r="I284" s="1" t="b">
        <v>1</v>
      </c>
      <c r="J284" s="1" t="b">
        <v>1</v>
      </c>
      <c r="K284" s="1" t="b">
        <v>0</v>
      </c>
      <c r="L284" s="1" t="b">
        <v>0</v>
      </c>
    </row>
    <row r="285" spans="1:12" x14ac:dyDescent="0.25">
      <c r="A285" s="1">
        <v>1041</v>
      </c>
      <c r="B285" s="1" t="s">
        <v>1490</v>
      </c>
      <c r="C285" s="1" t="s">
        <v>2503</v>
      </c>
      <c r="D285" s="1" t="b">
        <v>1</v>
      </c>
      <c r="E285" s="1" t="b">
        <v>1</v>
      </c>
      <c r="F285" s="1" t="b">
        <v>0</v>
      </c>
      <c r="G285" s="1" t="b">
        <v>0</v>
      </c>
      <c r="H285" s="1" t="b">
        <v>0</v>
      </c>
      <c r="I285" s="1" t="b">
        <v>1</v>
      </c>
      <c r="J285" s="1" t="b">
        <v>1</v>
      </c>
      <c r="K285" s="1" t="b">
        <v>0</v>
      </c>
      <c r="L285" s="1" t="b">
        <v>0</v>
      </c>
    </row>
    <row r="286" spans="1:12" x14ac:dyDescent="0.25">
      <c r="A286" s="1">
        <v>1042</v>
      </c>
      <c r="B286" s="1" t="s">
        <v>1490</v>
      </c>
      <c r="C286" s="1" t="s">
        <v>2504</v>
      </c>
      <c r="D286" s="1" t="b">
        <v>1</v>
      </c>
      <c r="E286" s="1" t="b">
        <v>1</v>
      </c>
      <c r="F286" s="1" t="b">
        <v>0</v>
      </c>
      <c r="G286" s="1" t="b">
        <v>0</v>
      </c>
      <c r="H286" s="1" t="b">
        <v>0</v>
      </c>
      <c r="I286" s="1" t="b">
        <v>1</v>
      </c>
      <c r="J286" s="1" t="b">
        <v>1</v>
      </c>
      <c r="K286" s="1" t="b">
        <v>0</v>
      </c>
      <c r="L286" s="1" t="b">
        <v>0</v>
      </c>
    </row>
    <row r="287" spans="1:12" x14ac:dyDescent="0.25">
      <c r="A287" s="1">
        <v>432</v>
      </c>
      <c r="B287" s="1" t="s">
        <v>1490</v>
      </c>
      <c r="C287" s="1" t="s">
        <v>2505</v>
      </c>
      <c r="D287" s="1" t="b">
        <v>0</v>
      </c>
      <c r="E287" s="1" t="b">
        <v>0</v>
      </c>
      <c r="F287" s="1" t="b">
        <v>1</v>
      </c>
      <c r="G287" s="1" t="b">
        <v>1</v>
      </c>
      <c r="H287" s="1" t="b">
        <v>0</v>
      </c>
      <c r="I287" s="1" t="b">
        <v>0</v>
      </c>
      <c r="J287" s="1" t="b">
        <v>0</v>
      </c>
      <c r="K287" s="1" t="b">
        <v>0</v>
      </c>
      <c r="L287" s="1" t="b">
        <v>0</v>
      </c>
    </row>
    <row r="288" spans="1:12" x14ac:dyDescent="0.25">
      <c r="A288" s="1">
        <v>1404</v>
      </c>
      <c r="B288" s="1" t="s">
        <v>1490</v>
      </c>
      <c r="C288" s="1" t="s">
        <v>2506</v>
      </c>
      <c r="D288" s="1" t="b">
        <v>1</v>
      </c>
      <c r="E288" s="1" t="b">
        <v>0</v>
      </c>
      <c r="F288" s="1" t="b">
        <v>0</v>
      </c>
      <c r="G288" s="1" t="b">
        <v>0</v>
      </c>
      <c r="H288" s="1" t="b">
        <v>0</v>
      </c>
      <c r="I288" s="1" t="b">
        <v>1</v>
      </c>
      <c r="J288" s="1" t="b">
        <v>0</v>
      </c>
      <c r="K288" s="1" t="b">
        <v>0</v>
      </c>
      <c r="L288" s="1" t="b">
        <v>0</v>
      </c>
    </row>
    <row r="289" spans="1:12" x14ac:dyDescent="0.25">
      <c r="A289" s="1">
        <v>446</v>
      </c>
      <c r="B289" s="1" t="s">
        <v>1490</v>
      </c>
      <c r="C289" s="1" t="s">
        <v>2507</v>
      </c>
      <c r="D289" s="1" t="b">
        <v>0</v>
      </c>
      <c r="E289" s="1" t="b">
        <v>0</v>
      </c>
      <c r="F289" s="1" t="b">
        <v>0</v>
      </c>
      <c r="G289" s="1" t="b">
        <v>0</v>
      </c>
      <c r="H289" s="1" t="b">
        <v>0</v>
      </c>
      <c r="I289" s="1" t="b">
        <v>0</v>
      </c>
      <c r="J289" s="1" t="b">
        <v>0</v>
      </c>
      <c r="K289" s="1" t="b">
        <v>0</v>
      </c>
      <c r="L289" s="1" t="b">
        <v>0</v>
      </c>
    </row>
    <row r="290" spans="1:12" x14ac:dyDescent="0.25">
      <c r="A290" s="1">
        <v>1140</v>
      </c>
      <c r="B290" s="1" t="s">
        <v>1490</v>
      </c>
      <c r="C290" s="1" t="s">
        <v>2508</v>
      </c>
      <c r="D290" s="1" t="b">
        <v>1</v>
      </c>
      <c r="E290" s="1" t="b">
        <v>0</v>
      </c>
      <c r="F290" s="1" t="b">
        <v>0</v>
      </c>
      <c r="G290" s="1" t="b">
        <v>0</v>
      </c>
      <c r="H290" s="1" t="b">
        <v>0</v>
      </c>
      <c r="I290" s="1" t="b">
        <v>1</v>
      </c>
      <c r="J290" s="1" t="b">
        <v>0</v>
      </c>
      <c r="K290" s="1" t="b">
        <v>0</v>
      </c>
      <c r="L290" s="1" t="b">
        <v>0</v>
      </c>
    </row>
    <row r="291" spans="1:12" x14ac:dyDescent="0.25">
      <c r="A291" s="1">
        <v>1134</v>
      </c>
      <c r="B291" s="1" t="s">
        <v>1490</v>
      </c>
      <c r="C291" s="1" t="s">
        <v>2509</v>
      </c>
      <c r="D291" s="1" t="b">
        <v>1</v>
      </c>
      <c r="E291" s="1" t="b">
        <v>0</v>
      </c>
      <c r="F291" s="1" t="b">
        <v>0</v>
      </c>
      <c r="G291" s="1" t="b">
        <v>0</v>
      </c>
      <c r="H291" s="1" t="b">
        <v>0</v>
      </c>
      <c r="I291" s="1" t="b">
        <v>1</v>
      </c>
      <c r="J291" s="1" t="b">
        <v>0</v>
      </c>
      <c r="K291" s="1" t="b">
        <v>0</v>
      </c>
      <c r="L291" s="1" t="b">
        <v>0</v>
      </c>
    </row>
    <row r="292" spans="1:12" x14ac:dyDescent="0.25">
      <c r="A292" s="1">
        <v>1516</v>
      </c>
      <c r="B292" s="1" t="s">
        <v>1490</v>
      </c>
      <c r="C292" s="1" t="s">
        <v>2510</v>
      </c>
      <c r="D292" s="1" t="b">
        <v>1</v>
      </c>
      <c r="E292" s="1" t="b">
        <v>0</v>
      </c>
      <c r="F292" s="1" t="b">
        <v>0</v>
      </c>
      <c r="G292" s="1" t="b">
        <v>0</v>
      </c>
      <c r="H292" s="1" t="b">
        <v>0</v>
      </c>
      <c r="I292" s="1" t="b">
        <v>0</v>
      </c>
      <c r="J292" s="1" t="b">
        <v>0</v>
      </c>
      <c r="K292" s="1" t="b">
        <v>0</v>
      </c>
      <c r="L292" s="1" t="b">
        <v>0</v>
      </c>
    </row>
    <row r="293" spans="1:12" x14ac:dyDescent="0.25">
      <c r="A293" s="1">
        <v>252</v>
      </c>
      <c r="B293" s="1" t="s">
        <v>1490</v>
      </c>
      <c r="C293" s="1" t="s">
        <v>2511</v>
      </c>
      <c r="D293" s="1" t="b">
        <v>0</v>
      </c>
      <c r="E293" s="1" t="b">
        <v>1</v>
      </c>
      <c r="F293" s="1" t="b">
        <v>0</v>
      </c>
      <c r="G293" s="1" t="b">
        <v>1</v>
      </c>
      <c r="H293" s="1" t="b">
        <v>0</v>
      </c>
      <c r="I293" s="1" t="b">
        <v>0</v>
      </c>
      <c r="J293" s="1" t="b">
        <v>0</v>
      </c>
      <c r="K293" s="1" t="b">
        <v>0</v>
      </c>
      <c r="L293" s="1" t="b">
        <v>0</v>
      </c>
    </row>
    <row r="294" spans="1:12" x14ac:dyDescent="0.25">
      <c r="A294" s="1">
        <v>544</v>
      </c>
      <c r="B294" s="1" t="s">
        <v>1490</v>
      </c>
      <c r="C294" s="1" t="s">
        <v>2512</v>
      </c>
      <c r="D294" s="1" t="b">
        <v>1</v>
      </c>
      <c r="E294" s="1" t="b">
        <v>0</v>
      </c>
      <c r="F294" s="1" t="b">
        <v>0</v>
      </c>
      <c r="G294" s="1" t="b">
        <v>1</v>
      </c>
      <c r="H294" s="1" t="b">
        <v>0</v>
      </c>
      <c r="I294" s="1" t="b">
        <v>1</v>
      </c>
      <c r="J294" s="1" t="b">
        <v>0</v>
      </c>
      <c r="K294" s="1" t="b">
        <v>0</v>
      </c>
      <c r="L294" s="1" t="b">
        <v>0</v>
      </c>
    </row>
    <row r="295" spans="1:12" x14ac:dyDescent="0.25">
      <c r="A295" s="1">
        <v>545</v>
      </c>
      <c r="B295" s="1" t="s">
        <v>1490</v>
      </c>
      <c r="C295" s="1" t="s">
        <v>2513</v>
      </c>
      <c r="D295" s="1" t="b">
        <v>1</v>
      </c>
      <c r="E295" s="1" t="b">
        <v>0</v>
      </c>
      <c r="F295" s="1" t="b">
        <v>0</v>
      </c>
      <c r="G295" s="1" t="b">
        <v>1</v>
      </c>
      <c r="H295" s="1" t="b">
        <v>0</v>
      </c>
      <c r="I295" s="1" t="b">
        <v>1</v>
      </c>
      <c r="J295" s="1" t="b">
        <v>0</v>
      </c>
      <c r="K295" s="1" t="b">
        <v>0</v>
      </c>
      <c r="L295" s="1" t="b">
        <v>0</v>
      </c>
    </row>
    <row r="296" spans="1:12" x14ac:dyDescent="0.25">
      <c r="A296" s="1">
        <v>546</v>
      </c>
      <c r="B296" s="1" t="s">
        <v>1490</v>
      </c>
      <c r="C296" s="1" t="s">
        <v>2514</v>
      </c>
      <c r="D296" s="1" t="b">
        <v>1</v>
      </c>
      <c r="E296" s="1" t="b">
        <v>0</v>
      </c>
      <c r="F296" s="1" t="b">
        <v>0</v>
      </c>
      <c r="G296" s="1" t="b">
        <v>1</v>
      </c>
      <c r="H296" s="1" t="b">
        <v>0</v>
      </c>
      <c r="I296" s="1" t="b">
        <v>1</v>
      </c>
      <c r="J296" s="1" t="b">
        <v>0</v>
      </c>
      <c r="K296" s="1" t="b">
        <v>0</v>
      </c>
      <c r="L296" s="1" t="b">
        <v>0</v>
      </c>
    </row>
    <row r="297" spans="1:12" x14ac:dyDescent="0.25">
      <c r="A297" s="1">
        <v>1138</v>
      </c>
      <c r="B297" s="1" t="s">
        <v>1490</v>
      </c>
      <c r="C297" s="1" t="s">
        <v>2515</v>
      </c>
      <c r="D297" s="1" t="b">
        <v>1</v>
      </c>
      <c r="E297" s="1" t="b">
        <v>0</v>
      </c>
      <c r="F297" s="1" t="b">
        <v>0</v>
      </c>
      <c r="G297" s="1" t="b">
        <v>0</v>
      </c>
      <c r="H297" s="1" t="b">
        <v>0</v>
      </c>
      <c r="I297" s="1" t="b">
        <v>1</v>
      </c>
      <c r="J297" s="1" t="b">
        <v>0</v>
      </c>
      <c r="K297" s="1" t="b">
        <v>0</v>
      </c>
      <c r="L297" s="1" t="b">
        <v>0</v>
      </c>
    </row>
    <row r="298" spans="1:12" x14ac:dyDescent="0.25">
      <c r="A298" s="1">
        <v>1153</v>
      </c>
      <c r="B298" s="1" t="s">
        <v>1490</v>
      </c>
      <c r="C298" s="1" t="s">
        <v>2516</v>
      </c>
      <c r="D298" s="1" t="b">
        <v>1</v>
      </c>
      <c r="E298" s="1" t="b">
        <v>0</v>
      </c>
      <c r="F298" s="1" t="b">
        <v>0</v>
      </c>
      <c r="G298" s="1" t="b">
        <v>0</v>
      </c>
      <c r="H298" s="1" t="b">
        <v>0</v>
      </c>
      <c r="I298" s="1" t="b">
        <v>1</v>
      </c>
      <c r="J298" s="1" t="b">
        <v>0</v>
      </c>
      <c r="K298" s="1" t="b">
        <v>0</v>
      </c>
      <c r="L298" s="1" t="b">
        <v>0</v>
      </c>
    </row>
    <row r="299" spans="1:12" x14ac:dyDescent="0.25">
      <c r="A299" s="1">
        <v>1155</v>
      </c>
      <c r="B299" s="1" t="s">
        <v>1490</v>
      </c>
      <c r="C299" s="1" t="s">
        <v>2517</v>
      </c>
      <c r="D299" s="1" t="b">
        <v>1</v>
      </c>
      <c r="E299" s="1" t="b">
        <v>0</v>
      </c>
      <c r="F299" s="1" t="b">
        <v>0</v>
      </c>
      <c r="G299" s="1" t="b">
        <v>0</v>
      </c>
      <c r="H299" s="1" t="b">
        <v>0</v>
      </c>
      <c r="I299" s="1" t="b">
        <v>1</v>
      </c>
      <c r="J299" s="1" t="b">
        <v>0</v>
      </c>
      <c r="K299" s="1" t="b">
        <v>0</v>
      </c>
      <c r="L299" s="1" t="b">
        <v>0</v>
      </c>
    </row>
    <row r="300" spans="1:12" x14ac:dyDescent="0.25">
      <c r="A300" s="1">
        <v>1407</v>
      </c>
      <c r="B300" s="1" t="s">
        <v>1490</v>
      </c>
      <c r="C300" s="1" t="s">
        <v>2518</v>
      </c>
      <c r="D300" s="1" t="b">
        <v>1</v>
      </c>
      <c r="E300" s="1" t="b">
        <v>0</v>
      </c>
      <c r="F300" s="1" t="b">
        <v>0</v>
      </c>
      <c r="G300" s="1" t="b">
        <v>0</v>
      </c>
      <c r="H300" s="1" t="b">
        <v>0</v>
      </c>
      <c r="I300" s="1" t="b">
        <v>1</v>
      </c>
      <c r="J300" s="1" t="b">
        <v>0</v>
      </c>
      <c r="K300" s="1" t="b">
        <v>0</v>
      </c>
      <c r="L300" s="1" t="b">
        <v>0</v>
      </c>
    </row>
    <row r="301" spans="1:12" x14ac:dyDescent="0.25">
      <c r="A301" s="1">
        <v>1485</v>
      </c>
      <c r="B301" s="1" t="s">
        <v>1490</v>
      </c>
      <c r="C301" s="1" t="s">
        <v>2519</v>
      </c>
      <c r="D301" s="1" t="b">
        <v>1</v>
      </c>
      <c r="E301" s="1" t="b">
        <v>0</v>
      </c>
      <c r="F301" s="1" t="b">
        <v>0</v>
      </c>
      <c r="G301" s="1" t="b">
        <v>0</v>
      </c>
      <c r="H301" s="1" t="b">
        <v>0</v>
      </c>
      <c r="I301" s="1" t="b">
        <v>1</v>
      </c>
      <c r="J301" s="1" t="b">
        <v>0</v>
      </c>
      <c r="K301" s="1" t="b">
        <v>0</v>
      </c>
      <c r="L301" s="1" t="b">
        <v>0</v>
      </c>
    </row>
    <row r="302" spans="1:12" x14ac:dyDescent="0.25">
      <c r="A302" s="1">
        <v>448</v>
      </c>
      <c r="B302" s="1" t="s">
        <v>1490</v>
      </c>
      <c r="C302" s="1" t="s">
        <v>2520</v>
      </c>
      <c r="D302" s="1" t="b">
        <v>1</v>
      </c>
      <c r="E302" s="1" t="b">
        <v>1</v>
      </c>
      <c r="F302" s="1" t="b">
        <v>0</v>
      </c>
      <c r="G302" s="1" t="b">
        <v>0</v>
      </c>
      <c r="H302" s="1" t="b">
        <v>0</v>
      </c>
      <c r="I302" s="1" t="b">
        <v>1</v>
      </c>
      <c r="J302" s="1" t="b">
        <v>1</v>
      </c>
      <c r="K302" s="1" t="b">
        <v>0</v>
      </c>
      <c r="L302" s="1" t="b">
        <v>0</v>
      </c>
    </row>
    <row r="303" spans="1:12" x14ac:dyDescent="0.25">
      <c r="A303" s="1">
        <v>521</v>
      </c>
      <c r="B303" s="1" t="s">
        <v>1490</v>
      </c>
      <c r="C303" s="1" t="s">
        <v>2521</v>
      </c>
      <c r="D303" s="1" t="b">
        <v>1</v>
      </c>
      <c r="E303" s="1" t="b">
        <v>1</v>
      </c>
      <c r="F303" s="1" t="b">
        <v>0</v>
      </c>
      <c r="G303" s="1" t="b">
        <v>0</v>
      </c>
      <c r="H303" s="1" t="b">
        <v>0</v>
      </c>
      <c r="I303" s="1" t="b">
        <v>1</v>
      </c>
      <c r="J303" s="1" t="b">
        <v>1</v>
      </c>
      <c r="K303" s="1" t="b">
        <v>0</v>
      </c>
      <c r="L303" s="1" t="b">
        <v>0</v>
      </c>
    </row>
    <row r="304" spans="1:12" x14ac:dyDescent="0.25">
      <c r="A304" s="1">
        <v>525</v>
      </c>
      <c r="B304" s="1" t="s">
        <v>1490</v>
      </c>
      <c r="C304" s="1" t="s">
        <v>2522</v>
      </c>
      <c r="D304" s="1" t="b">
        <v>1</v>
      </c>
      <c r="E304" s="1" t="b">
        <v>1</v>
      </c>
      <c r="F304" s="1" t="b">
        <v>0</v>
      </c>
      <c r="G304" s="1" t="b">
        <v>0</v>
      </c>
      <c r="H304" s="1" t="b">
        <v>0</v>
      </c>
      <c r="I304" s="1" t="b">
        <v>1</v>
      </c>
      <c r="J304" s="1" t="b">
        <v>1</v>
      </c>
      <c r="K304" s="1" t="b">
        <v>0</v>
      </c>
      <c r="L304" s="1" t="b">
        <v>0</v>
      </c>
    </row>
    <row r="305" spans="1:12" x14ac:dyDescent="0.25">
      <c r="A305" s="1">
        <v>1442</v>
      </c>
      <c r="B305" s="1" t="s">
        <v>1490</v>
      </c>
      <c r="C305" s="1" t="s">
        <v>2523</v>
      </c>
      <c r="D305" s="1" t="b">
        <v>1</v>
      </c>
      <c r="E305" s="1" t="b">
        <v>0</v>
      </c>
      <c r="F305" s="1" t="b">
        <v>0</v>
      </c>
      <c r="G305" s="1" t="b">
        <v>0</v>
      </c>
      <c r="H305" s="1" t="b">
        <v>0</v>
      </c>
      <c r="I305" s="1" t="b">
        <v>1</v>
      </c>
      <c r="J305" s="1" t="b">
        <v>1</v>
      </c>
      <c r="K305" s="1" t="b">
        <v>0</v>
      </c>
      <c r="L305" s="1" t="b">
        <v>0</v>
      </c>
    </row>
    <row r="306" spans="1:12" x14ac:dyDescent="0.25">
      <c r="A306" s="1">
        <v>1371</v>
      </c>
      <c r="B306" s="1" t="s">
        <v>24</v>
      </c>
      <c r="C306" s="1" t="s">
        <v>2524</v>
      </c>
      <c r="D306" s="1" t="b">
        <v>0</v>
      </c>
      <c r="E306" s="1" t="b">
        <v>0</v>
      </c>
      <c r="F306" s="1" t="b">
        <v>0</v>
      </c>
      <c r="G306" s="1" t="b">
        <v>0</v>
      </c>
      <c r="H306" s="1" t="b">
        <v>0</v>
      </c>
      <c r="I306" s="1" t="b">
        <v>0</v>
      </c>
      <c r="J306" s="1" t="b">
        <v>0</v>
      </c>
      <c r="K306" s="1" t="b">
        <v>0</v>
      </c>
      <c r="L306" s="1" t="b">
        <v>0</v>
      </c>
    </row>
    <row r="307" spans="1:12" x14ac:dyDescent="0.25">
      <c r="A307" s="1">
        <v>386</v>
      </c>
      <c r="B307" s="1" t="s">
        <v>24</v>
      </c>
      <c r="C307" s="1" t="s">
        <v>2525</v>
      </c>
      <c r="D307" s="1" t="b">
        <v>1</v>
      </c>
      <c r="E307" s="1" t="b">
        <v>0</v>
      </c>
      <c r="F307" s="1" t="b">
        <v>0</v>
      </c>
      <c r="G307" s="1" t="b">
        <v>0</v>
      </c>
      <c r="H307" s="1" t="b">
        <v>0</v>
      </c>
      <c r="I307" s="1" t="b">
        <v>0</v>
      </c>
      <c r="J307" s="1" t="b">
        <v>0</v>
      </c>
      <c r="K307" s="1" t="b">
        <v>0</v>
      </c>
      <c r="L307" s="1" t="b">
        <v>0</v>
      </c>
    </row>
    <row r="308" spans="1:12" x14ac:dyDescent="0.25">
      <c r="A308" s="1">
        <v>508</v>
      </c>
      <c r="B308" s="1" t="s">
        <v>24</v>
      </c>
      <c r="C308" s="1" t="s">
        <v>2526</v>
      </c>
      <c r="D308" s="1" t="b">
        <v>1</v>
      </c>
      <c r="E308" s="1" t="b">
        <v>0</v>
      </c>
      <c r="F308" s="1" t="b">
        <v>0</v>
      </c>
      <c r="G308" s="1" t="b">
        <v>0</v>
      </c>
      <c r="H308" s="1" t="b">
        <v>0</v>
      </c>
      <c r="I308" s="1" t="b">
        <v>1</v>
      </c>
      <c r="J308" s="1" t="b">
        <v>0</v>
      </c>
      <c r="K308" s="1" t="b">
        <v>0</v>
      </c>
      <c r="L308" s="1" t="b">
        <v>0</v>
      </c>
    </row>
    <row r="309" spans="1:12" x14ac:dyDescent="0.25">
      <c r="A309" s="1">
        <v>507</v>
      </c>
      <c r="B309" s="1" t="s">
        <v>1498</v>
      </c>
      <c r="C309" s="1" t="s">
        <v>2527</v>
      </c>
      <c r="D309" s="1" t="b">
        <v>1</v>
      </c>
      <c r="E309" s="1" t="b">
        <v>0</v>
      </c>
      <c r="F309" s="1" t="b">
        <v>1</v>
      </c>
      <c r="G309" s="1" t="b">
        <v>0</v>
      </c>
      <c r="H309" s="1" t="b">
        <v>0</v>
      </c>
      <c r="I309" s="1" t="b">
        <v>1</v>
      </c>
      <c r="J309" s="1" t="b">
        <v>0</v>
      </c>
      <c r="K309" s="1" t="b">
        <v>0</v>
      </c>
      <c r="L309" s="1" t="b">
        <v>0</v>
      </c>
    </row>
    <row r="310" spans="1:12" x14ac:dyDescent="0.25">
      <c r="A310" s="1">
        <v>692</v>
      </c>
      <c r="B310" s="1" t="s">
        <v>1498</v>
      </c>
      <c r="C310" s="1" t="s">
        <v>2528</v>
      </c>
      <c r="D310" s="1" t="b">
        <v>1</v>
      </c>
      <c r="E310" s="1" t="b">
        <v>0</v>
      </c>
      <c r="F310" s="1" t="b">
        <v>0</v>
      </c>
      <c r="G310" s="1" t="b">
        <v>0</v>
      </c>
      <c r="H310" s="1" t="b">
        <v>0</v>
      </c>
      <c r="I310" s="1" t="b">
        <v>0</v>
      </c>
      <c r="J310" s="1" t="b">
        <v>0</v>
      </c>
      <c r="K310" s="1" t="b">
        <v>0</v>
      </c>
      <c r="L310" s="1" t="b">
        <v>0</v>
      </c>
    </row>
    <row r="311" spans="1:12" x14ac:dyDescent="0.25">
      <c r="A311" s="1">
        <v>656</v>
      </c>
      <c r="B311" s="1" t="s">
        <v>1498</v>
      </c>
      <c r="C311" s="1" t="s">
        <v>2529</v>
      </c>
      <c r="D311" s="1" t="b">
        <v>1</v>
      </c>
      <c r="E311" s="1" t="b">
        <v>0</v>
      </c>
      <c r="F311" s="1" t="b">
        <v>0</v>
      </c>
      <c r="G311" s="1" t="b">
        <v>0</v>
      </c>
      <c r="H311" s="1" t="b">
        <v>0</v>
      </c>
      <c r="I311" s="1" t="b">
        <v>0</v>
      </c>
      <c r="J311" s="1" t="b">
        <v>0</v>
      </c>
      <c r="K311" s="1" t="b">
        <v>0</v>
      </c>
      <c r="L311" s="1" t="b">
        <v>0</v>
      </c>
    </row>
    <row r="312" spans="1:12" x14ac:dyDescent="0.25">
      <c r="A312" s="1">
        <v>502</v>
      </c>
      <c r="B312" s="1" t="s">
        <v>1498</v>
      </c>
      <c r="C312" s="1" t="s">
        <v>2530</v>
      </c>
      <c r="D312" s="1" t="b">
        <v>1</v>
      </c>
      <c r="E312" s="1" t="b">
        <v>0</v>
      </c>
      <c r="F312" s="1" t="b">
        <v>1</v>
      </c>
      <c r="G312" s="1" t="b">
        <v>0</v>
      </c>
      <c r="H312" s="1" t="b">
        <v>0</v>
      </c>
      <c r="I312" s="1" t="b">
        <v>1</v>
      </c>
      <c r="J312" s="1" t="b">
        <v>0</v>
      </c>
      <c r="K312" s="1" t="b">
        <v>0</v>
      </c>
      <c r="L312" s="1" t="b">
        <v>0</v>
      </c>
    </row>
    <row r="313" spans="1:12" x14ac:dyDescent="0.25">
      <c r="A313" s="1">
        <v>503</v>
      </c>
      <c r="B313" s="1" t="s">
        <v>1498</v>
      </c>
      <c r="C313" s="1" t="s">
        <v>2531</v>
      </c>
      <c r="D313" s="1" t="b">
        <v>1</v>
      </c>
      <c r="E313" s="1" t="b">
        <v>0</v>
      </c>
      <c r="F313" s="1" t="b">
        <v>1</v>
      </c>
      <c r="G313" s="1" t="b">
        <v>0</v>
      </c>
      <c r="H313" s="1" t="b">
        <v>0</v>
      </c>
      <c r="I313" s="1" t="b">
        <v>1</v>
      </c>
      <c r="J313" s="1" t="b">
        <v>0</v>
      </c>
      <c r="K313" s="1" t="b">
        <v>0</v>
      </c>
      <c r="L313" s="1" t="b">
        <v>0</v>
      </c>
    </row>
    <row r="314" spans="1:12" x14ac:dyDescent="0.25">
      <c r="A314" s="1">
        <v>46</v>
      </c>
      <c r="B314" s="1" t="s">
        <v>1487</v>
      </c>
      <c r="C314" s="1" t="s">
        <v>2532</v>
      </c>
      <c r="D314" s="1" t="b">
        <v>0</v>
      </c>
      <c r="E314" s="1" t="b">
        <v>0</v>
      </c>
      <c r="F314" s="1" t="b">
        <v>0</v>
      </c>
      <c r="G314" s="1" t="b">
        <v>0</v>
      </c>
      <c r="H314" s="1" t="b">
        <v>0</v>
      </c>
      <c r="I314" s="1" t="b">
        <v>0</v>
      </c>
      <c r="J314" s="1" t="b">
        <v>0</v>
      </c>
      <c r="K314" s="1" t="b">
        <v>0</v>
      </c>
      <c r="L314" s="1" t="b">
        <v>0</v>
      </c>
    </row>
    <row r="315" spans="1:12" x14ac:dyDescent="0.25">
      <c r="A315" s="1">
        <v>53</v>
      </c>
      <c r="B315" s="1" t="s">
        <v>1487</v>
      </c>
      <c r="C315" s="1" t="s">
        <v>2533</v>
      </c>
      <c r="D315" s="1" t="b">
        <v>0</v>
      </c>
      <c r="E315" s="1" t="b">
        <v>0</v>
      </c>
      <c r="F315" s="1" t="b">
        <v>0</v>
      </c>
      <c r="G315" s="1" t="b">
        <v>0</v>
      </c>
      <c r="H315" s="1" t="b">
        <v>0</v>
      </c>
      <c r="I315" s="1" t="b">
        <v>0</v>
      </c>
      <c r="J315" s="1" t="b">
        <v>0</v>
      </c>
      <c r="K315" s="1" t="b">
        <v>0</v>
      </c>
      <c r="L315" s="1" t="b">
        <v>0</v>
      </c>
    </row>
    <row r="316" spans="1:12" x14ac:dyDescent="0.25">
      <c r="A316" s="1">
        <v>52</v>
      </c>
      <c r="B316" s="1" t="s">
        <v>1487</v>
      </c>
      <c r="C316" s="1" t="s">
        <v>2534</v>
      </c>
      <c r="D316" s="1" t="b">
        <v>0</v>
      </c>
      <c r="E316" s="1" t="b">
        <v>0</v>
      </c>
      <c r="F316" s="1" t="b">
        <v>0</v>
      </c>
      <c r="G316" s="1" t="b">
        <v>0</v>
      </c>
      <c r="H316" s="1" t="b">
        <v>0</v>
      </c>
      <c r="I316" s="1" t="b">
        <v>0</v>
      </c>
      <c r="J316" s="1" t="b">
        <v>0</v>
      </c>
      <c r="K316" s="1" t="b">
        <v>0</v>
      </c>
      <c r="L316" s="1" t="b">
        <v>0</v>
      </c>
    </row>
    <row r="317" spans="1:12" x14ac:dyDescent="0.25">
      <c r="A317" s="1">
        <v>61</v>
      </c>
      <c r="B317" s="1" t="s">
        <v>1487</v>
      </c>
      <c r="C317" s="1" t="s">
        <v>2535</v>
      </c>
      <c r="D317" s="1" t="b">
        <v>0</v>
      </c>
      <c r="E317" s="1" t="b">
        <v>0</v>
      </c>
      <c r="F317" s="1" t="b">
        <v>0</v>
      </c>
      <c r="G317" s="1" t="b">
        <v>0</v>
      </c>
      <c r="H317" s="1" t="b">
        <v>0</v>
      </c>
      <c r="I317" s="1" t="b">
        <v>0</v>
      </c>
      <c r="J317" s="1" t="b">
        <v>0</v>
      </c>
      <c r="K317" s="1" t="b">
        <v>0</v>
      </c>
      <c r="L317" s="1" t="b">
        <v>0</v>
      </c>
    </row>
    <row r="318" spans="1:12" x14ac:dyDescent="0.25">
      <c r="A318" s="1">
        <v>48</v>
      </c>
      <c r="B318" s="1" t="s">
        <v>1487</v>
      </c>
      <c r="C318" s="1" t="s">
        <v>2536</v>
      </c>
      <c r="D318" s="1" t="b">
        <v>0</v>
      </c>
      <c r="E318" s="1" t="b">
        <v>0</v>
      </c>
      <c r="F318" s="1" t="b">
        <v>0</v>
      </c>
      <c r="G318" s="1" t="b">
        <v>0</v>
      </c>
      <c r="H318" s="1" t="b">
        <v>0</v>
      </c>
      <c r="I318" s="1" t="b">
        <v>0</v>
      </c>
      <c r="J318" s="1" t="b">
        <v>0</v>
      </c>
      <c r="K318" s="1" t="b">
        <v>0</v>
      </c>
      <c r="L318" s="1" t="b">
        <v>0</v>
      </c>
    </row>
    <row r="319" spans="1:12" x14ac:dyDescent="0.25">
      <c r="A319" s="1">
        <v>45</v>
      </c>
      <c r="B319" s="1" t="s">
        <v>1487</v>
      </c>
      <c r="C319" s="1" t="s">
        <v>2537</v>
      </c>
      <c r="D319" s="1" t="b">
        <v>0</v>
      </c>
      <c r="E319" s="1" t="b">
        <v>0</v>
      </c>
      <c r="F319" s="1" t="b">
        <v>0</v>
      </c>
      <c r="G319" s="1" t="b">
        <v>0</v>
      </c>
      <c r="H319" s="1" t="b">
        <v>0</v>
      </c>
      <c r="I319" s="1" t="b">
        <v>0</v>
      </c>
      <c r="J319" s="1" t="b">
        <v>0</v>
      </c>
      <c r="K319" s="1" t="b">
        <v>0</v>
      </c>
      <c r="L319" s="1" t="b">
        <v>0</v>
      </c>
    </row>
    <row r="320" spans="1:12" x14ac:dyDescent="0.25">
      <c r="A320" s="1">
        <v>49</v>
      </c>
      <c r="B320" s="1" t="s">
        <v>1487</v>
      </c>
      <c r="C320" s="1" t="s">
        <v>2538</v>
      </c>
      <c r="D320" s="1" t="b">
        <v>0</v>
      </c>
      <c r="E320" s="1" t="b">
        <v>0</v>
      </c>
      <c r="F320" s="1" t="b">
        <v>0</v>
      </c>
      <c r="G320" s="1" t="b">
        <v>0</v>
      </c>
      <c r="H320" s="1" t="b">
        <v>0</v>
      </c>
      <c r="I320" s="1" t="b">
        <v>0</v>
      </c>
      <c r="J320" s="1" t="b">
        <v>0</v>
      </c>
      <c r="K320" s="1" t="b">
        <v>0</v>
      </c>
      <c r="L320" s="1" t="b">
        <v>0</v>
      </c>
    </row>
    <row r="321" spans="1:12" x14ac:dyDescent="0.25">
      <c r="A321" s="1">
        <v>50</v>
      </c>
      <c r="B321" s="1" t="s">
        <v>1487</v>
      </c>
      <c r="C321" s="1" t="s">
        <v>2539</v>
      </c>
      <c r="D321" s="1" t="b">
        <v>0</v>
      </c>
      <c r="E321" s="1" t="b">
        <v>0</v>
      </c>
      <c r="F321" s="1" t="b">
        <v>0</v>
      </c>
      <c r="G321" s="1" t="b">
        <v>0</v>
      </c>
      <c r="H321" s="1" t="b">
        <v>0</v>
      </c>
      <c r="I321" s="1" t="b">
        <v>0</v>
      </c>
      <c r="J321" s="1" t="b">
        <v>0</v>
      </c>
      <c r="K321" s="1" t="b">
        <v>0</v>
      </c>
      <c r="L321" s="1" t="b">
        <v>0</v>
      </c>
    </row>
    <row r="322" spans="1:12" x14ac:dyDescent="0.25">
      <c r="A322" s="1">
        <v>51</v>
      </c>
      <c r="B322" s="1" t="s">
        <v>1487</v>
      </c>
      <c r="C322" s="1" t="s">
        <v>2540</v>
      </c>
      <c r="D322" s="1" t="b">
        <v>0</v>
      </c>
      <c r="E322" s="1" t="b">
        <v>0</v>
      </c>
      <c r="F322" s="1" t="b">
        <v>0</v>
      </c>
      <c r="G322" s="1" t="b">
        <v>0</v>
      </c>
      <c r="H322" s="1" t="b">
        <v>0</v>
      </c>
      <c r="I322" s="1" t="b">
        <v>0</v>
      </c>
      <c r="J322" s="1" t="b">
        <v>0</v>
      </c>
      <c r="K322" s="1" t="b">
        <v>0</v>
      </c>
      <c r="L322" s="1" t="b">
        <v>0</v>
      </c>
    </row>
    <row r="323" spans="1:12" x14ac:dyDescent="0.25">
      <c r="A323" s="1">
        <v>57</v>
      </c>
      <c r="B323" s="1" t="s">
        <v>1498</v>
      </c>
      <c r="C323" s="1" t="s">
        <v>2541</v>
      </c>
      <c r="D323" s="1" t="b">
        <v>0</v>
      </c>
      <c r="E323" s="1" t="b">
        <v>0</v>
      </c>
      <c r="F323" s="1" t="b">
        <v>0</v>
      </c>
      <c r="G323" s="1" t="b">
        <v>0</v>
      </c>
      <c r="H323" s="1" t="b">
        <v>0</v>
      </c>
      <c r="I323" s="1" t="b">
        <v>0</v>
      </c>
      <c r="J323" s="1" t="b">
        <v>0</v>
      </c>
      <c r="K323" s="1" t="b">
        <v>0</v>
      </c>
      <c r="L323" s="1" t="b">
        <v>0</v>
      </c>
    </row>
    <row r="324" spans="1:12" x14ac:dyDescent="0.25">
      <c r="A324" s="1">
        <v>748</v>
      </c>
      <c r="B324" s="1" t="s">
        <v>1498</v>
      </c>
      <c r="C324" s="1" t="s">
        <v>2542</v>
      </c>
      <c r="D324" s="1" t="b">
        <v>1</v>
      </c>
      <c r="E324" s="1" t="b">
        <v>0</v>
      </c>
      <c r="F324" s="1" t="b">
        <v>0</v>
      </c>
      <c r="G324" s="1" t="b">
        <v>0</v>
      </c>
      <c r="H324" s="1" t="b">
        <v>0</v>
      </c>
      <c r="I324" s="1" t="b">
        <v>0</v>
      </c>
      <c r="J324" s="1" t="b">
        <v>0</v>
      </c>
      <c r="K324" s="1" t="b">
        <v>0</v>
      </c>
      <c r="L324" s="1" t="b">
        <v>0</v>
      </c>
    </row>
    <row r="325" spans="1:12" x14ac:dyDescent="0.25">
      <c r="A325" s="1">
        <v>501</v>
      </c>
      <c r="B325" s="1" t="s">
        <v>1498</v>
      </c>
      <c r="C325" s="1" t="s">
        <v>2543</v>
      </c>
      <c r="D325" s="1" t="b">
        <v>1</v>
      </c>
      <c r="E325" s="1" t="b">
        <v>0</v>
      </c>
      <c r="F325" s="1" t="b">
        <v>0</v>
      </c>
      <c r="G325" s="1" t="b">
        <v>0</v>
      </c>
      <c r="H325" s="1" t="b">
        <v>0</v>
      </c>
      <c r="I325" s="1" t="b">
        <v>1</v>
      </c>
      <c r="J325" s="1" t="b">
        <v>0</v>
      </c>
      <c r="K325" s="1" t="b">
        <v>0</v>
      </c>
      <c r="L325" s="1" t="b">
        <v>0</v>
      </c>
    </row>
    <row r="326" spans="1:12" x14ac:dyDescent="0.25">
      <c r="A326" s="1">
        <v>511</v>
      </c>
      <c r="B326" s="1" t="s">
        <v>24</v>
      </c>
      <c r="C326" s="1" t="s">
        <v>2544</v>
      </c>
      <c r="D326" s="1" t="b">
        <v>1</v>
      </c>
      <c r="E326" s="1" t="b">
        <v>0</v>
      </c>
      <c r="F326" s="1" t="b">
        <v>0</v>
      </c>
      <c r="G326" s="1" t="b">
        <v>0</v>
      </c>
      <c r="H326" s="1" t="b">
        <v>0</v>
      </c>
      <c r="I326" s="1" t="b">
        <v>0</v>
      </c>
      <c r="J326" s="1" t="b">
        <v>0</v>
      </c>
      <c r="K326" s="1" t="b">
        <v>0</v>
      </c>
      <c r="L326" s="1" t="b">
        <v>0</v>
      </c>
    </row>
    <row r="327" spans="1:12" x14ac:dyDescent="0.25">
      <c r="A327" s="1">
        <v>570</v>
      </c>
      <c r="B327" s="1" t="s">
        <v>24</v>
      </c>
      <c r="C327" s="1" t="s">
        <v>2545</v>
      </c>
      <c r="D327" s="1" t="b">
        <v>1</v>
      </c>
      <c r="E327" s="1" t="b">
        <v>0</v>
      </c>
      <c r="F327" s="1" t="b">
        <v>0</v>
      </c>
      <c r="G327" s="1" t="b">
        <v>0</v>
      </c>
      <c r="H327" s="1" t="b">
        <v>0</v>
      </c>
      <c r="I327" s="1" t="b">
        <v>0</v>
      </c>
      <c r="J327" s="1" t="b">
        <v>0</v>
      </c>
      <c r="K327" s="1" t="b">
        <v>0</v>
      </c>
      <c r="L327" s="1" t="b">
        <v>0</v>
      </c>
    </row>
    <row r="328" spans="1:12" x14ac:dyDescent="0.25">
      <c r="A328" s="1">
        <v>391</v>
      </c>
      <c r="B328" s="1" t="s">
        <v>24</v>
      </c>
      <c r="C328" s="1" t="s">
        <v>2546</v>
      </c>
      <c r="D328" s="1" t="b">
        <v>1</v>
      </c>
      <c r="E328" s="1" t="b">
        <v>0</v>
      </c>
      <c r="F328" s="1" t="b">
        <v>0</v>
      </c>
      <c r="G328" s="1" t="b">
        <v>0</v>
      </c>
      <c r="H328" s="1" t="b">
        <v>0</v>
      </c>
      <c r="I328" s="1" t="b">
        <v>0</v>
      </c>
      <c r="J328" s="1" t="b">
        <v>0</v>
      </c>
      <c r="K328" s="1" t="b">
        <v>0</v>
      </c>
      <c r="L328" s="1" t="b">
        <v>0</v>
      </c>
    </row>
    <row r="329" spans="1:12" x14ac:dyDescent="0.25">
      <c r="A329" s="1">
        <v>392</v>
      </c>
      <c r="B329" s="1" t="s">
        <v>24</v>
      </c>
      <c r="C329" s="1" t="s">
        <v>2547</v>
      </c>
      <c r="D329" s="1" t="b">
        <v>1</v>
      </c>
      <c r="E329" s="1" t="b">
        <v>0</v>
      </c>
      <c r="F329" s="1" t="b">
        <v>0</v>
      </c>
      <c r="G329" s="1" t="b">
        <v>0</v>
      </c>
      <c r="H329" s="1" t="b">
        <v>0</v>
      </c>
      <c r="I329" s="1" t="b">
        <v>0</v>
      </c>
      <c r="J329" s="1" t="b">
        <v>0</v>
      </c>
      <c r="K329" s="1" t="b">
        <v>0</v>
      </c>
      <c r="L329" s="1" t="b">
        <v>0</v>
      </c>
    </row>
    <row r="330" spans="1:12" x14ac:dyDescent="0.25">
      <c r="A330" s="1">
        <v>1135</v>
      </c>
      <c r="B330" s="1" t="s">
        <v>24</v>
      </c>
      <c r="C330" s="1" t="s">
        <v>2548</v>
      </c>
      <c r="D330" s="1" t="b">
        <v>1</v>
      </c>
      <c r="E330" s="1" t="b">
        <v>0</v>
      </c>
      <c r="F330" s="1" t="b">
        <v>0</v>
      </c>
      <c r="G330" s="1" t="b">
        <v>1</v>
      </c>
      <c r="H330" s="1" t="b">
        <v>0</v>
      </c>
      <c r="I330" s="1" t="b">
        <v>0</v>
      </c>
      <c r="J330" s="1" t="b">
        <v>0</v>
      </c>
      <c r="K330" s="1" t="b">
        <v>0</v>
      </c>
      <c r="L330" s="1" t="b">
        <v>0</v>
      </c>
    </row>
    <row r="331" spans="1:12" x14ac:dyDescent="0.25">
      <c r="A331" s="1">
        <v>1475</v>
      </c>
      <c r="B331" s="1" t="s">
        <v>1498</v>
      </c>
      <c r="C331" s="1" t="s">
        <v>2549</v>
      </c>
      <c r="D331" s="1" t="b">
        <v>1</v>
      </c>
      <c r="E331" s="1" t="b">
        <v>0</v>
      </c>
      <c r="F331" s="1" t="b">
        <v>0</v>
      </c>
      <c r="G331" s="1" t="b">
        <v>0</v>
      </c>
      <c r="H331" s="1" t="b">
        <v>0</v>
      </c>
      <c r="I331" s="1" t="b">
        <v>0</v>
      </c>
      <c r="J331" s="1" t="b">
        <v>0</v>
      </c>
      <c r="K331" s="1" t="b">
        <v>0</v>
      </c>
      <c r="L331" s="1" t="b">
        <v>0</v>
      </c>
    </row>
    <row r="332" spans="1:12" x14ac:dyDescent="0.25">
      <c r="A332" s="1">
        <v>163</v>
      </c>
      <c r="B332" s="1" t="s">
        <v>24</v>
      </c>
      <c r="C332" s="1" t="s">
        <v>2550</v>
      </c>
      <c r="D332" s="1" t="b">
        <v>1</v>
      </c>
      <c r="E332" s="1" t="b">
        <v>0</v>
      </c>
      <c r="F332" s="1" t="b">
        <v>0</v>
      </c>
      <c r="G332" s="1" t="b">
        <v>0</v>
      </c>
      <c r="H332" s="1" t="b">
        <v>0</v>
      </c>
      <c r="I332" s="1" t="b">
        <v>1</v>
      </c>
      <c r="J332" s="1" t="b">
        <v>0</v>
      </c>
      <c r="K332" s="1" t="b">
        <v>0</v>
      </c>
      <c r="L332" s="1" t="b">
        <v>0</v>
      </c>
    </row>
    <row r="333" spans="1:12" x14ac:dyDescent="0.25">
      <c r="A333" s="1">
        <v>1217</v>
      </c>
      <c r="B333" s="1" t="s">
        <v>1495</v>
      </c>
      <c r="C333" s="1" t="s">
        <v>2551</v>
      </c>
      <c r="D333" s="1" t="b">
        <v>0</v>
      </c>
      <c r="E333" s="1" t="b">
        <v>0</v>
      </c>
      <c r="F333" s="1" t="b">
        <v>0</v>
      </c>
      <c r="G333" s="1" t="b">
        <v>0</v>
      </c>
      <c r="H333" s="1" t="b">
        <v>0</v>
      </c>
      <c r="I333" s="1" t="b">
        <v>0</v>
      </c>
      <c r="J333" s="1" t="b">
        <v>0</v>
      </c>
      <c r="K333" s="1" t="b">
        <v>0</v>
      </c>
      <c r="L333" s="1" t="b">
        <v>0</v>
      </c>
    </row>
    <row r="334" spans="1:12" x14ac:dyDescent="0.25">
      <c r="A334" s="1">
        <v>1218</v>
      </c>
      <c r="B334" s="1" t="s">
        <v>1495</v>
      </c>
      <c r="C334" s="1" t="s">
        <v>2552</v>
      </c>
      <c r="D334" s="1" t="b">
        <v>0</v>
      </c>
      <c r="E334" s="1" t="b">
        <v>0</v>
      </c>
      <c r="F334" s="1" t="b">
        <v>0</v>
      </c>
      <c r="G334" s="1" t="b">
        <v>0</v>
      </c>
      <c r="H334" s="1" t="b">
        <v>0</v>
      </c>
      <c r="I334" s="1" t="b">
        <v>0</v>
      </c>
      <c r="J334" s="1" t="b">
        <v>0</v>
      </c>
      <c r="K334" s="1" t="b">
        <v>0</v>
      </c>
      <c r="L334" s="1" t="b">
        <v>0</v>
      </c>
    </row>
    <row r="335" spans="1:12" x14ac:dyDescent="0.25">
      <c r="A335" s="1">
        <v>1455</v>
      </c>
      <c r="B335" s="1" t="s">
        <v>1495</v>
      </c>
      <c r="C335" s="1" t="s">
        <v>2553</v>
      </c>
      <c r="D335" s="1" t="b">
        <v>0</v>
      </c>
      <c r="E335" s="1" t="b">
        <v>0</v>
      </c>
      <c r="F335" s="1" t="b">
        <v>0</v>
      </c>
      <c r="G335" s="1" t="b">
        <v>0</v>
      </c>
      <c r="H335" s="1" t="b">
        <v>0</v>
      </c>
      <c r="I335" s="1" t="b">
        <v>0</v>
      </c>
      <c r="J335" s="1" t="b">
        <v>0</v>
      </c>
      <c r="K335" s="1" t="b">
        <v>0</v>
      </c>
      <c r="L335" s="1" t="b">
        <v>0</v>
      </c>
    </row>
    <row r="336" spans="1:12" x14ac:dyDescent="0.25">
      <c r="A336" s="1">
        <v>967</v>
      </c>
      <c r="B336" s="1" t="s">
        <v>1495</v>
      </c>
      <c r="C336" s="1" t="s">
        <v>2554</v>
      </c>
      <c r="D336" s="1" t="b">
        <v>0</v>
      </c>
      <c r="E336" s="1" t="b">
        <v>0</v>
      </c>
      <c r="F336" s="1" t="b">
        <v>0</v>
      </c>
      <c r="G336" s="1" t="b">
        <v>0</v>
      </c>
      <c r="H336" s="1" t="b">
        <v>0</v>
      </c>
      <c r="I336" s="1" t="b">
        <v>0</v>
      </c>
      <c r="J336" s="1" t="b">
        <v>0</v>
      </c>
      <c r="K336" s="1" t="b">
        <v>0</v>
      </c>
      <c r="L336" s="1" t="b">
        <v>0</v>
      </c>
    </row>
    <row r="337" spans="1:12" x14ac:dyDescent="0.25">
      <c r="A337" s="1">
        <v>408</v>
      </c>
      <c r="B337" s="1" t="s">
        <v>1495</v>
      </c>
      <c r="C337" s="1" t="s">
        <v>2555</v>
      </c>
      <c r="D337" s="1" t="b">
        <v>0</v>
      </c>
      <c r="E337" s="1" t="b">
        <v>0</v>
      </c>
      <c r="F337" s="1" t="b">
        <v>0</v>
      </c>
      <c r="G337" s="1" t="b">
        <v>1</v>
      </c>
      <c r="H337" s="1" t="b">
        <v>0</v>
      </c>
      <c r="I337" s="1" t="b">
        <v>0</v>
      </c>
      <c r="J337" s="1" t="b">
        <v>0</v>
      </c>
      <c r="K337" s="1" t="b">
        <v>0</v>
      </c>
      <c r="L337" s="1" t="b">
        <v>0</v>
      </c>
    </row>
    <row r="338" spans="1:12" x14ac:dyDescent="0.25">
      <c r="A338" s="1">
        <v>383</v>
      </c>
      <c r="B338" s="1" t="s">
        <v>1495</v>
      </c>
      <c r="C338" s="1" t="s">
        <v>2556</v>
      </c>
      <c r="D338" s="1" t="b">
        <v>0</v>
      </c>
      <c r="E338" s="1" t="b">
        <v>0</v>
      </c>
      <c r="F338" s="1" t="b">
        <v>0</v>
      </c>
      <c r="G338" s="1" t="b">
        <v>1</v>
      </c>
      <c r="H338" s="1" t="b">
        <v>0</v>
      </c>
      <c r="I338" s="1" t="b">
        <v>0</v>
      </c>
      <c r="J338" s="1" t="b">
        <v>0</v>
      </c>
      <c r="K338" s="1" t="b">
        <v>0</v>
      </c>
      <c r="L338" s="1" t="b">
        <v>0</v>
      </c>
    </row>
    <row r="339" spans="1:12" x14ac:dyDescent="0.25">
      <c r="A339" s="1">
        <v>400</v>
      </c>
      <c r="B339" s="1" t="s">
        <v>1495</v>
      </c>
      <c r="C339" s="1" t="s">
        <v>2557</v>
      </c>
      <c r="D339" s="1" t="b">
        <v>0</v>
      </c>
      <c r="E339" s="1" t="b">
        <v>0</v>
      </c>
      <c r="F339" s="1" t="b">
        <v>0</v>
      </c>
      <c r="G339" s="1" t="b">
        <v>1</v>
      </c>
      <c r="H339" s="1" t="b">
        <v>0</v>
      </c>
      <c r="I339" s="1" t="b">
        <v>0</v>
      </c>
      <c r="J339" s="1" t="b">
        <v>0</v>
      </c>
      <c r="K339" s="1" t="b">
        <v>1</v>
      </c>
      <c r="L339" s="1" t="b">
        <v>0</v>
      </c>
    </row>
    <row r="340" spans="1:12" x14ac:dyDescent="0.25">
      <c r="A340" s="1">
        <v>640</v>
      </c>
      <c r="B340" s="1" t="s">
        <v>1495</v>
      </c>
      <c r="C340" s="1" t="s">
        <v>2558</v>
      </c>
      <c r="D340" s="1" t="b">
        <v>0</v>
      </c>
      <c r="E340" s="1" t="b">
        <v>0</v>
      </c>
      <c r="F340" s="1" t="b">
        <v>0</v>
      </c>
      <c r="G340" s="1" t="b">
        <v>0</v>
      </c>
      <c r="H340" s="1" t="b">
        <v>0</v>
      </c>
      <c r="I340" s="1" t="b">
        <v>0</v>
      </c>
      <c r="J340" s="1" t="b">
        <v>0</v>
      </c>
      <c r="K340" s="1" t="b">
        <v>0</v>
      </c>
      <c r="L340" s="1" t="b">
        <v>0</v>
      </c>
    </row>
    <row r="341" spans="1:12" x14ac:dyDescent="0.25">
      <c r="A341" s="1">
        <v>955</v>
      </c>
      <c r="B341" s="1" t="s">
        <v>1495</v>
      </c>
      <c r="C341" s="1" t="s">
        <v>2559</v>
      </c>
      <c r="D341" s="1" t="b">
        <v>1</v>
      </c>
      <c r="E341" s="1" t="b">
        <v>0</v>
      </c>
      <c r="F341" s="1" t="b">
        <v>1</v>
      </c>
      <c r="G341" s="1" t="b">
        <v>0</v>
      </c>
      <c r="H341" s="1" t="b">
        <v>0</v>
      </c>
      <c r="I341" s="1" t="b">
        <v>1</v>
      </c>
      <c r="J341" s="1" t="b">
        <v>1</v>
      </c>
      <c r="K341" s="1" t="b">
        <v>0</v>
      </c>
      <c r="L341" s="1" t="b">
        <v>0</v>
      </c>
    </row>
    <row r="342" spans="1:12" x14ac:dyDescent="0.25">
      <c r="A342" s="1">
        <v>1397</v>
      </c>
      <c r="B342" s="1" t="s">
        <v>1495</v>
      </c>
      <c r="C342" s="1" t="s">
        <v>2560</v>
      </c>
      <c r="D342" s="1" t="b">
        <v>1</v>
      </c>
      <c r="E342" s="1" t="b">
        <v>0</v>
      </c>
      <c r="F342" s="1" t="b">
        <v>0</v>
      </c>
      <c r="G342" s="1" t="b">
        <v>0</v>
      </c>
      <c r="H342" s="1" t="b">
        <v>0</v>
      </c>
      <c r="I342" s="1" t="b">
        <v>0</v>
      </c>
      <c r="J342" s="1" t="b">
        <v>1</v>
      </c>
      <c r="K342" s="1" t="b">
        <v>0</v>
      </c>
      <c r="L342" s="1" t="b">
        <v>0</v>
      </c>
    </row>
    <row r="343" spans="1:12" x14ac:dyDescent="0.25">
      <c r="A343" s="1">
        <v>402</v>
      </c>
      <c r="B343" s="1" t="s">
        <v>1495</v>
      </c>
      <c r="C343" s="1" t="s">
        <v>2561</v>
      </c>
      <c r="D343" s="1" t="b">
        <v>0</v>
      </c>
      <c r="E343" s="1" t="b">
        <v>0</v>
      </c>
      <c r="F343" s="1" t="b">
        <v>0</v>
      </c>
      <c r="G343" s="1" t="b">
        <v>1</v>
      </c>
      <c r="H343" s="1" t="b">
        <v>0</v>
      </c>
      <c r="I343" s="1" t="b">
        <v>0</v>
      </c>
      <c r="J343" s="1" t="b">
        <v>0</v>
      </c>
      <c r="K343" s="1" t="b">
        <v>0</v>
      </c>
      <c r="L343" s="1" t="b">
        <v>0</v>
      </c>
    </row>
    <row r="344" spans="1:12" x14ac:dyDescent="0.25">
      <c r="A344" s="1">
        <v>1570</v>
      </c>
      <c r="B344" s="1" t="s">
        <v>1495</v>
      </c>
      <c r="C344" s="1" t="s">
        <v>2562</v>
      </c>
      <c r="D344" s="1" t="b">
        <v>0</v>
      </c>
      <c r="E344" s="1" t="b">
        <v>0</v>
      </c>
      <c r="F344" s="1" t="b">
        <v>0</v>
      </c>
      <c r="G344" s="1" t="b">
        <v>0</v>
      </c>
      <c r="H344" s="1" t="b">
        <v>0</v>
      </c>
      <c r="I344" s="1" t="b">
        <v>0</v>
      </c>
      <c r="J344" s="1" t="b">
        <v>0</v>
      </c>
      <c r="K344" s="1" t="b">
        <v>0</v>
      </c>
      <c r="L344" s="1" t="b">
        <v>0</v>
      </c>
    </row>
    <row r="345" spans="1:12" x14ac:dyDescent="0.25">
      <c r="A345" s="1">
        <v>373</v>
      </c>
      <c r="B345" s="1" t="s">
        <v>1495</v>
      </c>
      <c r="C345" s="1" t="s">
        <v>2563</v>
      </c>
      <c r="D345" s="1" t="b">
        <v>0</v>
      </c>
      <c r="E345" s="1" t="b">
        <v>0</v>
      </c>
      <c r="F345" s="1" t="b">
        <v>0</v>
      </c>
      <c r="G345" s="1" t="b">
        <v>0</v>
      </c>
      <c r="H345" s="1" t="b">
        <v>0</v>
      </c>
      <c r="I345" s="1" t="b">
        <v>0</v>
      </c>
      <c r="J345" s="1" t="b">
        <v>0</v>
      </c>
      <c r="K345" s="1" t="b">
        <v>0</v>
      </c>
      <c r="L345" s="1" t="b">
        <v>0</v>
      </c>
    </row>
    <row r="346" spans="1:12" x14ac:dyDescent="0.25">
      <c r="A346" s="1">
        <v>427</v>
      </c>
      <c r="B346" s="1" t="s">
        <v>1495</v>
      </c>
      <c r="C346" s="1" t="s">
        <v>2564</v>
      </c>
      <c r="D346" s="1" t="b">
        <v>0</v>
      </c>
      <c r="E346" s="1" t="b">
        <v>0</v>
      </c>
      <c r="F346" s="1" t="b">
        <v>0</v>
      </c>
      <c r="G346" s="1" t="b">
        <v>0</v>
      </c>
      <c r="H346" s="1" t="b">
        <v>0</v>
      </c>
      <c r="I346" s="1" t="b">
        <v>0</v>
      </c>
      <c r="J346" s="1" t="b">
        <v>0</v>
      </c>
      <c r="K346" s="1" t="b">
        <v>0</v>
      </c>
      <c r="L346" s="1" t="b">
        <v>0</v>
      </c>
    </row>
    <row r="347" spans="1:12" x14ac:dyDescent="0.25">
      <c r="A347" s="1">
        <v>396</v>
      </c>
      <c r="B347" s="1" t="s">
        <v>1495</v>
      </c>
      <c r="C347" s="1" t="s">
        <v>2565</v>
      </c>
      <c r="D347" s="1" t="b">
        <v>0</v>
      </c>
      <c r="E347" s="1" t="b">
        <v>0</v>
      </c>
      <c r="F347" s="1" t="b">
        <v>0</v>
      </c>
      <c r="G347" s="1" t="b">
        <v>0</v>
      </c>
      <c r="H347" s="1" t="b">
        <v>0</v>
      </c>
      <c r="I347" s="1" t="b">
        <v>0</v>
      </c>
      <c r="J347" s="1" t="b">
        <v>0</v>
      </c>
      <c r="K347" s="1" t="b">
        <v>1</v>
      </c>
      <c r="L347" s="1" t="b">
        <v>0</v>
      </c>
    </row>
    <row r="348" spans="1:12" x14ac:dyDescent="0.25">
      <c r="A348" s="1">
        <v>398</v>
      </c>
      <c r="B348" s="1" t="s">
        <v>1495</v>
      </c>
      <c r="C348" s="1" t="s">
        <v>2566</v>
      </c>
      <c r="D348" s="1" t="b">
        <v>0</v>
      </c>
      <c r="E348" s="1" t="b">
        <v>0</v>
      </c>
      <c r="F348" s="1" t="b">
        <v>0</v>
      </c>
      <c r="G348" s="1" t="b">
        <v>1</v>
      </c>
      <c r="H348" s="1" t="b">
        <v>0</v>
      </c>
      <c r="I348" s="1" t="b">
        <v>0</v>
      </c>
      <c r="J348" s="1" t="b">
        <v>0</v>
      </c>
      <c r="K348" s="1" t="b">
        <v>0</v>
      </c>
      <c r="L348" s="1" t="b">
        <v>0</v>
      </c>
    </row>
    <row r="349" spans="1:12" x14ac:dyDescent="0.25">
      <c r="A349" s="1">
        <v>435</v>
      </c>
      <c r="B349" s="1" t="s">
        <v>1495</v>
      </c>
      <c r="C349" s="1" t="s">
        <v>2567</v>
      </c>
      <c r="D349" s="1" t="b">
        <v>0</v>
      </c>
      <c r="E349" s="1" t="b">
        <v>0</v>
      </c>
      <c r="F349" s="1" t="b">
        <v>0</v>
      </c>
      <c r="G349" s="1" t="b">
        <v>0</v>
      </c>
      <c r="H349" s="1" t="b">
        <v>0</v>
      </c>
      <c r="I349" s="1" t="b">
        <v>0</v>
      </c>
      <c r="J349" s="1" t="b">
        <v>0</v>
      </c>
      <c r="K349" s="1" t="b">
        <v>0</v>
      </c>
      <c r="L349" s="1" t="b">
        <v>0</v>
      </c>
    </row>
    <row r="350" spans="1:12" x14ac:dyDescent="0.25">
      <c r="A350" s="1">
        <v>980</v>
      </c>
      <c r="B350" s="1" t="s">
        <v>1495</v>
      </c>
      <c r="C350" s="1" t="s">
        <v>2568</v>
      </c>
      <c r="D350" s="1" t="b">
        <v>0</v>
      </c>
      <c r="E350" s="1" t="b">
        <v>0</v>
      </c>
      <c r="F350" s="1" t="b">
        <v>0</v>
      </c>
      <c r="G350" s="1" t="b">
        <v>0</v>
      </c>
      <c r="H350" s="1" t="b">
        <v>0</v>
      </c>
      <c r="I350" s="1" t="b">
        <v>0</v>
      </c>
      <c r="J350" s="1" t="b">
        <v>0</v>
      </c>
      <c r="K350" s="1" t="b">
        <v>0</v>
      </c>
      <c r="L350" s="1" t="b">
        <v>0</v>
      </c>
    </row>
    <row r="351" spans="1:12" x14ac:dyDescent="0.25">
      <c r="A351" s="1">
        <v>309</v>
      </c>
      <c r="B351" s="1" t="s">
        <v>1495</v>
      </c>
      <c r="C351" s="1" t="s">
        <v>2569</v>
      </c>
      <c r="D351" s="1" t="b">
        <v>0</v>
      </c>
      <c r="E351" s="1" t="b">
        <v>0</v>
      </c>
      <c r="F351" s="1" t="b">
        <v>0</v>
      </c>
      <c r="G351" s="1" t="b">
        <v>0</v>
      </c>
      <c r="H351" s="1" t="b">
        <v>0</v>
      </c>
      <c r="I351" s="1" t="b">
        <v>0</v>
      </c>
      <c r="J351" s="1" t="b">
        <v>0</v>
      </c>
      <c r="K351" s="1" t="b">
        <v>0</v>
      </c>
      <c r="L351" s="1" t="b">
        <v>0</v>
      </c>
    </row>
    <row r="352" spans="1:12" x14ac:dyDescent="0.25">
      <c r="A352" s="1">
        <v>325</v>
      </c>
      <c r="B352" s="1" t="s">
        <v>1495</v>
      </c>
      <c r="C352" s="1" t="s">
        <v>2570</v>
      </c>
      <c r="D352" s="1" t="b">
        <v>0</v>
      </c>
      <c r="E352" s="1" t="b">
        <v>0</v>
      </c>
      <c r="F352" s="1" t="b">
        <v>0</v>
      </c>
      <c r="G352" s="1" t="b">
        <v>0</v>
      </c>
      <c r="H352" s="1" t="b">
        <v>0</v>
      </c>
      <c r="I352" s="1" t="b">
        <v>0</v>
      </c>
      <c r="J352" s="1" t="b">
        <v>0</v>
      </c>
      <c r="K352" s="1" t="b">
        <v>0</v>
      </c>
      <c r="L352" s="1" t="b">
        <v>0</v>
      </c>
    </row>
    <row r="353" spans="1:12" x14ac:dyDescent="0.25">
      <c r="A353" s="1">
        <v>308</v>
      </c>
      <c r="B353" s="1" t="s">
        <v>1495</v>
      </c>
      <c r="C353" s="1" t="s">
        <v>2571</v>
      </c>
      <c r="D353" s="1" t="b">
        <v>0</v>
      </c>
      <c r="E353" s="1" t="b">
        <v>0</v>
      </c>
      <c r="F353" s="1" t="b">
        <v>0</v>
      </c>
      <c r="G353" s="1" t="b">
        <v>0</v>
      </c>
      <c r="H353" s="1" t="b">
        <v>0</v>
      </c>
      <c r="I353" s="1" t="b">
        <v>0</v>
      </c>
      <c r="J353" s="1" t="b">
        <v>0</v>
      </c>
      <c r="K353" s="1" t="b">
        <v>1</v>
      </c>
      <c r="L353" s="1" t="b">
        <v>0</v>
      </c>
    </row>
    <row r="354" spans="1:12" x14ac:dyDescent="0.25">
      <c r="A354" s="1">
        <v>1219</v>
      </c>
      <c r="B354" s="1" t="s">
        <v>1495</v>
      </c>
      <c r="C354" s="1" t="s">
        <v>2572</v>
      </c>
      <c r="D354" s="1" t="b">
        <v>0</v>
      </c>
      <c r="E354" s="1" t="b">
        <v>0</v>
      </c>
      <c r="F354" s="1" t="b">
        <v>0</v>
      </c>
      <c r="G354" s="1" t="b">
        <v>0</v>
      </c>
      <c r="H354" s="1" t="b">
        <v>0</v>
      </c>
      <c r="I354" s="1" t="b">
        <v>0</v>
      </c>
      <c r="J354" s="1" t="b">
        <v>0</v>
      </c>
      <c r="K354" s="1" t="b">
        <v>0</v>
      </c>
      <c r="L354" s="1" t="b">
        <v>0</v>
      </c>
    </row>
    <row r="355" spans="1:12" x14ac:dyDescent="0.25">
      <c r="A355" s="1">
        <v>406</v>
      </c>
      <c r="B355" s="1" t="s">
        <v>1495</v>
      </c>
      <c r="C355" s="1" t="s">
        <v>2573</v>
      </c>
      <c r="D355" s="1" t="b">
        <v>0</v>
      </c>
      <c r="E355" s="1" t="b">
        <v>0</v>
      </c>
      <c r="F355" s="1" t="b">
        <v>0</v>
      </c>
      <c r="G355" s="1" t="b">
        <v>1</v>
      </c>
      <c r="H355" s="1" t="b">
        <v>0</v>
      </c>
      <c r="I355" s="1" t="b">
        <v>0</v>
      </c>
      <c r="J355" s="1" t="b">
        <v>0</v>
      </c>
      <c r="K355" s="1" t="b">
        <v>0</v>
      </c>
      <c r="L355" s="1" t="b">
        <v>0</v>
      </c>
    </row>
    <row r="356" spans="1:12" x14ac:dyDescent="0.25">
      <c r="A356" s="1">
        <v>1079</v>
      </c>
      <c r="B356" s="1" t="s">
        <v>1495</v>
      </c>
      <c r="C356" s="1" t="s">
        <v>2574</v>
      </c>
      <c r="D356" s="1" t="b">
        <v>0</v>
      </c>
      <c r="E356" s="1" t="b">
        <v>0</v>
      </c>
      <c r="F356" s="1" t="b">
        <v>0</v>
      </c>
      <c r="G356" s="1" t="b">
        <v>0</v>
      </c>
      <c r="H356" s="1" t="b">
        <v>0</v>
      </c>
      <c r="I356" s="1" t="b">
        <v>0</v>
      </c>
      <c r="J356" s="1" t="b">
        <v>0</v>
      </c>
      <c r="K356" s="1" t="b">
        <v>0</v>
      </c>
      <c r="L356" s="1" t="b">
        <v>0</v>
      </c>
    </row>
    <row r="357" spans="1:12" x14ac:dyDescent="0.25">
      <c r="A357" s="1">
        <v>407</v>
      </c>
      <c r="B357" s="1" t="s">
        <v>1495</v>
      </c>
      <c r="C357" s="1" t="s">
        <v>2575</v>
      </c>
      <c r="D357" s="1" t="b">
        <v>0</v>
      </c>
      <c r="E357" s="1" t="b">
        <v>0</v>
      </c>
      <c r="F357" s="1" t="b">
        <v>0</v>
      </c>
      <c r="G357" s="1" t="b">
        <v>1</v>
      </c>
      <c r="H357" s="1" t="b">
        <v>0</v>
      </c>
      <c r="I357" s="1" t="b">
        <v>0</v>
      </c>
      <c r="J357" s="1" t="b">
        <v>0</v>
      </c>
      <c r="K357" s="1" t="b">
        <v>0</v>
      </c>
      <c r="L357" s="1" t="b">
        <v>0</v>
      </c>
    </row>
    <row r="358" spans="1:12" x14ac:dyDescent="0.25">
      <c r="A358" s="1">
        <v>399</v>
      </c>
      <c r="B358" s="1" t="s">
        <v>1495</v>
      </c>
      <c r="C358" s="1" t="s">
        <v>2576</v>
      </c>
      <c r="D358" s="1" t="b">
        <v>0</v>
      </c>
      <c r="E358" s="1" t="b">
        <v>0</v>
      </c>
      <c r="F358" s="1" t="b">
        <v>0</v>
      </c>
      <c r="G358" s="1" t="b">
        <v>1</v>
      </c>
      <c r="H358" s="1" t="b">
        <v>0</v>
      </c>
      <c r="I358" s="1" t="b">
        <v>0</v>
      </c>
      <c r="J358" s="1" t="b">
        <v>0</v>
      </c>
      <c r="K358" s="1" t="b">
        <v>1</v>
      </c>
      <c r="L358" s="1" t="b">
        <v>0</v>
      </c>
    </row>
    <row r="359" spans="1:12" x14ac:dyDescent="0.25">
      <c r="A359" s="1">
        <v>404</v>
      </c>
      <c r="B359" s="1" t="s">
        <v>1495</v>
      </c>
      <c r="C359" s="1" t="s">
        <v>2577</v>
      </c>
      <c r="D359" s="1" t="b">
        <v>0</v>
      </c>
      <c r="E359" s="1" t="b">
        <v>1</v>
      </c>
      <c r="F359" s="1" t="b">
        <v>0</v>
      </c>
      <c r="G359" s="1" t="b">
        <v>1</v>
      </c>
      <c r="H359" s="1" t="b">
        <v>0</v>
      </c>
      <c r="I359" s="1" t="b">
        <v>0</v>
      </c>
      <c r="J359" s="1" t="b">
        <v>0</v>
      </c>
      <c r="K359" s="1" t="b">
        <v>1</v>
      </c>
      <c r="L359" s="1" t="b">
        <v>0</v>
      </c>
    </row>
    <row r="360" spans="1:12" x14ac:dyDescent="0.25">
      <c r="A360" s="1">
        <v>1569</v>
      </c>
      <c r="B360" s="1" t="s">
        <v>1495</v>
      </c>
      <c r="C360" s="1" t="s">
        <v>2578</v>
      </c>
      <c r="D360" s="1" t="b">
        <v>0</v>
      </c>
      <c r="E360" s="1" t="b">
        <v>0</v>
      </c>
      <c r="F360" s="1" t="b">
        <v>0</v>
      </c>
      <c r="G360" s="1" t="b">
        <v>0</v>
      </c>
      <c r="H360" s="1" t="b">
        <v>0</v>
      </c>
      <c r="I360" s="1" t="b">
        <v>0</v>
      </c>
      <c r="J360" s="1" t="b">
        <v>0</v>
      </c>
      <c r="K360" s="1" t="b">
        <v>0</v>
      </c>
      <c r="L360" s="1" t="b">
        <v>0</v>
      </c>
    </row>
    <row r="361" spans="1:12" x14ac:dyDescent="0.25">
      <c r="A361" s="1">
        <v>381</v>
      </c>
      <c r="B361" s="1" t="s">
        <v>1495</v>
      </c>
      <c r="C361" s="1" t="s">
        <v>2579</v>
      </c>
      <c r="D361" s="1" t="b">
        <v>0</v>
      </c>
      <c r="E361" s="1" t="b">
        <v>0</v>
      </c>
      <c r="F361" s="1" t="b">
        <v>0</v>
      </c>
      <c r="G361" s="1" t="b">
        <v>1</v>
      </c>
      <c r="H361" s="1" t="b">
        <v>0</v>
      </c>
      <c r="I361" s="1" t="b">
        <v>0</v>
      </c>
      <c r="J361" s="1" t="b">
        <v>0</v>
      </c>
      <c r="K361" s="1" t="b">
        <v>0</v>
      </c>
      <c r="L361" s="1" t="b">
        <v>0</v>
      </c>
    </row>
    <row r="362" spans="1:12" x14ac:dyDescent="0.25">
      <c r="A362" s="1">
        <v>1408</v>
      </c>
      <c r="B362" s="1" t="s">
        <v>1495</v>
      </c>
      <c r="C362" s="1" t="s">
        <v>2580</v>
      </c>
      <c r="D362" s="1" t="b">
        <v>1</v>
      </c>
      <c r="E362" s="1" t="b">
        <v>0</v>
      </c>
      <c r="F362" s="1" t="b">
        <v>0</v>
      </c>
      <c r="G362" s="1" t="b">
        <v>0</v>
      </c>
      <c r="H362" s="1" t="b">
        <v>0</v>
      </c>
      <c r="I362" s="1" t="b">
        <v>1</v>
      </c>
      <c r="J362" s="1" t="b">
        <v>1</v>
      </c>
      <c r="K362" s="1" t="b">
        <v>0</v>
      </c>
      <c r="L362" s="1" t="b">
        <v>0</v>
      </c>
    </row>
    <row r="363" spans="1:12" x14ac:dyDescent="0.25">
      <c r="A363" s="1">
        <v>403</v>
      </c>
      <c r="B363" s="1" t="s">
        <v>1495</v>
      </c>
      <c r="C363" s="1" t="s">
        <v>2581</v>
      </c>
      <c r="D363" s="1" t="b">
        <v>0</v>
      </c>
      <c r="E363" s="1" t="b">
        <v>0</v>
      </c>
      <c r="F363" s="1" t="b">
        <v>0</v>
      </c>
      <c r="G363" s="1" t="b">
        <v>1</v>
      </c>
      <c r="H363" s="1" t="b">
        <v>0</v>
      </c>
      <c r="I363" s="1" t="b">
        <v>0</v>
      </c>
      <c r="J363" s="1" t="b">
        <v>0</v>
      </c>
      <c r="K363" s="1" t="b">
        <v>1</v>
      </c>
      <c r="L363" s="1" t="b">
        <v>0</v>
      </c>
    </row>
    <row r="364" spans="1:12" x14ac:dyDescent="0.25">
      <c r="A364" s="1">
        <v>405</v>
      </c>
      <c r="B364" s="1" t="s">
        <v>1495</v>
      </c>
      <c r="C364" s="1" t="s">
        <v>2582</v>
      </c>
      <c r="D364" s="1" t="b">
        <v>0</v>
      </c>
      <c r="E364" s="1" t="b">
        <v>0</v>
      </c>
      <c r="F364" s="1" t="b">
        <v>0</v>
      </c>
      <c r="G364" s="1" t="b">
        <v>0</v>
      </c>
      <c r="H364" s="1" t="b">
        <v>0</v>
      </c>
      <c r="I364" s="1" t="b">
        <v>0</v>
      </c>
      <c r="J364" s="1" t="b">
        <v>0</v>
      </c>
      <c r="K364" s="1" t="b">
        <v>1</v>
      </c>
      <c r="L364" s="1" t="b">
        <v>0</v>
      </c>
    </row>
    <row r="365" spans="1:12" x14ac:dyDescent="0.25">
      <c r="A365" s="1">
        <v>409</v>
      </c>
      <c r="B365" s="1" t="s">
        <v>1495</v>
      </c>
      <c r="C365" s="1" t="s">
        <v>2583</v>
      </c>
      <c r="D365" s="1" t="b">
        <v>0</v>
      </c>
      <c r="E365" s="1" t="b">
        <v>0</v>
      </c>
      <c r="F365" s="1" t="b">
        <v>0</v>
      </c>
      <c r="G365" s="1" t="b">
        <v>1</v>
      </c>
      <c r="H365" s="1" t="b">
        <v>0</v>
      </c>
      <c r="I365" s="1" t="b">
        <v>0</v>
      </c>
      <c r="J365" s="1" t="b">
        <v>0</v>
      </c>
      <c r="K365" s="1" t="b">
        <v>1</v>
      </c>
      <c r="L365" s="1" t="b">
        <v>0</v>
      </c>
    </row>
    <row r="366" spans="1:12" x14ac:dyDescent="0.25">
      <c r="A366" s="1">
        <v>465</v>
      </c>
      <c r="B366" s="1" t="s">
        <v>1495</v>
      </c>
      <c r="C366" s="1" t="s">
        <v>2584</v>
      </c>
      <c r="D366" s="1" t="b">
        <v>0</v>
      </c>
      <c r="E366" s="1" t="b">
        <v>0</v>
      </c>
      <c r="F366" s="1" t="b">
        <v>0</v>
      </c>
      <c r="G366" s="1" t="b">
        <v>0</v>
      </c>
      <c r="H366" s="1" t="b">
        <v>0</v>
      </c>
      <c r="I366" s="1" t="b">
        <v>0</v>
      </c>
      <c r="J366" s="1" t="b">
        <v>0</v>
      </c>
      <c r="K366" s="1" t="b">
        <v>0</v>
      </c>
      <c r="L366" s="1" t="b">
        <v>0</v>
      </c>
    </row>
    <row r="367" spans="1:12" x14ac:dyDescent="0.25">
      <c r="A367" s="1">
        <v>466</v>
      </c>
      <c r="B367" s="1" t="s">
        <v>1495</v>
      </c>
      <c r="C367" s="1" t="s">
        <v>2585</v>
      </c>
      <c r="D367" s="1" t="b">
        <v>0</v>
      </c>
      <c r="E367" s="1" t="b">
        <v>0</v>
      </c>
      <c r="F367" s="1" t="b">
        <v>0</v>
      </c>
      <c r="G367" s="1" t="b">
        <v>1</v>
      </c>
      <c r="H367" s="1" t="b">
        <v>0</v>
      </c>
      <c r="I367" s="1" t="b">
        <v>0</v>
      </c>
      <c r="J367" s="1" t="b">
        <v>0</v>
      </c>
      <c r="K367" s="1" t="b">
        <v>0</v>
      </c>
      <c r="L367" s="1" t="b">
        <v>0</v>
      </c>
    </row>
    <row r="368" spans="1:12" x14ac:dyDescent="0.25">
      <c r="A368" s="1">
        <v>753</v>
      </c>
      <c r="B368" s="1" t="s">
        <v>1495</v>
      </c>
      <c r="C368" s="1" t="s">
        <v>2586</v>
      </c>
      <c r="D368" s="1" t="b">
        <v>0</v>
      </c>
      <c r="E368" s="1" t="b">
        <v>0</v>
      </c>
      <c r="F368" s="1" t="b">
        <v>0</v>
      </c>
      <c r="G368" s="1" t="b">
        <v>0</v>
      </c>
      <c r="H368" s="1" t="b">
        <v>0</v>
      </c>
      <c r="I368" s="1" t="b">
        <v>0</v>
      </c>
      <c r="J368" s="1" t="b">
        <v>0</v>
      </c>
      <c r="K368" s="1" t="b">
        <v>0</v>
      </c>
      <c r="L368" s="1" t="b">
        <v>0</v>
      </c>
    </row>
    <row r="369" spans="1:12" x14ac:dyDescent="0.25">
      <c r="A369" s="1">
        <v>1258</v>
      </c>
      <c r="B369" s="1" t="s">
        <v>1495</v>
      </c>
      <c r="C369" s="1" t="s">
        <v>2587</v>
      </c>
      <c r="D369" s="1" t="b">
        <v>0</v>
      </c>
      <c r="E369" s="1" t="b">
        <v>0</v>
      </c>
      <c r="F369" s="1" t="b">
        <v>0</v>
      </c>
      <c r="G369" s="1" t="b">
        <v>0</v>
      </c>
      <c r="H369" s="1" t="b">
        <v>0</v>
      </c>
      <c r="I369" s="1" t="b">
        <v>0</v>
      </c>
      <c r="J369" s="1" t="b">
        <v>0</v>
      </c>
      <c r="K369" s="1" t="b">
        <v>0</v>
      </c>
      <c r="L369" s="1" t="b">
        <v>0</v>
      </c>
    </row>
    <row r="370" spans="1:12" x14ac:dyDescent="0.25">
      <c r="A370" s="1">
        <v>382</v>
      </c>
      <c r="B370" s="1" t="s">
        <v>1495</v>
      </c>
      <c r="C370" s="1" t="s">
        <v>2588</v>
      </c>
      <c r="D370" s="1" t="b">
        <v>0</v>
      </c>
      <c r="E370" s="1" t="b">
        <v>0</v>
      </c>
      <c r="F370" s="1" t="b">
        <v>0</v>
      </c>
      <c r="G370" s="1" t="b">
        <v>1</v>
      </c>
      <c r="H370" s="1" t="b">
        <v>0</v>
      </c>
      <c r="I370" s="1" t="b">
        <v>0</v>
      </c>
      <c r="J370" s="1" t="b">
        <v>0</v>
      </c>
      <c r="K370" s="1" t="b">
        <v>0</v>
      </c>
      <c r="L370" s="1" t="b">
        <v>0</v>
      </c>
    </row>
    <row r="371" spans="1:12" x14ac:dyDescent="0.25">
      <c r="A371" s="1">
        <v>954</v>
      </c>
      <c r="B371" s="1" t="s">
        <v>1495</v>
      </c>
      <c r="C371" s="1" t="s">
        <v>2589</v>
      </c>
      <c r="D371" s="1" t="b">
        <v>1</v>
      </c>
      <c r="E371" s="1" t="b">
        <v>0</v>
      </c>
      <c r="F371" s="1" t="b">
        <v>1</v>
      </c>
      <c r="G371" s="1" t="b">
        <v>0</v>
      </c>
      <c r="H371" s="1" t="b">
        <v>0</v>
      </c>
      <c r="I371" s="1" t="b">
        <v>1</v>
      </c>
      <c r="J371" s="1" t="b">
        <v>1</v>
      </c>
      <c r="K371" s="1" t="b">
        <v>0</v>
      </c>
      <c r="L371" s="1" t="b">
        <v>0</v>
      </c>
    </row>
    <row r="372" spans="1:12" x14ac:dyDescent="0.25">
      <c r="A372" s="1">
        <v>953</v>
      </c>
      <c r="B372" s="1" t="s">
        <v>1495</v>
      </c>
      <c r="C372" s="1" t="s">
        <v>2590</v>
      </c>
      <c r="D372" s="1" t="b">
        <v>1</v>
      </c>
      <c r="E372" s="1" t="b">
        <v>0</v>
      </c>
      <c r="F372" s="1" t="b">
        <v>0</v>
      </c>
      <c r="G372" s="1" t="b">
        <v>0</v>
      </c>
      <c r="H372" s="1" t="b">
        <v>0</v>
      </c>
      <c r="I372" s="1" t="b">
        <v>1</v>
      </c>
      <c r="J372" s="1" t="b">
        <v>1</v>
      </c>
      <c r="K372" s="1" t="b">
        <v>0</v>
      </c>
      <c r="L372" s="1" t="b">
        <v>0</v>
      </c>
    </row>
    <row r="373" spans="1:12" x14ac:dyDescent="0.25">
      <c r="A373" s="1">
        <v>305</v>
      </c>
      <c r="B373" s="1" t="s">
        <v>1495</v>
      </c>
      <c r="C373" s="1" t="s">
        <v>2591</v>
      </c>
      <c r="D373" s="1" t="b">
        <v>0</v>
      </c>
      <c r="E373" s="1" t="b">
        <v>0</v>
      </c>
      <c r="F373" s="1" t="b">
        <v>1</v>
      </c>
      <c r="G373" s="1" t="b">
        <v>0</v>
      </c>
      <c r="H373" s="1" t="b">
        <v>0</v>
      </c>
      <c r="I373" s="1" t="b">
        <v>0</v>
      </c>
      <c r="J373" s="1" t="b">
        <v>0</v>
      </c>
      <c r="K373" s="1" t="b">
        <v>0</v>
      </c>
      <c r="L373" s="1" t="b">
        <v>0</v>
      </c>
    </row>
    <row r="374" spans="1:12" x14ac:dyDescent="0.25">
      <c r="A374" s="1">
        <v>410</v>
      </c>
      <c r="B374" s="1" t="s">
        <v>1495</v>
      </c>
      <c r="C374" s="1" t="s">
        <v>2592</v>
      </c>
      <c r="D374" s="1" t="b">
        <v>0</v>
      </c>
      <c r="E374" s="1" t="b">
        <v>0</v>
      </c>
      <c r="F374" s="1" t="b">
        <v>0</v>
      </c>
      <c r="G374" s="1" t="b">
        <v>1</v>
      </c>
      <c r="H374" s="1" t="b">
        <v>0</v>
      </c>
      <c r="I374" s="1" t="b">
        <v>0</v>
      </c>
      <c r="J374" s="1" t="b">
        <v>0</v>
      </c>
      <c r="K374" s="1" t="b">
        <v>1</v>
      </c>
      <c r="L374" s="1" t="b">
        <v>0</v>
      </c>
    </row>
    <row r="375" spans="1:12" x14ac:dyDescent="0.25">
      <c r="A375" s="1">
        <v>1398</v>
      </c>
      <c r="B375" s="1" t="s">
        <v>1495</v>
      </c>
      <c r="C375" s="1" t="s">
        <v>2593</v>
      </c>
      <c r="D375" s="1" t="b">
        <v>0</v>
      </c>
      <c r="E375" s="1" t="b">
        <v>0</v>
      </c>
      <c r="F375" s="1" t="b">
        <v>0</v>
      </c>
      <c r="G375" s="1" t="b">
        <v>0</v>
      </c>
      <c r="H375" s="1" t="b">
        <v>0</v>
      </c>
      <c r="I375" s="1" t="b">
        <v>0</v>
      </c>
      <c r="J375" s="1" t="b">
        <v>0</v>
      </c>
      <c r="K375" s="1" t="b">
        <v>0</v>
      </c>
      <c r="L375" s="1" t="b">
        <v>0</v>
      </c>
    </row>
    <row r="376" spans="1:12" x14ac:dyDescent="0.25">
      <c r="A376" s="1">
        <v>401</v>
      </c>
      <c r="B376" s="1" t="s">
        <v>1495</v>
      </c>
      <c r="C376" s="1" t="s">
        <v>2594</v>
      </c>
      <c r="D376" s="1" t="b">
        <v>0</v>
      </c>
      <c r="E376" s="1" t="b">
        <v>0</v>
      </c>
      <c r="F376" s="1" t="b">
        <v>0</v>
      </c>
      <c r="G376" s="1" t="b">
        <v>1</v>
      </c>
      <c r="H376" s="1" t="b">
        <v>0</v>
      </c>
      <c r="I376" s="1" t="b">
        <v>0</v>
      </c>
      <c r="J376" s="1" t="b">
        <v>0</v>
      </c>
      <c r="K376" s="1" t="b">
        <v>0</v>
      </c>
      <c r="L376" s="1" t="b">
        <v>0</v>
      </c>
    </row>
    <row r="377" spans="1:12" x14ac:dyDescent="0.25">
      <c r="A377" s="1">
        <v>265</v>
      </c>
      <c r="B377" s="1" t="s">
        <v>1495</v>
      </c>
      <c r="C377" s="1" t="s">
        <v>2595</v>
      </c>
      <c r="D377" s="1" t="b">
        <v>1</v>
      </c>
      <c r="E377" s="1" t="b">
        <v>0</v>
      </c>
      <c r="F377" s="1" t="b">
        <v>0</v>
      </c>
      <c r="G377" s="1" t="b">
        <v>0</v>
      </c>
      <c r="H377" s="1" t="b">
        <v>0</v>
      </c>
      <c r="I377" s="1" t="b">
        <v>0</v>
      </c>
      <c r="J377" s="1" t="b">
        <v>0</v>
      </c>
      <c r="K377" s="1" t="b">
        <v>0</v>
      </c>
      <c r="L377" s="1" t="b">
        <v>0</v>
      </c>
    </row>
    <row r="378" spans="1:12" x14ac:dyDescent="0.25">
      <c r="A378" s="1">
        <v>1567</v>
      </c>
      <c r="B378" s="1" t="s">
        <v>1495</v>
      </c>
      <c r="C378" s="1" t="s">
        <v>2596</v>
      </c>
      <c r="D378" s="1" t="b">
        <v>0</v>
      </c>
      <c r="E378" s="1" t="b">
        <v>0</v>
      </c>
      <c r="F378" s="1" t="b">
        <v>0</v>
      </c>
      <c r="G378" s="1" t="b">
        <v>0</v>
      </c>
      <c r="H378" s="1" t="b">
        <v>0</v>
      </c>
      <c r="I378" s="1" t="b">
        <v>0</v>
      </c>
      <c r="J378" s="1" t="b">
        <v>0</v>
      </c>
      <c r="K378" s="1" t="b">
        <v>0</v>
      </c>
      <c r="L378" s="1" t="b">
        <v>0</v>
      </c>
    </row>
    <row r="379" spans="1:12" x14ac:dyDescent="0.25">
      <c r="A379" s="1">
        <v>1568</v>
      </c>
      <c r="B379" s="1" t="s">
        <v>1495</v>
      </c>
      <c r="C379" s="1" t="s">
        <v>2597</v>
      </c>
      <c r="D379" s="1" t="b">
        <v>0</v>
      </c>
      <c r="E379" s="1" t="b">
        <v>0</v>
      </c>
      <c r="F379" s="1" t="b">
        <v>0</v>
      </c>
      <c r="G379" s="1" t="b">
        <v>0</v>
      </c>
      <c r="H379" s="1" t="b">
        <v>0</v>
      </c>
      <c r="I379" s="1" t="b">
        <v>0</v>
      </c>
      <c r="J379" s="1" t="b">
        <v>0</v>
      </c>
      <c r="K379" s="1" t="b">
        <v>0</v>
      </c>
      <c r="L379" s="1" t="b">
        <v>0</v>
      </c>
    </row>
    <row r="380" spans="1:12" x14ac:dyDescent="0.25">
      <c r="A380" s="1">
        <v>1428</v>
      </c>
      <c r="B380" s="1" t="s">
        <v>1495</v>
      </c>
      <c r="C380" s="1" t="s">
        <v>2598</v>
      </c>
      <c r="D380" s="1" t="b">
        <v>0</v>
      </c>
      <c r="E380" s="1" t="b">
        <v>0</v>
      </c>
      <c r="F380" s="1" t="b">
        <v>0</v>
      </c>
      <c r="G380" s="1" t="b">
        <v>0</v>
      </c>
      <c r="H380" s="1" t="b">
        <v>0</v>
      </c>
      <c r="I380" s="1" t="b">
        <v>0</v>
      </c>
      <c r="J380" s="1" t="b">
        <v>0</v>
      </c>
      <c r="K380" s="1" t="b">
        <v>0</v>
      </c>
      <c r="L380" s="1" t="b">
        <v>0</v>
      </c>
    </row>
    <row r="381" spans="1:12" x14ac:dyDescent="0.25">
      <c r="A381" s="1">
        <v>1214</v>
      </c>
      <c r="B381" s="1" t="s">
        <v>1495</v>
      </c>
      <c r="C381" s="1" t="s">
        <v>2599</v>
      </c>
      <c r="D381" s="1" t="b">
        <v>0</v>
      </c>
      <c r="E381" s="1" t="b">
        <v>0</v>
      </c>
      <c r="F381" s="1" t="b">
        <v>0</v>
      </c>
      <c r="G381" s="1" t="b">
        <v>0</v>
      </c>
      <c r="H381" s="1" t="b">
        <v>0</v>
      </c>
      <c r="I381" s="1" t="b">
        <v>0</v>
      </c>
      <c r="J381" s="1" t="b">
        <v>0</v>
      </c>
      <c r="K381" s="1" t="b">
        <v>0</v>
      </c>
      <c r="L381" s="1" t="b">
        <v>0</v>
      </c>
    </row>
    <row r="382" spans="1:12" x14ac:dyDescent="0.25">
      <c r="A382" s="1">
        <v>1566</v>
      </c>
      <c r="B382" s="1" t="s">
        <v>1495</v>
      </c>
      <c r="C382" s="1" t="s">
        <v>2600</v>
      </c>
      <c r="D382" s="1" t="b">
        <v>0</v>
      </c>
      <c r="E382" s="1" t="b">
        <v>0</v>
      </c>
      <c r="F382" s="1" t="b">
        <v>0</v>
      </c>
      <c r="G382" s="1" t="b">
        <v>0</v>
      </c>
      <c r="H382" s="1" t="b">
        <v>0</v>
      </c>
      <c r="I382" s="1" t="b">
        <v>0</v>
      </c>
      <c r="J382" s="1" t="b">
        <v>0</v>
      </c>
      <c r="K382" s="1" t="b">
        <v>0</v>
      </c>
      <c r="L382" s="1" t="b">
        <v>0</v>
      </c>
    </row>
    <row r="383" spans="1:12" x14ac:dyDescent="0.25">
      <c r="A383" s="1">
        <v>688</v>
      </c>
      <c r="B383" s="1" t="s">
        <v>1498</v>
      </c>
      <c r="C383" s="1" t="s">
        <v>2601</v>
      </c>
      <c r="D383" s="1" t="b">
        <v>1</v>
      </c>
      <c r="E383" s="1" t="b">
        <v>0</v>
      </c>
      <c r="F383" s="1" t="b">
        <v>0</v>
      </c>
      <c r="G383" s="1" t="b">
        <v>0</v>
      </c>
      <c r="H383" s="1" t="b">
        <v>0</v>
      </c>
      <c r="I383" s="1" t="b">
        <v>0</v>
      </c>
      <c r="J383" s="1" t="b">
        <v>0</v>
      </c>
      <c r="K383" s="1" t="b">
        <v>0</v>
      </c>
      <c r="L383" s="1" t="b">
        <v>0</v>
      </c>
    </row>
    <row r="384" spans="1:12" x14ac:dyDescent="0.25">
      <c r="A384" s="1">
        <v>1508</v>
      </c>
      <c r="B384" s="1" t="s">
        <v>1498</v>
      </c>
      <c r="C384" s="1" t="s">
        <v>2602</v>
      </c>
      <c r="D384" s="1" t="b">
        <v>1</v>
      </c>
      <c r="E384" s="1" t="b">
        <v>0</v>
      </c>
      <c r="F384" s="1" t="b">
        <v>0</v>
      </c>
      <c r="G384" s="1" t="b">
        <v>0</v>
      </c>
      <c r="H384" s="1" t="b">
        <v>0</v>
      </c>
      <c r="I384" s="1" t="b">
        <v>0</v>
      </c>
      <c r="J384" s="1" t="b">
        <v>0</v>
      </c>
      <c r="K384" s="1" t="b">
        <v>0</v>
      </c>
      <c r="L384" s="1" t="b">
        <v>0</v>
      </c>
    </row>
    <row r="385" spans="1:12" x14ac:dyDescent="0.25">
      <c r="A385" s="1">
        <v>1507</v>
      </c>
      <c r="B385" s="1" t="s">
        <v>1498</v>
      </c>
      <c r="C385" s="1" t="s">
        <v>2603</v>
      </c>
      <c r="D385" s="1" t="b">
        <v>1</v>
      </c>
      <c r="E385" s="1" t="b">
        <v>0</v>
      </c>
      <c r="F385" s="1" t="b">
        <v>0</v>
      </c>
      <c r="G385" s="1" t="b">
        <v>0</v>
      </c>
      <c r="H385" s="1" t="b">
        <v>0</v>
      </c>
      <c r="I385" s="1" t="b">
        <v>0</v>
      </c>
      <c r="J385" s="1" t="b">
        <v>0</v>
      </c>
      <c r="K385" s="1" t="b">
        <v>0</v>
      </c>
      <c r="L385" s="1" t="b">
        <v>0</v>
      </c>
    </row>
    <row r="386" spans="1:12" x14ac:dyDescent="0.25">
      <c r="A386" s="1">
        <v>759</v>
      </c>
      <c r="B386" s="1" t="s">
        <v>24</v>
      </c>
      <c r="C386" s="1" t="s">
        <v>2604</v>
      </c>
      <c r="D386" s="1" t="b">
        <v>1</v>
      </c>
      <c r="E386" s="1" t="b">
        <v>0</v>
      </c>
      <c r="F386" s="1" t="b">
        <v>0</v>
      </c>
      <c r="G386" s="1" t="b">
        <v>0</v>
      </c>
      <c r="H386" s="1" t="b">
        <v>0</v>
      </c>
      <c r="I386" s="1" t="b">
        <v>0</v>
      </c>
      <c r="J386" s="1" t="b">
        <v>0</v>
      </c>
      <c r="K386" s="1" t="b">
        <v>0</v>
      </c>
      <c r="L386" s="1" t="b">
        <v>0</v>
      </c>
    </row>
    <row r="387" spans="1:12" x14ac:dyDescent="0.25">
      <c r="A387" s="1">
        <v>761</v>
      </c>
      <c r="B387" s="1" t="s">
        <v>24</v>
      </c>
      <c r="C387" s="1" t="s">
        <v>2605</v>
      </c>
      <c r="D387" s="1" t="b">
        <v>1</v>
      </c>
      <c r="E387" s="1" t="b">
        <v>0</v>
      </c>
      <c r="F387" s="1" t="b">
        <v>0</v>
      </c>
      <c r="G387" s="1" t="b">
        <v>0</v>
      </c>
      <c r="H387" s="1" t="b">
        <v>0</v>
      </c>
      <c r="I387" s="1" t="b">
        <v>0</v>
      </c>
      <c r="J387" s="1" t="b">
        <v>0</v>
      </c>
      <c r="K387" s="1" t="b">
        <v>0</v>
      </c>
      <c r="L387" s="1" t="b">
        <v>0</v>
      </c>
    </row>
    <row r="388" spans="1:12" x14ac:dyDescent="0.25">
      <c r="A388" s="1">
        <v>1332</v>
      </c>
      <c r="B388" s="1" t="s">
        <v>1498</v>
      </c>
      <c r="C388" s="1" t="s">
        <v>2606</v>
      </c>
      <c r="D388" s="1" t="b">
        <v>1</v>
      </c>
      <c r="E388" s="1" t="b">
        <v>0</v>
      </c>
      <c r="F388" s="1" t="b">
        <v>0</v>
      </c>
      <c r="G388" s="1" t="b">
        <v>0</v>
      </c>
      <c r="H388" s="1" t="b">
        <v>0</v>
      </c>
      <c r="I388" s="1" t="b">
        <v>0</v>
      </c>
      <c r="J388" s="1" t="b">
        <v>0</v>
      </c>
      <c r="K388" s="1" t="b">
        <v>0</v>
      </c>
      <c r="L388" s="1" t="b">
        <v>0</v>
      </c>
    </row>
    <row r="389" spans="1:12" x14ac:dyDescent="0.25">
      <c r="A389" s="1">
        <v>653</v>
      </c>
      <c r="B389" s="1" t="s">
        <v>1498</v>
      </c>
      <c r="C389" s="1" t="s">
        <v>2607</v>
      </c>
      <c r="D389" s="1" t="b">
        <v>1</v>
      </c>
      <c r="E389" s="1" t="b">
        <v>0</v>
      </c>
      <c r="F389" s="1" t="b">
        <v>0</v>
      </c>
      <c r="G389" s="1" t="b">
        <v>0</v>
      </c>
      <c r="H389" s="1" t="b">
        <v>0</v>
      </c>
      <c r="I389" s="1" t="b">
        <v>0</v>
      </c>
      <c r="J389" s="1" t="b">
        <v>0</v>
      </c>
      <c r="K389" s="1" t="b">
        <v>0</v>
      </c>
      <c r="L389" s="1" t="b">
        <v>0</v>
      </c>
    </row>
    <row r="390" spans="1:12" x14ac:dyDescent="0.25">
      <c r="A390" s="1">
        <v>739</v>
      </c>
      <c r="B390" s="1" t="s">
        <v>1498</v>
      </c>
      <c r="C390" s="1" t="s">
        <v>2608</v>
      </c>
      <c r="D390" s="1" t="b">
        <v>1</v>
      </c>
      <c r="E390" s="1" t="b">
        <v>0</v>
      </c>
      <c r="F390" s="1" t="b">
        <v>0</v>
      </c>
      <c r="G390" s="1" t="b">
        <v>0</v>
      </c>
      <c r="H390" s="1" t="b">
        <v>0</v>
      </c>
      <c r="I390" s="1" t="b">
        <v>0</v>
      </c>
      <c r="J390" s="1" t="b">
        <v>0</v>
      </c>
      <c r="K390" s="1" t="b">
        <v>0</v>
      </c>
      <c r="L390" s="1" t="b">
        <v>0</v>
      </c>
    </row>
    <row r="391" spans="1:12" x14ac:dyDescent="0.25">
      <c r="A391" s="1">
        <v>1095</v>
      </c>
      <c r="B391" s="1" t="s">
        <v>1498</v>
      </c>
      <c r="C391" s="1" t="s">
        <v>2609</v>
      </c>
      <c r="D391" s="1" t="b">
        <v>1</v>
      </c>
      <c r="E391" s="1" t="b">
        <v>0</v>
      </c>
      <c r="F391" s="1" t="b">
        <v>0</v>
      </c>
      <c r="G391" s="1" t="b">
        <v>0</v>
      </c>
      <c r="H391" s="1" t="b">
        <v>0</v>
      </c>
      <c r="I391" s="1" t="b">
        <v>0</v>
      </c>
      <c r="J391" s="1" t="b">
        <v>0</v>
      </c>
      <c r="K391" s="1" t="b">
        <v>0</v>
      </c>
      <c r="L391" s="1" t="b">
        <v>0</v>
      </c>
    </row>
    <row r="392" spans="1:12" x14ac:dyDescent="0.25">
      <c r="A392" s="1">
        <v>1193</v>
      </c>
      <c r="B392" s="1" t="s">
        <v>1498</v>
      </c>
      <c r="C392" s="1" t="s">
        <v>2610</v>
      </c>
      <c r="D392" s="1" t="b">
        <v>1</v>
      </c>
      <c r="E392" s="1" t="b">
        <v>0</v>
      </c>
      <c r="F392" s="1" t="b">
        <v>0</v>
      </c>
      <c r="G392" s="1" t="b">
        <v>0</v>
      </c>
      <c r="H392" s="1" t="b">
        <v>0</v>
      </c>
      <c r="I392" s="1" t="b">
        <v>0</v>
      </c>
      <c r="J392" s="1" t="b">
        <v>0</v>
      </c>
      <c r="K392" s="1" t="b">
        <v>0</v>
      </c>
      <c r="L392" s="1" t="b">
        <v>0</v>
      </c>
    </row>
    <row r="393" spans="1:12" x14ac:dyDescent="0.25">
      <c r="A393" s="1">
        <v>1249</v>
      </c>
      <c r="B393" s="1" t="s">
        <v>1498</v>
      </c>
      <c r="C393" s="1" t="s">
        <v>2611</v>
      </c>
      <c r="D393" s="1" t="b">
        <v>1</v>
      </c>
      <c r="E393" s="1" t="b">
        <v>0</v>
      </c>
      <c r="F393" s="1" t="b">
        <v>0</v>
      </c>
      <c r="G393" s="1" t="b">
        <v>0</v>
      </c>
      <c r="H393" s="1" t="b">
        <v>0</v>
      </c>
      <c r="I393" s="1" t="b">
        <v>0</v>
      </c>
      <c r="J393" s="1" t="b">
        <v>0</v>
      </c>
      <c r="K393" s="1" t="b">
        <v>0</v>
      </c>
      <c r="L393" s="1" t="b">
        <v>0</v>
      </c>
    </row>
    <row r="394" spans="1:12" x14ac:dyDescent="0.25">
      <c r="A394" s="1">
        <v>1491</v>
      </c>
      <c r="B394" s="1" t="s">
        <v>1498</v>
      </c>
      <c r="C394" s="1" t="s">
        <v>2612</v>
      </c>
      <c r="D394" s="1" t="b">
        <v>1</v>
      </c>
      <c r="E394" s="1" t="b">
        <v>0</v>
      </c>
      <c r="F394" s="1" t="b">
        <v>0</v>
      </c>
      <c r="G394" s="1" t="b">
        <v>0</v>
      </c>
      <c r="H394" s="1" t="b">
        <v>0</v>
      </c>
      <c r="I394" s="1" t="b">
        <v>0</v>
      </c>
      <c r="J394" s="1" t="b">
        <v>1</v>
      </c>
      <c r="K394" s="1" t="b">
        <v>0</v>
      </c>
      <c r="L394" s="1" t="b">
        <v>0</v>
      </c>
    </row>
    <row r="395" spans="1:12" x14ac:dyDescent="0.25">
      <c r="A395" s="1">
        <v>771</v>
      </c>
      <c r="B395" s="1" t="s">
        <v>1498</v>
      </c>
      <c r="C395" s="1" t="s">
        <v>2613</v>
      </c>
      <c r="D395" s="1" t="b">
        <v>1</v>
      </c>
      <c r="E395" s="1" t="b">
        <v>0</v>
      </c>
      <c r="F395" s="1" t="b">
        <v>0</v>
      </c>
      <c r="G395" s="1" t="b">
        <v>0</v>
      </c>
      <c r="H395" s="1" t="b">
        <v>0</v>
      </c>
      <c r="I395" s="1" t="b">
        <v>0</v>
      </c>
      <c r="J395" s="1" t="b">
        <v>0</v>
      </c>
      <c r="K395" s="1" t="b">
        <v>0</v>
      </c>
      <c r="L395" s="1" t="b">
        <v>0</v>
      </c>
    </row>
    <row r="396" spans="1:12" x14ac:dyDescent="0.25">
      <c r="A396" s="1">
        <v>1492</v>
      </c>
      <c r="B396" s="1" t="s">
        <v>1498</v>
      </c>
      <c r="C396" s="1" t="s">
        <v>2614</v>
      </c>
      <c r="D396" s="1" t="b">
        <v>1</v>
      </c>
      <c r="E396" s="1" t="b">
        <v>0</v>
      </c>
      <c r="F396" s="1" t="b">
        <v>0</v>
      </c>
      <c r="G396" s="1" t="b">
        <v>0</v>
      </c>
      <c r="H396" s="1" t="b">
        <v>0</v>
      </c>
      <c r="I396" s="1" t="b">
        <v>0</v>
      </c>
      <c r="J396" s="1" t="b">
        <v>0</v>
      </c>
      <c r="K396" s="1" t="b">
        <v>0</v>
      </c>
      <c r="L396" s="1" t="b">
        <v>0</v>
      </c>
    </row>
    <row r="397" spans="1:12" x14ac:dyDescent="0.25">
      <c r="A397" s="1">
        <v>776</v>
      </c>
      <c r="B397" s="1" t="s">
        <v>1498</v>
      </c>
      <c r="C397" s="1" t="s">
        <v>2615</v>
      </c>
      <c r="D397" s="1" t="b">
        <v>1</v>
      </c>
      <c r="E397" s="1" t="b">
        <v>0</v>
      </c>
      <c r="F397" s="1" t="b">
        <v>0</v>
      </c>
      <c r="G397" s="1" t="b">
        <v>0</v>
      </c>
      <c r="H397" s="1" t="b">
        <v>0</v>
      </c>
      <c r="I397" s="1" t="b">
        <v>0</v>
      </c>
      <c r="J397" s="1" t="b">
        <v>0</v>
      </c>
      <c r="K397" s="1" t="b">
        <v>0</v>
      </c>
      <c r="L397" s="1" t="b">
        <v>0</v>
      </c>
    </row>
    <row r="398" spans="1:12" x14ac:dyDescent="0.25">
      <c r="A398" s="1">
        <v>775</v>
      </c>
      <c r="B398" s="1" t="s">
        <v>1498</v>
      </c>
      <c r="C398" s="1" t="s">
        <v>2616</v>
      </c>
      <c r="D398" s="1" t="b">
        <v>1</v>
      </c>
      <c r="E398" s="1" t="b">
        <v>0</v>
      </c>
      <c r="F398" s="1" t="b">
        <v>0</v>
      </c>
      <c r="G398" s="1" t="b">
        <v>0</v>
      </c>
      <c r="H398" s="1" t="b">
        <v>0</v>
      </c>
      <c r="I398" s="1" t="b">
        <v>0</v>
      </c>
      <c r="J398" s="1" t="b">
        <v>0</v>
      </c>
      <c r="K398" s="1" t="b">
        <v>0</v>
      </c>
      <c r="L398" s="1" t="b">
        <v>0</v>
      </c>
    </row>
    <row r="399" spans="1:12" x14ac:dyDescent="0.25">
      <c r="A399" s="1">
        <v>633</v>
      </c>
      <c r="B399" s="1" t="s">
        <v>1498</v>
      </c>
      <c r="C399" s="1" t="s">
        <v>2617</v>
      </c>
      <c r="D399" s="1" t="b">
        <v>1</v>
      </c>
      <c r="E399" s="1" t="b">
        <v>0</v>
      </c>
      <c r="F399" s="1" t="b">
        <v>0</v>
      </c>
      <c r="G399" s="1" t="b">
        <v>0</v>
      </c>
      <c r="H399" s="1" t="b">
        <v>0</v>
      </c>
      <c r="I399" s="1" t="b">
        <v>0</v>
      </c>
      <c r="J399" s="1" t="b">
        <v>0</v>
      </c>
      <c r="K399" s="1" t="b">
        <v>0</v>
      </c>
      <c r="L399" s="1" t="b">
        <v>0</v>
      </c>
    </row>
    <row r="400" spans="1:12" x14ac:dyDescent="0.25">
      <c r="A400" s="1">
        <v>651</v>
      </c>
      <c r="B400" s="1" t="s">
        <v>1498</v>
      </c>
      <c r="C400" s="1" t="s">
        <v>2618</v>
      </c>
      <c r="D400" s="1" t="b">
        <v>1</v>
      </c>
      <c r="E400" s="1" t="b">
        <v>0</v>
      </c>
      <c r="F400" s="1" t="b">
        <v>0</v>
      </c>
      <c r="G400" s="1" t="b">
        <v>0</v>
      </c>
      <c r="H400" s="1" t="b">
        <v>0</v>
      </c>
      <c r="I400" s="1" t="b">
        <v>0</v>
      </c>
      <c r="J400" s="1" t="b">
        <v>0</v>
      </c>
      <c r="K400" s="1" t="b">
        <v>0</v>
      </c>
      <c r="L400" s="1" t="b">
        <v>0</v>
      </c>
    </row>
    <row r="401" spans="1:12" x14ac:dyDescent="0.25">
      <c r="A401" s="1">
        <v>713</v>
      </c>
      <c r="B401" s="1" t="s">
        <v>1498</v>
      </c>
      <c r="C401" s="1" t="s">
        <v>2619</v>
      </c>
      <c r="D401" s="1" t="b">
        <v>1</v>
      </c>
      <c r="E401" s="1" t="b">
        <v>0</v>
      </c>
      <c r="F401" s="1" t="b">
        <v>0</v>
      </c>
      <c r="G401" s="1" t="b">
        <v>0</v>
      </c>
      <c r="H401" s="1" t="b">
        <v>0</v>
      </c>
      <c r="I401" s="1" t="b">
        <v>0</v>
      </c>
      <c r="J401" s="1" t="b">
        <v>0</v>
      </c>
      <c r="K401" s="1" t="b">
        <v>0</v>
      </c>
      <c r="L401" s="1" t="b">
        <v>0</v>
      </c>
    </row>
    <row r="402" spans="1:12" x14ac:dyDescent="0.25">
      <c r="A402" s="1">
        <v>675</v>
      </c>
      <c r="B402" s="1" t="s">
        <v>1498</v>
      </c>
      <c r="C402" s="1" t="s">
        <v>2620</v>
      </c>
      <c r="D402" s="1" t="b">
        <v>1</v>
      </c>
      <c r="E402" s="1" t="b">
        <v>0</v>
      </c>
      <c r="F402" s="1" t="b">
        <v>0</v>
      </c>
      <c r="G402" s="1" t="b">
        <v>0</v>
      </c>
      <c r="H402" s="1" t="b">
        <v>0</v>
      </c>
      <c r="I402" s="1" t="b">
        <v>0</v>
      </c>
      <c r="J402" s="1" t="b">
        <v>0</v>
      </c>
      <c r="K402" s="1" t="b">
        <v>0</v>
      </c>
      <c r="L402" s="1" t="b">
        <v>0</v>
      </c>
    </row>
    <row r="403" spans="1:12" x14ac:dyDescent="0.25">
      <c r="A403" s="1">
        <v>836</v>
      </c>
      <c r="B403" s="1" t="s">
        <v>1498</v>
      </c>
      <c r="C403" s="1" t="s">
        <v>2621</v>
      </c>
      <c r="D403" s="1" t="b">
        <v>1</v>
      </c>
      <c r="E403" s="1" t="b">
        <v>0</v>
      </c>
      <c r="F403" s="1" t="b">
        <v>0</v>
      </c>
      <c r="G403" s="1" t="b">
        <v>0</v>
      </c>
      <c r="H403" s="1" t="b">
        <v>0</v>
      </c>
      <c r="I403" s="1" t="b">
        <v>0</v>
      </c>
      <c r="J403" s="1" t="b">
        <v>1</v>
      </c>
      <c r="K403" s="1" t="b">
        <v>0</v>
      </c>
      <c r="L403" s="1" t="b">
        <v>0</v>
      </c>
    </row>
    <row r="404" spans="1:12" x14ac:dyDescent="0.25">
      <c r="A404" s="1">
        <v>795</v>
      </c>
      <c r="B404" s="1" t="s">
        <v>1498</v>
      </c>
      <c r="C404" s="1" t="s">
        <v>2622</v>
      </c>
      <c r="D404" s="1" t="b">
        <v>1</v>
      </c>
      <c r="E404" s="1" t="b">
        <v>0</v>
      </c>
      <c r="F404" s="1" t="b">
        <v>0</v>
      </c>
      <c r="G404" s="1" t="b">
        <v>0</v>
      </c>
      <c r="H404" s="1" t="b">
        <v>0</v>
      </c>
      <c r="I404" s="1" t="b">
        <v>0</v>
      </c>
      <c r="J404" s="1" t="b">
        <v>1</v>
      </c>
      <c r="K404" s="1" t="b">
        <v>0</v>
      </c>
      <c r="L404" s="1" t="b">
        <v>0</v>
      </c>
    </row>
    <row r="405" spans="1:12" x14ac:dyDescent="0.25">
      <c r="A405" s="1">
        <v>867</v>
      </c>
      <c r="B405" s="1" t="s">
        <v>1498</v>
      </c>
      <c r="C405" s="1" t="s">
        <v>2623</v>
      </c>
      <c r="D405" s="1" t="b">
        <v>1</v>
      </c>
      <c r="E405" s="1" t="b">
        <v>0</v>
      </c>
      <c r="F405" s="1" t="b">
        <v>0</v>
      </c>
      <c r="G405" s="1" t="b">
        <v>0</v>
      </c>
      <c r="H405" s="1" t="b">
        <v>0</v>
      </c>
      <c r="I405" s="1" t="b">
        <v>0</v>
      </c>
      <c r="J405" s="1" t="b">
        <v>1</v>
      </c>
      <c r="K405" s="1" t="b">
        <v>0</v>
      </c>
      <c r="L405" s="1" t="b">
        <v>0</v>
      </c>
    </row>
    <row r="406" spans="1:12" x14ac:dyDescent="0.25">
      <c r="A406" s="1">
        <v>1011</v>
      </c>
      <c r="B406" s="1" t="s">
        <v>1498</v>
      </c>
      <c r="C406" s="1" t="s">
        <v>2624</v>
      </c>
      <c r="D406" s="1" t="b">
        <v>1</v>
      </c>
      <c r="E406" s="1" t="b">
        <v>0</v>
      </c>
      <c r="F406" s="1" t="b">
        <v>0</v>
      </c>
      <c r="G406" s="1" t="b">
        <v>0</v>
      </c>
      <c r="H406" s="1" t="b">
        <v>0</v>
      </c>
      <c r="I406" s="1" t="b">
        <v>1</v>
      </c>
      <c r="J406" s="1" t="b">
        <v>1</v>
      </c>
      <c r="K406" s="1" t="b">
        <v>0</v>
      </c>
      <c r="L406" s="1" t="b">
        <v>0</v>
      </c>
    </row>
    <row r="407" spans="1:12" x14ac:dyDescent="0.25">
      <c r="A407" s="1">
        <v>1185</v>
      </c>
      <c r="B407" s="1" t="s">
        <v>1498</v>
      </c>
      <c r="C407" s="1" t="s">
        <v>2625</v>
      </c>
      <c r="D407" s="1" t="b">
        <v>1</v>
      </c>
      <c r="E407" s="1" t="b">
        <v>0</v>
      </c>
      <c r="F407" s="1" t="b">
        <v>0</v>
      </c>
      <c r="G407" s="1" t="b">
        <v>0</v>
      </c>
      <c r="H407" s="1" t="b">
        <v>0</v>
      </c>
      <c r="I407" s="1" t="b">
        <v>0</v>
      </c>
      <c r="J407" s="1" t="b">
        <v>0</v>
      </c>
      <c r="K407" s="1" t="b">
        <v>0</v>
      </c>
      <c r="L407" s="1" t="b">
        <v>0</v>
      </c>
    </row>
    <row r="408" spans="1:12" x14ac:dyDescent="0.25">
      <c r="A408" s="1">
        <v>654</v>
      </c>
      <c r="B408" s="1" t="s">
        <v>1498</v>
      </c>
      <c r="C408" s="1" t="s">
        <v>2626</v>
      </c>
      <c r="D408" s="1" t="b">
        <v>1</v>
      </c>
      <c r="E408" s="1" t="b">
        <v>0</v>
      </c>
      <c r="F408" s="1" t="b">
        <v>0</v>
      </c>
      <c r="G408" s="1" t="b">
        <v>0</v>
      </c>
      <c r="H408" s="1" t="b">
        <v>0</v>
      </c>
      <c r="I408" s="1" t="b">
        <v>0</v>
      </c>
      <c r="J408" s="1" t="b">
        <v>0</v>
      </c>
      <c r="K408" s="1" t="b">
        <v>0</v>
      </c>
      <c r="L408" s="1" t="b">
        <v>0</v>
      </c>
    </row>
    <row r="409" spans="1:12" x14ac:dyDescent="0.25">
      <c r="A409" s="1">
        <v>774</v>
      </c>
      <c r="B409" s="1" t="s">
        <v>1498</v>
      </c>
      <c r="C409" s="1" t="s">
        <v>2627</v>
      </c>
      <c r="D409" s="1" t="b">
        <v>1</v>
      </c>
      <c r="E409" s="1" t="b">
        <v>0</v>
      </c>
      <c r="F409" s="1" t="b">
        <v>0</v>
      </c>
      <c r="G409" s="1" t="b">
        <v>0</v>
      </c>
      <c r="H409" s="1" t="b">
        <v>0</v>
      </c>
      <c r="I409" s="1" t="b">
        <v>0</v>
      </c>
      <c r="J409" s="1" t="b">
        <v>0</v>
      </c>
      <c r="K409" s="1" t="b">
        <v>0</v>
      </c>
      <c r="L409" s="1" t="b">
        <v>0</v>
      </c>
    </row>
    <row r="410" spans="1:12" x14ac:dyDescent="0.25">
      <c r="A410" s="1">
        <v>674</v>
      </c>
      <c r="B410" s="1" t="s">
        <v>1498</v>
      </c>
      <c r="C410" s="1" t="s">
        <v>2628</v>
      </c>
      <c r="D410" s="1" t="b">
        <v>1</v>
      </c>
      <c r="E410" s="1" t="b">
        <v>0</v>
      </c>
      <c r="F410" s="1" t="b">
        <v>0</v>
      </c>
      <c r="G410" s="1" t="b">
        <v>0</v>
      </c>
      <c r="H410" s="1" t="b">
        <v>0</v>
      </c>
      <c r="I410" s="1" t="b">
        <v>0</v>
      </c>
      <c r="J410" s="1" t="b">
        <v>0</v>
      </c>
      <c r="K410" s="1" t="b">
        <v>0</v>
      </c>
      <c r="L410" s="1" t="b">
        <v>0</v>
      </c>
    </row>
    <row r="411" spans="1:12" x14ac:dyDescent="0.25">
      <c r="A411" s="1">
        <v>709</v>
      </c>
      <c r="B411" s="1" t="s">
        <v>1498</v>
      </c>
      <c r="C411" s="1" t="s">
        <v>2629</v>
      </c>
      <c r="D411" s="1" t="b">
        <v>1</v>
      </c>
      <c r="E411" s="1" t="b">
        <v>0</v>
      </c>
      <c r="F411" s="1" t="b">
        <v>0</v>
      </c>
      <c r="G411" s="1" t="b">
        <v>0</v>
      </c>
      <c r="H411" s="1" t="b">
        <v>0</v>
      </c>
      <c r="I411" s="1" t="b">
        <v>0</v>
      </c>
      <c r="J411" s="1" t="b">
        <v>0</v>
      </c>
      <c r="K411" s="1" t="b">
        <v>0</v>
      </c>
      <c r="L411" s="1" t="b">
        <v>0</v>
      </c>
    </row>
    <row r="412" spans="1:12" x14ac:dyDescent="0.25">
      <c r="A412" s="1">
        <v>673</v>
      </c>
      <c r="B412" s="1" t="s">
        <v>1498</v>
      </c>
      <c r="C412" s="1" t="s">
        <v>2630</v>
      </c>
      <c r="D412" s="1" t="b">
        <v>1</v>
      </c>
      <c r="E412" s="1" t="b">
        <v>0</v>
      </c>
      <c r="F412" s="1" t="b">
        <v>0</v>
      </c>
      <c r="G412" s="1" t="b">
        <v>0</v>
      </c>
      <c r="H412" s="1" t="b">
        <v>0</v>
      </c>
      <c r="I412" s="1" t="b">
        <v>0</v>
      </c>
      <c r="J412" s="1" t="b">
        <v>0</v>
      </c>
      <c r="K412" s="1" t="b">
        <v>0</v>
      </c>
      <c r="L412" s="1" t="b">
        <v>0</v>
      </c>
    </row>
    <row r="413" spans="1:12" x14ac:dyDescent="0.25">
      <c r="A413" s="1">
        <v>672</v>
      </c>
      <c r="B413" s="1" t="s">
        <v>1498</v>
      </c>
      <c r="C413" s="1" t="s">
        <v>2631</v>
      </c>
      <c r="D413" s="1" t="b">
        <v>1</v>
      </c>
      <c r="E413" s="1" t="b">
        <v>0</v>
      </c>
      <c r="F413" s="1" t="b">
        <v>0</v>
      </c>
      <c r="G413" s="1" t="b">
        <v>0</v>
      </c>
      <c r="H413" s="1" t="b">
        <v>0</v>
      </c>
      <c r="I413" s="1" t="b">
        <v>0</v>
      </c>
      <c r="J413" s="1" t="b">
        <v>0</v>
      </c>
      <c r="K413" s="1" t="b">
        <v>0</v>
      </c>
      <c r="L413" s="1" t="b">
        <v>0</v>
      </c>
    </row>
    <row r="414" spans="1:12" x14ac:dyDescent="0.25">
      <c r="A414" s="1">
        <v>874</v>
      </c>
      <c r="B414" s="1" t="s">
        <v>24</v>
      </c>
      <c r="C414" s="1" t="s">
        <v>2632</v>
      </c>
      <c r="D414" s="1" t="b">
        <v>1</v>
      </c>
      <c r="E414" s="1" t="b">
        <v>0</v>
      </c>
      <c r="F414" s="1" t="b">
        <v>1</v>
      </c>
      <c r="G414" s="1" t="b">
        <v>0</v>
      </c>
      <c r="H414" s="1" t="b">
        <v>0</v>
      </c>
      <c r="I414" s="1" t="b">
        <v>0</v>
      </c>
      <c r="J414" s="1" t="b">
        <v>0</v>
      </c>
      <c r="K414" s="1" t="b">
        <v>0</v>
      </c>
      <c r="L414" s="1" t="b">
        <v>0</v>
      </c>
    </row>
    <row r="415" spans="1:12" x14ac:dyDescent="0.25">
      <c r="A415" s="1">
        <v>972</v>
      </c>
      <c r="B415" s="1" t="s">
        <v>1498</v>
      </c>
      <c r="C415" s="1" t="s">
        <v>2633</v>
      </c>
      <c r="D415" s="1" t="b">
        <v>1</v>
      </c>
      <c r="E415" s="1" t="b">
        <v>0</v>
      </c>
      <c r="F415" s="1" t="b">
        <v>0</v>
      </c>
      <c r="G415" s="1" t="b">
        <v>0</v>
      </c>
      <c r="H415" s="1" t="b">
        <v>0</v>
      </c>
      <c r="I415" s="1" t="b">
        <v>1</v>
      </c>
      <c r="J415" s="1" t="b">
        <v>1</v>
      </c>
      <c r="K415" s="1" t="b">
        <v>0</v>
      </c>
      <c r="L415" s="1" t="b">
        <v>0</v>
      </c>
    </row>
    <row r="416" spans="1:12" x14ac:dyDescent="0.25">
      <c r="A416" s="1">
        <v>971</v>
      </c>
      <c r="B416" s="1" t="s">
        <v>1498</v>
      </c>
      <c r="C416" s="1" t="s">
        <v>2634</v>
      </c>
      <c r="D416" s="1" t="b">
        <v>1</v>
      </c>
      <c r="E416" s="1" t="b">
        <v>0</v>
      </c>
      <c r="F416" s="1" t="b">
        <v>0</v>
      </c>
      <c r="G416" s="1" t="b">
        <v>0</v>
      </c>
      <c r="H416" s="1" t="b">
        <v>0</v>
      </c>
      <c r="I416" s="1" t="b">
        <v>1</v>
      </c>
      <c r="J416" s="1" t="b">
        <v>1</v>
      </c>
      <c r="K416" s="1" t="b">
        <v>0</v>
      </c>
      <c r="L416" s="1" t="b">
        <v>0</v>
      </c>
    </row>
    <row r="417" spans="1:12" x14ac:dyDescent="0.25">
      <c r="A417" s="1">
        <v>1010</v>
      </c>
      <c r="B417" s="1" t="s">
        <v>1498</v>
      </c>
      <c r="C417" s="1" t="s">
        <v>2635</v>
      </c>
      <c r="D417" s="1" t="b">
        <v>1</v>
      </c>
      <c r="E417" s="1" t="b">
        <v>0</v>
      </c>
      <c r="F417" s="1" t="b">
        <v>0</v>
      </c>
      <c r="G417" s="1" t="b">
        <v>0</v>
      </c>
      <c r="H417" s="1" t="b">
        <v>0</v>
      </c>
      <c r="I417" s="1" t="b">
        <v>1</v>
      </c>
      <c r="J417" s="1" t="b">
        <v>1</v>
      </c>
      <c r="K417" s="1" t="b">
        <v>0</v>
      </c>
      <c r="L417" s="1" t="b">
        <v>0</v>
      </c>
    </row>
    <row r="418" spans="1:12" x14ac:dyDescent="0.25">
      <c r="A418" s="1">
        <v>686</v>
      </c>
      <c r="B418" s="1" t="s">
        <v>1498</v>
      </c>
      <c r="C418" s="1" t="s">
        <v>2636</v>
      </c>
      <c r="D418" s="1" t="b">
        <v>1</v>
      </c>
      <c r="E418" s="1" t="b">
        <v>0</v>
      </c>
      <c r="F418" s="1" t="b">
        <v>0</v>
      </c>
      <c r="G418" s="1" t="b">
        <v>0</v>
      </c>
      <c r="H418" s="1" t="b">
        <v>0</v>
      </c>
      <c r="I418" s="1" t="b">
        <v>0</v>
      </c>
      <c r="J418" s="1" t="b">
        <v>0</v>
      </c>
      <c r="K418" s="1" t="b">
        <v>0</v>
      </c>
      <c r="L418" s="1" t="b">
        <v>0</v>
      </c>
    </row>
    <row r="419" spans="1:12" x14ac:dyDescent="0.25">
      <c r="A419" s="1">
        <v>977</v>
      </c>
      <c r="B419" s="1" t="s">
        <v>1498</v>
      </c>
      <c r="C419" s="1" t="s">
        <v>2637</v>
      </c>
      <c r="D419" s="1" t="b">
        <v>1</v>
      </c>
      <c r="E419" s="1" t="b">
        <v>0</v>
      </c>
      <c r="F419" s="1" t="b">
        <v>0</v>
      </c>
      <c r="G419" s="1" t="b">
        <v>0</v>
      </c>
      <c r="H419" s="1" t="b">
        <v>0</v>
      </c>
      <c r="I419" s="1" t="b">
        <v>0</v>
      </c>
      <c r="J419" s="1" t="b">
        <v>0</v>
      </c>
      <c r="K419" s="1" t="b">
        <v>0</v>
      </c>
      <c r="L419" s="1" t="b">
        <v>0</v>
      </c>
    </row>
    <row r="420" spans="1:12" x14ac:dyDescent="0.25">
      <c r="A420" s="1">
        <v>978</v>
      </c>
      <c r="B420" s="1" t="s">
        <v>1498</v>
      </c>
      <c r="C420" s="1" t="s">
        <v>2638</v>
      </c>
      <c r="D420" s="1" t="b">
        <v>1</v>
      </c>
      <c r="E420" s="1" t="b">
        <v>0</v>
      </c>
      <c r="F420" s="1" t="b">
        <v>0</v>
      </c>
      <c r="G420" s="1" t="b">
        <v>0</v>
      </c>
      <c r="H420" s="1" t="b">
        <v>0</v>
      </c>
      <c r="I420" s="1" t="b">
        <v>0</v>
      </c>
      <c r="J420" s="1" t="b">
        <v>0</v>
      </c>
      <c r="K420" s="1" t="b">
        <v>0</v>
      </c>
      <c r="L420" s="1" t="b">
        <v>0</v>
      </c>
    </row>
    <row r="421" spans="1:12" x14ac:dyDescent="0.25">
      <c r="A421" s="1">
        <v>669</v>
      </c>
      <c r="B421" s="1" t="s">
        <v>1498</v>
      </c>
      <c r="C421" s="1" t="s">
        <v>2639</v>
      </c>
      <c r="D421" s="1" t="b">
        <v>1</v>
      </c>
      <c r="E421" s="1" t="b">
        <v>0</v>
      </c>
      <c r="F421" s="1" t="b">
        <v>0</v>
      </c>
      <c r="G421" s="1" t="b">
        <v>0</v>
      </c>
      <c r="H421" s="1" t="b">
        <v>0</v>
      </c>
      <c r="I421" s="1" t="b">
        <v>0</v>
      </c>
      <c r="J421" s="1" t="b">
        <v>0</v>
      </c>
      <c r="K421" s="1" t="b">
        <v>0</v>
      </c>
      <c r="L421" s="1" t="b">
        <v>0</v>
      </c>
    </row>
    <row r="422" spans="1:12" x14ac:dyDescent="0.25">
      <c r="A422" s="1">
        <v>1379</v>
      </c>
      <c r="B422" s="1" t="s">
        <v>1498</v>
      </c>
      <c r="C422" s="1" t="s">
        <v>2640</v>
      </c>
      <c r="D422" s="1" t="b">
        <v>1</v>
      </c>
      <c r="E422" s="1" t="b">
        <v>0</v>
      </c>
      <c r="F422" s="1" t="b">
        <v>0</v>
      </c>
      <c r="G422" s="1" t="b">
        <v>0</v>
      </c>
      <c r="H422" s="1" t="b">
        <v>0</v>
      </c>
      <c r="I422" s="1" t="b">
        <v>0</v>
      </c>
      <c r="J422" s="1" t="b">
        <v>0</v>
      </c>
      <c r="K422" s="1" t="b">
        <v>0</v>
      </c>
      <c r="L422" s="1" t="b">
        <v>0</v>
      </c>
    </row>
    <row r="423" spans="1:12" x14ac:dyDescent="0.25">
      <c r="A423" s="1">
        <v>773</v>
      </c>
      <c r="B423" s="1" t="s">
        <v>1498</v>
      </c>
      <c r="C423" s="1" t="s">
        <v>2641</v>
      </c>
      <c r="D423" s="1" t="b">
        <v>1</v>
      </c>
      <c r="E423" s="1" t="b">
        <v>0</v>
      </c>
      <c r="F423" s="1" t="b">
        <v>0</v>
      </c>
      <c r="G423" s="1" t="b">
        <v>0</v>
      </c>
      <c r="H423" s="1" t="b">
        <v>0</v>
      </c>
      <c r="I423" s="1" t="b">
        <v>0</v>
      </c>
      <c r="J423" s="1" t="b">
        <v>0</v>
      </c>
      <c r="K423" s="1" t="b">
        <v>0</v>
      </c>
      <c r="L423" s="1" t="b">
        <v>0</v>
      </c>
    </row>
    <row r="424" spans="1:12" x14ac:dyDescent="0.25">
      <c r="A424" s="1">
        <v>1158</v>
      </c>
      <c r="B424" s="1" t="s">
        <v>1498</v>
      </c>
      <c r="C424" s="1" t="s">
        <v>2642</v>
      </c>
      <c r="D424" s="1" t="b">
        <v>1</v>
      </c>
      <c r="E424" s="1" t="b">
        <v>0</v>
      </c>
      <c r="F424" s="1" t="b">
        <v>0</v>
      </c>
      <c r="G424" s="1" t="b">
        <v>0</v>
      </c>
      <c r="H424" s="1" t="b">
        <v>0</v>
      </c>
      <c r="I424" s="1" t="b">
        <v>0</v>
      </c>
      <c r="J424" s="1" t="b">
        <v>1</v>
      </c>
      <c r="K424" s="1" t="b">
        <v>0</v>
      </c>
      <c r="L424" s="1" t="b">
        <v>0</v>
      </c>
    </row>
    <row r="425" spans="1:12" x14ac:dyDescent="0.25">
      <c r="A425" s="1">
        <v>714</v>
      </c>
      <c r="B425" s="1" t="s">
        <v>1498</v>
      </c>
      <c r="C425" s="1" t="s">
        <v>2643</v>
      </c>
      <c r="D425" s="1" t="b">
        <v>1</v>
      </c>
      <c r="E425" s="1" t="b">
        <v>0</v>
      </c>
      <c r="F425" s="1" t="b">
        <v>0</v>
      </c>
      <c r="G425" s="1" t="b">
        <v>0</v>
      </c>
      <c r="H425" s="1" t="b">
        <v>0</v>
      </c>
      <c r="I425" s="1" t="b">
        <v>0</v>
      </c>
      <c r="J425" s="1" t="b">
        <v>0</v>
      </c>
      <c r="K425" s="1" t="b">
        <v>0</v>
      </c>
      <c r="L425" s="1" t="b">
        <v>0</v>
      </c>
    </row>
    <row r="426" spans="1:12" x14ac:dyDescent="0.25">
      <c r="A426" s="1">
        <v>712</v>
      </c>
      <c r="B426" s="1" t="s">
        <v>1498</v>
      </c>
      <c r="C426" s="1" t="s">
        <v>2644</v>
      </c>
      <c r="D426" s="1" t="b">
        <v>1</v>
      </c>
      <c r="E426" s="1" t="b">
        <v>0</v>
      </c>
      <c r="F426" s="1" t="b">
        <v>0</v>
      </c>
      <c r="G426" s="1" t="b">
        <v>0</v>
      </c>
      <c r="H426" s="1" t="b">
        <v>0</v>
      </c>
      <c r="I426" s="1" t="b">
        <v>0</v>
      </c>
      <c r="J426" s="1" t="b">
        <v>0</v>
      </c>
      <c r="K426" s="1" t="b">
        <v>0</v>
      </c>
      <c r="L426" s="1" t="b">
        <v>0</v>
      </c>
    </row>
    <row r="427" spans="1:12" x14ac:dyDescent="0.25">
      <c r="A427" s="1">
        <v>704</v>
      </c>
      <c r="B427" s="1" t="s">
        <v>1498</v>
      </c>
      <c r="C427" s="1" t="s">
        <v>2645</v>
      </c>
      <c r="D427" s="1" t="b">
        <v>1</v>
      </c>
      <c r="E427" s="1" t="b">
        <v>0</v>
      </c>
      <c r="F427" s="1" t="b">
        <v>0</v>
      </c>
      <c r="G427" s="1" t="b">
        <v>0</v>
      </c>
      <c r="H427" s="1" t="b">
        <v>0</v>
      </c>
      <c r="I427" s="1" t="b">
        <v>0</v>
      </c>
      <c r="J427" s="1" t="b">
        <v>0</v>
      </c>
      <c r="K427" s="1" t="b">
        <v>0</v>
      </c>
      <c r="L427" s="1" t="b">
        <v>0</v>
      </c>
    </row>
    <row r="428" spans="1:12" x14ac:dyDescent="0.25">
      <c r="A428" s="1">
        <v>1352</v>
      </c>
      <c r="B428" s="1" t="s">
        <v>1498</v>
      </c>
      <c r="C428" s="1" t="s">
        <v>2646</v>
      </c>
      <c r="D428" s="1" t="b">
        <v>1</v>
      </c>
      <c r="E428" s="1" t="b">
        <v>0</v>
      </c>
      <c r="F428" s="1" t="b">
        <v>0</v>
      </c>
      <c r="G428" s="1" t="b">
        <v>0</v>
      </c>
      <c r="H428" s="1" t="b">
        <v>0</v>
      </c>
      <c r="I428" s="1" t="b">
        <v>0</v>
      </c>
      <c r="J428" s="1" t="b">
        <v>0</v>
      </c>
      <c r="K428" s="1" t="b">
        <v>0</v>
      </c>
      <c r="L428" s="1" t="b">
        <v>0</v>
      </c>
    </row>
    <row r="429" spans="1:12" x14ac:dyDescent="0.25">
      <c r="A429" s="1">
        <v>1268</v>
      </c>
      <c r="B429" s="1" t="s">
        <v>1498</v>
      </c>
      <c r="C429" s="1" t="s">
        <v>2647</v>
      </c>
      <c r="D429" s="1" t="b">
        <v>1</v>
      </c>
      <c r="E429" s="1" t="b">
        <v>0</v>
      </c>
      <c r="F429" s="1" t="b">
        <v>0</v>
      </c>
      <c r="G429" s="1" t="b">
        <v>0</v>
      </c>
      <c r="H429" s="1" t="b">
        <v>0</v>
      </c>
      <c r="I429" s="1" t="b">
        <v>0</v>
      </c>
      <c r="J429" s="1" t="b">
        <v>0</v>
      </c>
      <c r="K429" s="1" t="b">
        <v>0</v>
      </c>
      <c r="L429" s="1" t="b">
        <v>0</v>
      </c>
    </row>
    <row r="430" spans="1:12" x14ac:dyDescent="0.25">
      <c r="A430" s="1">
        <v>1159</v>
      </c>
      <c r="B430" s="1" t="s">
        <v>1498</v>
      </c>
      <c r="C430" s="1" t="s">
        <v>2648</v>
      </c>
      <c r="D430" s="1" t="b">
        <v>1</v>
      </c>
      <c r="E430" s="1" t="b">
        <v>0</v>
      </c>
      <c r="F430" s="1" t="b">
        <v>0</v>
      </c>
      <c r="G430" s="1" t="b">
        <v>0</v>
      </c>
      <c r="H430" s="1" t="b">
        <v>0</v>
      </c>
      <c r="I430" s="1" t="b">
        <v>0</v>
      </c>
      <c r="J430" s="1" t="b">
        <v>0</v>
      </c>
      <c r="K430" s="1" t="b">
        <v>0</v>
      </c>
      <c r="L430" s="1" t="b">
        <v>0</v>
      </c>
    </row>
    <row r="431" spans="1:12" x14ac:dyDescent="0.25">
      <c r="A431" s="1">
        <v>914</v>
      </c>
      <c r="B431" s="1" t="s">
        <v>1498</v>
      </c>
      <c r="C431" s="1" t="s">
        <v>2649</v>
      </c>
      <c r="D431" s="1" t="b">
        <v>1</v>
      </c>
      <c r="E431" s="1" t="b">
        <v>0</v>
      </c>
      <c r="F431" s="1" t="b">
        <v>0</v>
      </c>
      <c r="G431" s="1" t="b">
        <v>0</v>
      </c>
      <c r="H431" s="1" t="b">
        <v>0</v>
      </c>
      <c r="I431" s="1" t="b">
        <v>0</v>
      </c>
      <c r="J431" s="1" t="b">
        <v>0</v>
      </c>
      <c r="K431" s="1" t="b">
        <v>0</v>
      </c>
      <c r="L431" s="1" t="b">
        <v>0</v>
      </c>
    </row>
    <row r="432" spans="1:12" x14ac:dyDescent="0.25">
      <c r="A432" s="1">
        <v>1107</v>
      </c>
      <c r="B432" s="1" t="s">
        <v>1498</v>
      </c>
      <c r="C432" s="1" t="s">
        <v>2650</v>
      </c>
      <c r="D432" s="1" t="b">
        <v>1</v>
      </c>
      <c r="E432" s="1" t="b">
        <v>0</v>
      </c>
      <c r="F432" s="1" t="b">
        <v>0</v>
      </c>
      <c r="G432" s="1" t="b">
        <v>0</v>
      </c>
      <c r="H432" s="1" t="b">
        <v>0</v>
      </c>
      <c r="I432" s="1" t="b">
        <v>0</v>
      </c>
      <c r="J432" s="1" t="b">
        <v>0</v>
      </c>
      <c r="K432" s="1" t="b">
        <v>0</v>
      </c>
      <c r="L432" s="1" t="b">
        <v>0</v>
      </c>
    </row>
    <row r="433" spans="1:12" x14ac:dyDescent="0.25">
      <c r="A433" s="1">
        <v>664</v>
      </c>
      <c r="B433" s="1" t="s">
        <v>1498</v>
      </c>
      <c r="C433" s="1" t="s">
        <v>2651</v>
      </c>
      <c r="D433" s="1" t="b">
        <v>1</v>
      </c>
      <c r="E433" s="1" t="b">
        <v>0</v>
      </c>
      <c r="F433" s="1" t="b">
        <v>0</v>
      </c>
      <c r="G433" s="1" t="b">
        <v>0</v>
      </c>
      <c r="H433" s="1" t="b">
        <v>0</v>
      </c>
      <c r="I433" s="1" t="b">
        <v>0</v>
      </c>
      <c r="J433" s="1" t="b">
        <v>0</v>
      </c>
      <c r="K433" s="1" t="b">
        <v>0</v>
      </c>
      <c r="L433" s="1" t="b">
        <v>0</v>
      </c>
    </row>
    <row r="434" spans="1:12" x14ac:dyDescent="0.25">
      <c r="A434" s="1">
        <v>800</v>
      </c>
      <c r="B434" s="1" t="s">
        <v>1498</v>
      </c>
      <c r="C434" s="1" t="s">
        <v>2652</v>
      </c>
      <c r="D434" s="1" t="b">
        <v>1</v>
      </c>
      <c r="E434" s="1" t="b">
        <v>0</v>
      </c>
      <c r="F434" s="1" t="b">
        <v>0</v>
      </c>
      <c r="G434" s="1" t="b">
        <v>0</v>
      </c>
      <c r="H434" s="1" t="b">
        <v>0</v>
      </c>
      <c r="I434" s="1" t="b">
        <v>0</v>
      </c>
      <c r="J434" s="1" t="b">
        <v>0</v>
      </c>
      <c r="K434" s="1" t="b">
        <v>0</v>
      </c>
      <c r="L434" s="1" t="b">
        <v>0</v>
      </c>
    </row>
    <row r="435" spans="1:12" x14ac:dyDescent="0.25">
      <c r="A435" s="1">
        <v>797</v>
      </c>
      <c r="B435" s="1" t="s">
        <v>1498</v>
      </c>
      <c r="C435" s="1" t="s">
        <v>2653</v>
      </c>
      <c r="D435" s="1" t="b">
        <v>1</v>
      </c>
      <c r="E435" s="1" t="b">
        <v>0</v>
      </c>
      <c r="F435" s="1" t="b">
        <v>0</v>
      </c>
      <c r="G435" s="1" t="b">
        <v>0</v>
      </c>
      <c r="H435" s="1" t="b">
        <v>0</v>
      </c>
      <c r="I435" s="1" t="b">
        <v>0</v>
      </c>
      <c r="J435" s="1" t="b">
        <v>0</v>
      </c>
      <c r="K435" s="1" t="b">
        <v>0</v>
      </c>
      <c r="L435" s="1" t="b">
        <v>0</v>
      </c>
    </row>
    <row r="436" spans="1:12" x14ac:dyDescent="0.25">
      <c r="A436" s="1">
        <v>1328</v>
      </c>
      <c r="B436" s="1" t="s">
        <v>1498</v>
      </c>
      <c r="C436" s="1" t="s">
        <v>2654</v>
      </c>
      <c r="D436" s="1" t="b">
        <v>1</v>
      </c>
      <c r="E436" s="1" t="b">
        <v>0</v>
      </c>
      <c r="F436" s="1" t="b">
        <v>0</v>
      </c>
      <c r="G436" s="1" t="b">
        <v>0</v>
      </c>
      <c r="H436" s="1" t="b">
        <v>0</v>
      </c>
      <c r="I436" s="1" t="b">
        <v>0</v>
      </c>
      <c r="J436" s="1" t="b">
        <v>0</v>
      </c>
      <c r="K436" s="1" t="b">
        <v>0</v>
      </c>
      <c r="L436" s="1" t="b">
        <v>0</v>
      </c>
    </row>
    <row r="437" spans="1:12" x14ac:dyDescent="0.25">
      <c r="A437" s="1">
        <v>798</v>
      </c>
      <c r="B437" s="1" t="s">
        <v>1498</v>
      </c>
      <c r="C437" s="1" t="s">
        <v>2655</v>
      </c>
      <c r="D437" s="1" t="b">
        <v>1</v>
      </c>
      <c r="E437" s="1" t="b">
        <v>0</v>
      </c>
      <c r="F437" s="1" t="b">
        <v>0</v>
      </c>
      <c r="G437" s="1" t="b">
        <v>0</v>
      </c>
      <c r="H437" s="1" t="b">
        <v>0</v>
      </c>
      <c r="I437" s="1" t="b">
        <v>0</v>
      </c>
      <c r="J437" s="1" t="b">
        <v>0</v>
      </c>
      <c r="K437" s="1" t="b">
        <v>0</v>
      </c>
      <c r="L437" s="1" t="b">
        <v>0</v>
      </c>
    </row>
    <row r="438" spans="1:12" x14ac:dyDescent="0.25">
      <c r="A438" s="1">
        <v>663</v>
      </c>
      <c r="B438" s="1" t="s">
        <v>1498</v>
      </c>
      <c r="C438" s="1" t="s">
        <v>2656</v>
      </c>
      <c r="D438" s="1" t="b">
        <v>1</v>
      </c>
      <c r="E438" s="1" t="b">
        <v>0</v>
      </c>
      <c r="F438" s="1" t="b">
        <v>0</v>
      </c>
      <c r="G438" s="1" t="b">
        <v>0</v>
      </c>
      <c r="H438" s="1" t="b">
        <v>0</v>
      </c>
      <c r="I438" s="1" t="b">
        <v>0</v>
      </c>
      <c r="J438" s="1" t="b">
        <v>0</v>
      </c>
      <c r="K438" s="1" t="b">
        <v>0</v>
      </c>
      <c r="L438" s="1" t="b">
        <v>0</v>
      </c>
    </row>
    <row r="439" spans="1:12" x14ac:dyDescent="0.25">
      <c r="A439" s="1">
        <v>710</v>
      </c>
      <c r="B439" s="1" t="s">
        <v>1498</v>
      </c>
      <c r="C439" s="1" t="s">
        <v>2657</v>
      </c>
      <c r="D439" s="1" t="b">
        <v>1</v>
      </c>
      <c r="E439" s="1" t="b">
        <v>0</v>
      </c>
      <c r="F439" s="1" t="b">
        <v>0</v>
      </c>
      <c r="G439" s="1" t="b">
        <v>0</v>
      </c>
      <c r="H439" s="1" t="b">
        <v>0</v>
      </c>
      <c r="I439" s="1" t="b">
        <v>0</v>
      </c>
      <c r="J439" s="1" t="b">
        <v>0</v>
      </c>
      <c r="K439" s="1" t="b">
        <v>0</v>
      </c>
      <c r="L439" s="1" t="b">
        <v>0</v>
      </c>
    </row>
    <row r="440" spans="1:12" x14ac:dyDescent="0.25">
      <c r="A440" s="1">
        <v>662</v>
      </c>
      <c r="B440" s="1" t="s">
        <v>1498</v>
      </c>
      <c r="C440" s="1" t="s">
        <v>2658</v>
      </c>
      <c r="D440" s="1" t="b">
        <v>1</v>
      </c>
      <c r="E440" s="1" t="b">
        <v>0</v>
      </c>
      <c r="F440" s="1" t="b">
        <v>0</v>
      </c>
      <c r="G440" s="1" t="b">
        <v>0</v>
      </c>
      <c r="H440" s="1" t="b">
        <v>0</v>
      </c>
      <c r="I440" s="1" t="b">
        <v>0</v>
      </c>
      <c r="J440" s="1" t="b">
        <v>0</v>
      </c>
      <c r="K440" s="1" t="b">
        <v>0</v>
      </c>
      <c r="L440" s="1" t="b">
        <v>0</v>
      </c>
    </row>
    <row r="441" spans="1:12" x14ac:dyDescent="0.25">
      <c r="A441" s="1">
        <v>918</v>
      </c>
      <c r="B441" s="1" t="s">
        <v>1498</v>
      </c>
      <c r="C441" s="1" t="s">
        <v>2659</v>
      </c>
      <c r="D441" s="1" t="b">
        <v>1</v>
      </c>
      <c r="E441" s="1" t="b">
        <v>0</v>
      </c>
      <c r="F441" s="1" t="b">
        <v>0</v>
      </c>
      <c r="G441" s="1" t="b">
        <v>0</v>
      </c>
      <c r="H441" s="1" t="b">
        <v>0</v>
      </c>
      <c r="I441" s="1" t="b">
        <v>0</v>
      </c>
      <c r="J441" s="1" t="b">
        <v>0</v>
      </c>
      <c r="K441" s="1" t="b">
        <v>0</v>
      </c>
      <c r="L441" s="1" t="b">
        <v>0</v>
      </c>
    </row>
    <row r="442" spans="1:12" x14ac:dyDescent="0.25">
      <c r="A442" s="1">
        <v>1016</v>
      </c>
      <c r="B442" s="1" t="s">
        <v>1498</v>
      </c>
      <c r="C442" s="1" t="s">
        <v>2660</v>
      </c>
      <c r="D442" s="1" t="b">
        <v>1</v>
      </c>
      <c r="E442" s="1" t="b">
        <v>0</v>
      </c>
      <c r="F442" s="1" t="b">
        <v>0</v>
      </c>
      <c r="G442" s="1" t="b">
        <v>0</v>
      </c>
      <c r="H442" s="1" t="b">
        <v>0</v>
      </c>
      <c r="I442" s="1" t="b">
        <v>0</v>
      </c>
      <c r="J442" s="1" t="b">
        <v>0</v>
      </c>
      <c r="K442" s="1" t="b">
        <v>0</v>
      </c>
      <c r="L442" s="1" t="b">
        <v>0</v>
      </c>
    </row>
    <row r="443" spans="1:12" x14ac:dyDescent="0.25">
      <c r="A443" s="1">
        <v>660</v>
      </c>
      <c r="B443" s="1" t="s">
        <v>1498</v>
      </c>
      <c r="C443" s="1" t="s">
        <v>2661</v>
      </c>
      <c r="D443" s="1" t="b">
        <v>1</v>
      </c>
      <c r="E443" s="1" t="b">
        <v>0</v>
      </c>
      <c r="F443" s="1" t="b">
        <v>0</v>
      </c>
      <c r="G443" s="1" t="b">
        <v>0</v>
      </c>
      <c r="H443" s="1" t="b">
        <v>0</v>
      </c>
      <c r="I443" s="1" t="b">
        <v>0</v>
      </c>
      <c r="J443" s="1" t="b">
        <v>0</v>
      </c>
      <c r="K443" s="1" t="b">
        <v>0</v>
      </c>
      <c r="L443" s="1" t="b">
        <v>0</v>
      </c>
    </row>
    <row r="444" spans="1:12" x14ac:dyDescent="0.25">
      <c r="A444" s="1">
        <v>1116</v>
      </c>
      <c r="B444" s="1" t="s">
        <v>1498</v>
      </c>
      <c r="C444" s="1" t="s">
        <v>2662</v>
      </c>
      <c r="D444" s="1" t="b">
        <v>1</v>
      </c>
      <c r="E444" s="1" t="b">
        <v>0</v>
      </c>
      <c r="F444" s="1" t="b">
        <v>0</v>
      </c>
      <c r="G444" s="1" t="b">
        <v>0</v>
      </c>
      <c r="H444" s="1" t="b">
        <v>0</v>
      </c>
      <c r="I444" s="1" t="b">
        <v>1</v>
      </c>
      <c r="J444" s="1" t="b">
        <v>1</v>
      </c>
      <c r="K444" s="1" t="b">
        <v>0</v>
      </c>
      <c r="L444" s="1" t="b">
        <v>0</v>
      </c>
    </row>
    <row r="445" spans="1:12" x14ac:dyDescent="0.25">
      <c r="A445" s="1">
        <v>659</v>
      </c>
      <c r="B445" s="1" t="s">
        <v>1498</v>
      </c>
      <c r="C445" s="1" t="s">
        <v>2663</v>
      </c>
      <c r="D445" s="1" t="b">
        <v>1</v>
      </c>
      <c r="E445" s="1" t="b">
        <v>0</v>
      </c>
      <c r="F445" s="1" t="b">
        <v>0</v>
      </c>
      <c r="G445" s="1" t="b">
        <v>0</v>
      </c>
      <c r="H445" s="1" t="b">
        <v>0</v>
      </c>
      <c r="I445" s="1" t="b">
        <v>0</v>
      </c>
      <c r="J445" s="1" t="b">
        <v>0</v>
      </c>
      <c r="K445" s="1" t="b">
        <v>0</v>
      </c>
      <c r="L445" s="1" t="b">
        <v>0</v>
      </c>
    </row>
    <row r="446" spans="1:12" x14ac:dyDescent="0.25">
      <c r="A446" s="1">
        <v>658</v>
      </c>
      <c r="B446" s="1" t="s">
        <v>1498</v>
      </c>
      <c r="C446" s="1" t="s">
        <v>2664</v>
      </c>
      <c r="D446" s="1" t="b">
        <v>1</v>
      </c>
      <c r="E446" s="1" t="b">
        <v>0</v>
      </c>
      <c r="F446" s="1" t="b">
        <v>0</v>
      </c>
      <c r="G446" s="1" t="b">
        <v>0</v>
      </c>
      <c r="H446" s="1" t="b">
        <v>0</v>
      </c>
      <c r="I446" s="1" t="b">
        <v>0</v>
      </c>
      <c r="J446" s="1" t="b">
        <v>0</v>
      </c>
      <c r="K446" s="1" t="b">
        <v>0</v>
      </c>
      <c r="L446" s="1" t="b">
        <v>0</v>
      </c>
    </row>
    <row r="447" spans="1:12" x14ac:dyDescent="0.25">
      <c r="A447" s="1">
        <v>997</v>
      </c>
      <c r="B447" s="1" t="s">
        <v>1498</v>
      </c>
      <c r="C447" s="1" t="s">
        <v>2665</v>
      </c>
      <c r="D447" s="1" t="b">
        <v>1</v>
      </c>
      <c r="E447" s="1" t="b">
        <v>0</v>
      </c>
      <c r="F447" s="1" t="b">
        <v>0</v>
      </c>
      <c r="G447" s="1" t="b">
        <v>0</v>
      </c>
      <c r="H447" s="1" t="b">
        <v>0</v>
      </c>
      <c r="I447" s="1" t="b">
        <v>0</v>
      </c>
      <c r="J447" s="1" t="b">
        <v>0</v>
      </c>
      <c r="K447" s="1" t="b">
        <v>0</v>
      </c>
      <c r="L447" s="1" t="b">
        <v>0</v>
      </c>
    </row>
    <row r="448" spans="1:12" x14ac:dyDescent="0.25">
      <c r="A448" s="1">
        <v>772</v>
      </c>
      <c r="B448" s="1" t="s">
        <v>1498</v>
      </c>
      <c r="C448" s="1" t="s">
        <v>2666</v>
      </c>
      <c r="D448" s="1" t="b">
        <v>1</v>
      </c>
      <c r="E448" s="1" t="b">
        <v>0</v>
      </c>
      <c r="F448" s="1" t="b">
        <v>0</v>
      </c>
      <c r="G448" s="1" t="b">
        <v>0</v>
      </c>
      <c r="H448" s="1" t="b">
        <v>0</v>
      </c>
      <c r="I448" s="1" t="b">
        <v>0</v>
      </c>
      <c r="J448" s="1" t="b">
        <v>0</v>
      </c>
      <c r="K448" s="1" t="b">
        <v>0</v>
      </c>
      <c r="L448" s="1" t="b">
        <v>0</v>
      </c>
    </row>
    <row r="449" spans="1:12" x14ac:dyDescent="0.25">
      <c r="A449" s="1">
        <v>1260</v>
      </c>
      <c r="B449" s="1" t="s">
        <v>1498</v>
      </c>
      <c r="C449" s="1" t="s">
        <v>2667</v>
      </c>
      <c r="D449" s="1" t="b">
        <v>1</v>
      </c>
      <c r="E449" s="1" t="b">
        <v>0</v>
      </c>
      <c r="F449" s="1" t="b">
        <v>0</v>
      </c>
      <c r="G449" s="1" t="b">
        <v>0</v>
      </c>
      <c r="H449" s="1" t="b">
        <v>0</v>
      </c>
      <c r="I449" s="1" t="b">
        <v>0</v>
      </c>
      <c r="J449" s="1" t="b">
        <v>0</v>
      </c>
      <c r="K449" s="1" t="b">
        <v>0</v>
      </c>
      <c r="L449" s="1" t="b">
        <v>0</v>
      </c>
    </row>
    <row r="450" spans="1:12" x14ac:dyDescent="0.25">
      <c r="A450" s="1">
        <v>1429</v>
      </c>
      <c r="B450" s="1" t="s">
        <v>1498</v>
      </c>
      <c r="C450" s="1" t="s">
        <v>2668</v>
      </c>
      <c r="D450" s="1" t="b">
        <v>1</v>
      </c>
      <c r="E450" s="1" t="b">
        <v>0</v>
      </c>
      <c r="F450" s="1" t="b">
        <v>0</v>
      </c>
      <c r="G450" s="1" t="b">
        <v>0</v>
      </c>
      <c r="H450" s="1" t="b">
        <v>0</v>
      </c>
      <c r="I450" s="1" t="b">
        <v>0</v>
      </c>
      <c r="J450" s="1" t="b">
        <v>0</v>
      </c>
      <c r="K450" s="1" t="b">
        <v>0</v>
      </c>
      <c r="L450" s="1" t="b">
        <v>0</v>
      </c>
    </row>
    <row r="451" spans="1:12" x14ac:dyDescent="0.25">
      <c r="A451" s="1">
        <v>1519</v>
      </c>
      <c r="B451" s="1" t="s">
        <v>1496</v>
      </c>
      <c r="C451" s="1" t="s">
        <v>2669</v>
      </c>
      <c r="D451" s="1" t="b">
        <v>1</v>
      </c>
      <c r="E451" s="1" t="b">
        <v>0</v>
      </c>
      <c r="F451" s="1" t="b">
        <v>0</v>
      </c>
      <c r="G451" s="1" t="b">
        <v>0</v>
      </c>
      <c r="H451" s="1" t="b">
        <v>0</v>
      </c>
      <c r="I451" s="1" t="b">
        <v>0</v>
      </c>
      <c r="J451" s="1" t="b">
        <v>1</v>
      </c>
      <c r="K451" s="1" t="b">
        <v>0</v>
      </c>
      <c r="L451" s="1" t="b">
        <v>0</v>
      </c>
    </row>
    <row r="452" spans="1:12" x14ac:dyDescent="0.25">
      <c r="A452" s="1">
        <v>1306</v>
      </c>
      <c r="B452" s="1" t="s">
        <v>1496</v>
      </c>
      <c r="C452" s="1" t="s">
        <v>2670</v>
      </c>
      <c r="D452" s="1" t="b">
        <v>1</v>
      </c>
      <c r="E452" s="1" t="b">
        <v>0</v>
      </c>
      <c r="F452" s="1" t="b">
        <v>0</v>
      </c>
      <c r="G452" s="1" t="b">
        <v>1</v>
      </c>
      <c r="H452" s="1" t="b">
        <v>0</v>
      </c>
      <c r="I452" s="1" t="b">
        <v>1</v>
      </c>
      <c r="J452" s="1" t="b">
        <v>0</v>
      </c>
      <c r="K452" s="1" t="b">
        <v>0</v>
      </c>
      <c r="L452" s="1" t="b">
        <v>0</v>
      </c>
    </row>
    <row r="453" spans="1:12" x14ac:dyDescent="0.25">
      <c r="A453" s="1">
        <v>1543</v>
      </c>
      <c r="B453" s="1" t="s">
        <v>1496</v>
      </c>
      <c r="C453" s="1" t="s">
        <v>2671</v>
      </c>
      <c r="D453" s="1" t="b">
        <v>0</v>
      </c>
      <c r="E453" s="1" t="b">
        <v>1</v>
      </c>
      <c r="F453" s="1" t="b">
        <v>0</v>
      </c>
      <c r="G453" s="1" t="b">
        <v>0</v>
      </c>
      <c r="H453" s="1" t="b">
        <v>0</v>
      </c>
      <c r="I453" s="1" t="b">
        <v>0</v>
      </c>
      <c r="J453" s="1" t="b">
        <v>0</v>
      </c>
      <c r="K453" s="1" t="b">
        <v>1</v>
      </c>
      <c r="L453" s="1" t="b">
        <v>1</v>
      </c>
    </row>
    <row r="454" spans="1:12" x14ac:dyDescent="0.25">
      <c r="A454" s="1">
        <v>1521</v>
      </c>
      <c r="B454" s="1" t="s">
        <v>1496</v>
      </c>
      <c r="C454" s="1" t="s">
        <v>2672</v>
      </c>
      <c r="D454" s="1" t="b">
        <v>1</v>
      </c>
      <c r="E454" s="1" t="b">
        <v>0</v>
      </c>
      <c r="F454" s="1" t="b">
        <v>0</v>
      </c>
      <c r="G454" s="1" t="b">
        <v>0</v>
      </c>
      <c r="H454" s="1" t="b">
        <v>0</v>
      </c>
      <c r="I454" s="1" t="b">
        <v>0</v>
      </c>
      <c r="J454" s="1" t="b">
        <v>0</v>
      </c>
      <c r="K454" s="1" t="b">
        <v>0</v>
      </c>
      <c r="L454" s="1" t="b">
        <v>0</v>
      </c>
    </row>
    <row r="455" spans="1:12" x14ac:dyDescent="0.25">
      <c r="A455" s="1">
        <v>1520</v>
      </c>
      <c r="B455" s="1" t="s">
        <v>1496</v>
      </c>
      <c r="C455" s="1" t="s">
        <v>2673</v>
      </c>
      <c r="D455" s="1" t="b">
        <v>1</v>
      </c>
      <c r="E455" s="1" t="b">
        <v>0</v>
      </c>
      <c r="F455" s="1" t="b">
        <v>0</v>
      </c>
      <c r="G455" s="1" t="b">
        <v>0</v>
      </c>
      <c r="H455" s="1" t="b">
        <v>0</v>
      </c>
      <c r="I455" s="1" t="b">
        <v>0</v>
      </c>
      <c r="J455" s="1" t="b">
        <v>0</v>
      </c>
      <c r="K455" s="1" t="b">
        <v>0</v>
      </c>
      <c r="L455" s="1" t="b">
        <v>0</v>
      </c>
    </row>
    <row r="456" spans="1:12" x14ac:dyDescent="0.25">
      <c r="A456" s="1">
        <v>1305</v>
      </c>
      <c r="B456" s="1" t="s">
        <v>1496</v>
      </c>
      <c r="C456" s="1" t="s">
        <v>2674</v>
      </c>
      <c r="D456" s="1" t="b">
        <v>1</v>
      </c>
      <c r="E456" s="1" t="b">
        <v>0</v>
      </c>
      <c r="F456" s="1" t="b">
        <v>0</v>
      </c>
      <c r="G456" s="1" t="b">
        <v>0</v>
      </c>
      <c r="H456" s="1" t="b">
        <v>0</v>
      </c>
      <c r="I456" s="1" t="b">
        <v>0</v>
      </c>
      <c r="J456" s="1" t="b">
        <v>0</v>
      </c>
      <c r="K456" s="1" t="b">
        <v>0</v>
      </c>
      <c r="L456" s="1" t="b">
        <v>0</v>
      </c>
    </row>
    <row r="457" spans="1:12" x14ac:dyDescent="0.25">
      <c r="A457" s="1">
        <v>1136</v>
      </c>
      <c r="B457" s="1" t="s">
        <v>1496</v>
      </c>
      <c r="C457" s="1" t="s">
        <v>2675</v>
      </c>
      <c r="D457" s="1" t="b">
        <v>1</v>
      </c>
      <c r="E457" s="1" t="b">
        <v>0</v>
      </c>
      <c r="F457" s="1" t="b">
        <v>0</v>
      </c>
      <c r="G457" s="1" t="b">
        <v>0</v>
      </c>
      <c r="H457" s="1" t="b">
        <v>0</v>
      </c>
      <c r="I457" s="1" t="b">
        <v>0</v>
      </c>
      <c r="J457" s="1" t="b">
        <v>0</v>
      </c>
      <c r="K457" s="1" t="b">
        <v>0</v>
      </c>
      <c r="L457" s="1" t="b">
        <v>0</v>
      </c>
    </row>
    <row r="458" spans="1:12" x14ac:dyDescent="0.25">
      <c r="A458" s="1">
        <v>818</v>
      </c>
      <c r="B458" s="1" t="s">
        <v>1497</v>
      </c>
      <c r="C458" s="1" t="s">
        <v>2676</v>
      </c>
      <c r="D458" s="1" t="b">
        <v>0</v>
      </c>
      <c r="E458" s="1" t="b">
        <v>0</v>
      </c>
      <c r="F458" s="1" t="b">
        <v>0</v>
      </c>
      <c r="G458" s="1" t="b">
        <v>0</v>
      </c>
      <c r="H458" s="1" t="b">
        <v>0</v>
      </c>
      <c r="I458" s="1" t="b">
        <v>0</v>
      </c>
      <c r="J458" s="1" t="b">
        <v>0</v>
      </c>
      <c r="K458" s="1" t="b">
        <v>0</v>
      </c>
      <c r="L458" s="1" t="b">
        <v>0</v>
      </c>
    </row>
    <row r="459" spans="1:12" x14ac:dyDescent="0.25">
      <c r="A459" s="1">
        <v>607</v>
      </c>
      <c r="B459" s="1" t="s">
        <v>1483</v>
      </c>
      <c r="C459" s="1" t="s">
        <v>2677</v>
      </c>
      <c r="D459" s="1" t="b">
        <v>1</v>
      </c>
      <c r="E459" s="1" t="b">
        <v>0</v>
      </c>
      <c r="F459" s="1" t="b">
        <v>0</v>
      </c>
      <c r="G459" s="1" t="b">
        <v>1</v>
      </c>
      <c r="H459" s="1" t="b">
        <v>0</v>
      </c>
      <c r="I459" s="1" t="b">
        <v>0</v>
      </c>
      <c r="J459" s="1" t="b">
        <v>0</v>
      </c>
      <c r="K459" s="1" t="b">
        <v>0</v>
      </c>
      <c r="L459" s="1" t="b">
        <v>0</v>
      </c>
    </row>
    <row r="460" spans="1:12" x14ac:dyDescent="0.25">
      <c r="A460" s="1">
        <v>608</v>
      </c>
      <c r="B460" s="1" t="s">
        <v>1483</v>
      </c>
      <c r="C460" s="1" t="s">
        <v>2678</v>
      </c>
      <c r="D460" s="1" t="b">
        <v>1</v>
      </c>
      <c r="E460" s="1" t="b">
        <v>0</v>
      </c>
      <c r="F460" s="1" t="b">
        <v>0</v>
      </c>
      <c r="G460" s="1" t="b">
        <v>0</v>
      </c>
      <c r="H460" s="1" t="b">
        <v>0</v>
      </c>
      <c r="I460" s="1" t="b">
        <v>0</v>
      </c>
      <c r="J460" s="1" t="b">
        <v>0</v>
      </c>
      <c r="K460" s="1" t="b">
        <v>0</v>
      </c>
      <c r="L460" s="1" t="b">
        <v>0</v>
      </c>
    </row>
    <row r="461" spans="1:12" x14ac:dyDescent="0.25">
      <c r="A461" s="1">
        <v>615</v>
      </c>
      <c r="B461" s="1" t="s">
        <v>1483</v>
      </c>
      <c r="C461" s="1" t="s">
        <v>2679</v>
      </c>
      <c r="D461" s="1" t="b">
        <v>1</v>
      </c>
      <c r="E461" s="1" t="b">
        <v>0</v>
      </c>
      <c r="F461" s="1" t="b">
        <v>0</v>
      </c>
      <c r="G461" s="1" t="b">
        <v>0</v>
      </c>
      <c r="H461" s="1" t="b">
        <v>0</v>
      </c>
      <c r="I461" s="1" t="b">
        <v>0</v>
      </c>
      <c r="J461" s="1" t="b">
        <v>0</v>
      </c>
      <c r="K461" s="1" t="b">
        <v>0</v>
      </c>
      <c r="L461" s="1" t="b">
        <v>0</v>
      </c>
    </row>
    <row r="462" spans="1:12" x14ac:dyDescent="0.25">
      <c r="A462" s="1">
        <v>610</v>
      </c>
      <c r="B462" s="1" t="s">
        <v>1483</v>
      </c>
      <c r="C462" s="1" t="s">
        <v>2680</v>
      </c>
      <c r="D462" s="1" t="b">
        <v>1</v>
      </c>
      <c r="E462" s="1" t="b">
        <v>0</v>
      </c>
      <c r="F462" s="1" t="b">
        <v>0</v>
      </c>
      <c r="G462" s="1" t="b">
        <v>0</v>
      </c>
      <c r="H462" s="1" t="b">
        <v>0</v>
      </c>
      <c r="I462" s="1" t="b">
        <v>0</v>
      </c>
      <c r="J462" s="1" t="b">
        <v>0</v>
      </c>
      <c r="K462" s="1" t="b">
        <v>0</v>
      </c>
      <c r="L462" s="1" t="b">
        <v>0</v>
      </c>
    </row>
    <row r="463" spans="1:12" x14ac:dyDescent="0.25">
      <c r="A463" s="1">
        <v>617</v>
      </c>
      <c r="B463" s="1" t="s">
        <v>1483</v>
      </c>
      <c r="C463" s="1" t="s">
        <v>2681</v>
      </c>
      <c r="D463" s="1" t="b">
        <v>1</v>
      </c>
      <c r="E463" s="1" t="b">
        <v>0</v>
      </c>
      <c r="F463" s="1" t="b">
        <v>0</v>
      </c>
      <c r="G463" s="1" t="b">
        <v>0</v>
      </c>
      <c r="H463" s="1" t="b">
        <v>0</v>
      </c>
      <c r="I463" s="1" t="b">
        <v>0</v>
      </c>
      <c r="J463" s="1" t="b">
        <v>0</v>
      </c>
      <c r="K463" s="1" t="b">
        <v>0</v>
      </c>
      <c r="L463" s="1" t="b">
        <v>0</v>
      </c>
    </row>
    <row r="464" spans="1:12" x14ac:dyDescent="0.25">
      <c r="A464" s="1">
        <v>616</v>
      </c>
      <c r="B464" s="1" t="s">
        <v>1483</v>
      </c>
      <c r="C464" s="1" t="s">
        <v>2682</v>
      </c>
      <c r="D464" s="1" t="b">
        <v>1</v>
      </c>
      <c r="E464" s="1" t="b">
        <v>0</v>
      </c>
      <c r="F464" s="1" t="b">
        <v>0</v>
      </c>
      <c r="G464" s="1" t="b">
        <v>0</v>
      </c>
      <c r="H464" s="1" t="b">
        <v>0</v>
      </c>
      <c r="I464" s="1" t="b">
        <v>0</v>
      </c>
      <c r="J464" s="1" t="b">
        <v>0</v>
      </c>
      <c r="K464" s="1" t="b">
        <v>0</v>
      </c>
      <c r="L464" s="1" t="b">
        <v>0</v>
      </c>
    </row>
    <row r="465" spans="1:12" x14ac:dyDescent="0.25">
      <c r="A465" s="1">
        <v>790</v>
      </c>
      <c r="B465" s="1" t="s">
        <v>1497</v>
      </c>
      <c r="C465" s="1" t="s">
        <v>2683</v>
      </c>
      <c r="D465" s="1" t="b">
        <v>1</v>
      </c>
      <c r="E465" s="1" t="b">
        <v>0</v>
      </c>
      <c r="F465" s="1" t="b">
        <v>0</v>
      </c>
      <c r="G465" s="1" t="b">
        <v>0</v>
      </c>
      <c r="H465" s="1" t="b">
        <v>0</v>
      </c>
      <c r="I465" s="1" t="b">
        <v>0</v>
      </c>
      <c r="J465" s="1" t="b">
        <v>0</v>
      </c>
      <c r="K465" s="1" t="b">
        <v>0</v>
      </c>
      <c r="L465" s="1" t="b">
        <v>0</v>
      </c>
    </row>
    <row r="466" spans="1:12" x14ac:dyDescent="0.25">
      <c r="A466" s="1">
        <v>900</v>
      </c>
      <c r="B466" s="1" t="s">
        <v>1497</v>
      </c>
      <c r="C466" s="1" t="s">
        <v>2684</v>
      </c>
      <c r="D466" s="1" t="b">
        <v>1</v>
      </c>
      <c r="E466" s="1" t="b">
        <v>0</v>
      </c>
      <c r="F466" s="1" t="b">
        <v>0</v>
      </c>
      <c r="G466" s="1" t="b">
        <v>0</v>
      </c>
      <c r="H466" s="1" t="b">
        <v>0</v>
      </c>
      <c r="I466" s="1" t="b">
        <v>0</v>
      </c>
      <c r="J466" s="1" t="b">
        <v>0</v>
      </c>
      <c r="K466" s="1" t="b">
        <v>0</v>
      </c>
      <c r="L466" s="1" t="b">
        <v>0</v>
      </c>
    </row>
    <row r="467" spans="1:12" x14ac:dyDescent="0.25">
      <c r="A467" s="1">
        <v>187</v>
      </c>
      <c r="B467" s="1" t="s">
        <v>1497</v>
      </c>
      <c r="C467" s="1" t="s">
        <v>2685</v>
      </c>
      <c r="D467" s="1" t="b">
        <v>1</v>
      </c>
      <c r="E467" s="1" t="b">
        <v>0</v>
      </c>
      <c r="F467" s="1" t="b">
        <v>0</v>
      </c>
      <c r="G467" s="1" t="b">
        <v>0</v>
      </c>
      <c r="H467" s="1" t="b">
        <v>0</v>
      </c>
      <c r="I467" s="1" t="b">
        <v>0</v>
      </c>
      <c r="J467" s="1" t="b">
        <v>0</v>
      </c>
      <c r="K467" s="1" t="b">
        <v>0</v>
      </c>
      <c r="L467" s="1" t="b">
        <v>0</v>
      </c>
    </row>
    <row r="468" spans="1:12" x14ac:dyDescent="0.25">
      <c r="A468" s="1">
        <v>186</v>
      </c>
      <c r="B468" s="1" t="s">
        <v>1497</v>
      </c>
      <c r="C468" s="1" t="s">
        <v>2686</v>
      </c>
      <c r="D468" s="1" t="b">
        <v>1</v>
      </c>
      <c r="E468" s="1" t="b">
        <v>0</v>
      </c>
      <c r="F468" s="1" t="b">
        <v>0</v>
      </c>
      <c r="G468" s="1" t="b">
        <v>0</v>
      </c>
      <c r="H468" s="1" t="b">
        <v>0</v>
      </c>
      <c r="I468" s="1" t="b">
        <v>0</v>
      </c>
      <c r="J468" s="1" t="b">
        <v>0</v>
      </c>
      <c r="K468" s="1" t="b">
        <v>0</v>
      </c>
      <c r="L468" s="1" t="b">
        <v>0</v>
      </c>
    </row>
    <row r="469" spans="1:12" x14ac:dyDescent="0.25">
      <c r="A469" s="1">
        <v>183</v>
      </c>
      <c r="B469" s="1" t="s">
        <v>1497</v>
      </c>
      <c r="C469" s="1" t="s">
        <v>2687</v>
      </c>
      <c r="D469" s="1" t="b">
        <v>1</v>
      </c>
      <c r="E469" s="1" t="b">
        <v>0</v>
      </c>
      <c r="F469" s="1" t="b">
        <v>0</v>
      </c>
      <c r="G469" s="1" t="b">
        <v>0</v>
      </c>
      <c r="H469" s="1" t="b">
        <v>0</v>
      </c>
      <c r="I469" s="1" t="b">
        <v>0</v>
      </c>
      <c r="J469" s="1" t="b">
        <v>0</v>
      </c>
      <c r="K469" s="1" t="b">
        <v>0</v>
      </c>
      <c r="L469" s="1" t="b">
        <v>0</v>
      </c>
    </row>
    <row r="470" spans="1:12" x14ac:dyDescent="0.25">
      <c r="A470" s="1">
        <v>1377</v>
      </c>
      <c r="B470" s="1" t="s">
        <v>1497</v>
      </c>
      <c r="C470" s="1" t="s">
        <v>2688</v>
      </c>
      <c r="D470" s="1" t="b">
        <v>1</v>
      </c>
      <c r="E470" s="1" t="b">
        <v>0</v>
      </c>
      <c r="F470" s="1" t="b">
        <v>0</v>
      </c>
      <c r="G470" s="1" t="b">
        <v>0</v>
      </c>
      <c r="H470" s="1" t="b">
        <v>0</v>
      </c>
      <c r="I470" s="1" t="b">
        <v>1</v>
      </c>
      <c r="J470" s="1" t="b">
        <v>0</v>
      </c>
      <c r="K470" s="1" t="b">
        <v>0</v>
      </c>
      <c r="L470" s="1" t="b">
        <v>0</v>
      </c>
    </row>
    <row r="471" spans="1:12" x14ac:dyDescent="0.25">
      <c r="A471" s="1">
        <v>1564</v>
      </c>
      <c r="B471" s="1" t="s">
        <v>1497</v>
      </c>
      <c r="C471" s="1" t="s">
        <v>2689</v>
      </c>
      <c r="D471" s="1" t="b">
        <v>0</v>
      </c>
      <c r="E471" s="1" t="b">
        <v>0</v>
      </c>
      <c r="F471" s="1" t="b">
        <v>0</v>
      </c>
      <c r="G471" s="1" t="b">
        <v>0</v>
      </c>
      <c r="H471" s="1" t="b">
        <v>0</v>
      </c>
      <c r="I471" s="1" t="b">
        <v>0</v>
      </c>
      <c r="J471" s="1" t="b">
        <v>0</v>
      </c>
      <c r="K471" s="1" t="b">
        <v>0</v>
      </c>
      <c r="L471" s="1" t="b">
        <v>0</v>
      </c>
    </row>
    <row r="472" spans="1:12" x14ac:dyDescent="0.25">
      <c r="A472" s="1">
        <v>946</v>
      </c>
      <c r="B472" s="1" t="s">
        <v>1483</v>
      </c>
      <c r="C472" s="1" t="s">
        <v>2690</v>
      </c>
      <c r="D472" s="1" t="b">
        <v>1</v>
      </c>
      <c r="E472" s="1" t="b">
        <v>0</v>
      </c>
      <c r="F472" s="1" t="b">
        <v>0</v>
      </c>
      <c r="G472" s="1" t="b">
        <v>0</v>
      </c>
      <c r="H472" s="1" t="b">
        <v>0</v>
      </c>
      <c r="I472" s="1" t="b">
        <v>1</v>
      </c>
      <c r="J472" s="1" t="b">
        <v>0</v>
      </c>
      <c r="K472" s="1" t="b">
        <v>0</v>
      </c>
      <c r="L472" s="1" t="b">
        <v>0</v>
      </c>
    </row>
    <row r="473" spans="1:12" x14ac:dyDescent="0.25">
      <c r="A473" s="1">
        <v>1399</v>
      </c>
      <c r="B473" s="1" t="s">
        <v>1497</v>
      </c>
      <c r="C473" s="1" t="s">
        <v>2691</v>
      </c>
      <c r="D473" s="1" t="b">
        <v>0</v>
      </c>
      <c r="E473" s="1" t="b">
        <v>0</v>
      </c>
      <c r="F473" s="1" t="b">
        <v>0</v>
      </c>
      <c r="G473" s="1" t="b">
        <v>0</v>
      </c>
      <c r="H473" s="1" t="b">
        <v>0</v>
      </c>
      <c r="I473" s="1" t="b">
        <v>0</v>
      </c>
      <c r="J473" s="1" t="b">
        <v>0</v>
      </c>
      <c r="K473" s="1" t="b">
        <v>0</v>
      </c>
      <c r="L473" s="1" t="b">
        <v>0</v>
      </c>
    </row>
    <row r="474" spans="1:12" x14ac:dyDescent="0.25">
      <c r="A474" s="1">
        <v>1575</v>
      </c>
      <c r="B474" s="1" t="s">
        <v>1497</v>
      </c>
      <c r="C474" s="1" t="s">
        <v>2692</v>
      </c>
      <c r="D474" s="1" t="b">
        <v>1</v>
      </c>
      <c r="E474" s="1" t="b">
        <v>0</v>
      </c>
      <c r="F474" s="1" t="b">
        <v>0</v>
      </c>
      <c r="G474" s="1" t="b">
        <v>0</v>
      </c>
      <c r="H474" s="1" t="b">
        <v>0</v>
      </c>
      <c r="I474" s="1" t="b">
        <v>1</v>
      </c>
      <c r="J474" s="1" t="b">
        <v>0</v>
      </c>
      <c r="K474" s="1" t="b">
        <v>0</v>
      </c>
      <c r="L474" s="1" t="b">
        <v>0</v>
      </c>
    </row>
    <row r="475" spans="1:12" x14ac:dyDescent="0.25">
      <c r="A475" s="1">
        <v>917</v>
      </c>
      <c r="B475" s="1" t="s">
        <v>1497</v>
      </c>
      <c r="C475" s="1" t="s">
        <v>2693</v>
      </c>
      <c r="D475" s="1" t="b">
        <v>1</v>
      </c>
      <c r="E475" s="1" t="b">
        <v>0</v>
      </c>
      <c r="F475" s="1" t="b">
        <v>0</v>
      </c>
      <c r="G475" s="1" t="b">
        <v>0</v>
      </c>
      <c r="H475" s="1" t="b">
        <v>0</v>
      </c>
      <c r="I475" s="1" t="b">
        <v>0</v>
      </c>
      <c r="J475" s="1" t="b">
        <v>0</v>
      </c>
      <c r="K475" s="1" t="b">
        <v>0</v>
      </c>
      <c r="L475" s="1" t="b">
        <v>0</v>
      </c>
    </row>
    <row r="476" spans="1:12" x14ac:dyDescent="0.25">
      <c r="A476" s="1">
        <v>915</v>
      </c>
      <c r="B476" s="1" t="s">
        <v>1497</v>
      </c>
      <c r="C476" s="1" t="s">
        <v>2694</v>
      </c>
      <c r="D476" s="1" t="b">
        <v>1</v>
      </c>
      <c r="E476" s="1" t="b">
        <v>0</v>
      </c>
      <c r="F476" s="1" t="b">
        <v>0</v>
      </c>
      <c r="G476" s="1" t="b">
        <v>0</v>
      </c>
      <c r="H476" s="1" t="b">
        <v>0</v>
      </c>
      <c r="I476" s="1" t="b">
        <v>0</v>
      </c>
      <c r="J476" s="1" t="b">
        <v>0</v>
      </c>
      <c r="K476" s="1" t="b">
        <v>0</v>
      </c>
      <c r="L476" s="1" t="b">
        <v>0</v>
      </c>
    </row>
    <row r="477" spans="1:12" x14ac:dyDescent="0.25">
      <c r="A477" s="1">
        <v>916</v>
      </c>
      <c r="B477" s="1" t="s">
        <v>1497</v>
      </c>
      <c r="C477" s="1" t="s">
        <v>2695</v>
      </c>
      <c r="D477" s="1" t="b">
        <v>1</v>
      </c>
      <c r="E477" s="1" t="b">
        <v>0</v>
      </c>
      <c r="F477" s="1" t="b">
        <v>0</v>
      </c>
      <c r="G477" s="1" t="b">
        <v>0</v>
      </c>
      <c r="H477" s="1" t="b">
        <v>0</v>
      </c>
      <c r="I477" s="1" t="b">
        <v>0</v>
      </c>
      <c r="J477" s="1" t="b">
        <v>0</v>
      </c>
      <c r="K477" s="1" t="b">
        <v>0</v>
      </c>
      <c r="L477" s="1" t="b">
        <v>0</v>
      </c>
    </row>
    <row r="478" spans="1:12" x14ac:dyDescent="0.25">
      <c r="A478" s="1">
        <v>782</v>
      </c>
      <c r="B478" s="1" t="s">
        <v>1497</v>
      </c>
      <c r="C478" s="1" t="s">
        <v>2696</v>
      </c>
      <c r="D478" s="1" t="b">
        <v>0</v>
      </c>
      <c r="E478" s="1" t="b">
        <v>0</v>
      </c>
      <c r="F478" s="1" t="b">
        <v>0</v>
      </c>
      <c r="G478" s="1" t="b">
        <v>0</v>
      </c>
      <c r="H478" s="1" t="b">
        <v>0</v>
      </c>
      <c r="I478" s="1" t="b">
        <v>0</v>
      </c>
      <c r="J478" s="1" t="b">
        <v>0</v>
      </c>
      <c r="K478" s="1" t="b">
        <v>0</v>
      </c>
      <c r="L478" s="1" t="b">
        <v>0</v>
      </c>
    </row>
    <row r="479" spans="1:12" x14ac:dyDescent="0.25">
      <c r="A479" s="1">
        <v>1422</v>
      </c>
      <c r="B479" s="1" t="s">
        <v>1497</v>
      </c>
      <c r="C479" s="1" t="s">
        <v>2697</v>
      </c>
      <c r="D479" s="1" t="b">
        <v>0</v>
      </c>
      <c r="E479" s="1" t="b">
        <v>0</v>
      </c>
      <c r="F479" s="1" t="b">
        <v>0</v>
      </c>
      <c r="G479" s="1" t="b">
        <v>0</v>
      </c>
      <c r="H479" s="1" t="b">
        <v>1</v>
      </c>
      <c r="I479" s="1" t="b">
        <v>0</v>
      </c>
      <c r="J479" s="1" t="b">
        <v>0</v>
      </c>
      <c r="K479" s="1" t="b">
        <v>0</v>
      </c>
      <c r="L479" s="1" t="b">
        <v>0</v>
      </c>
    </row>
    <row r="480" spans="1:12" x14ac:dyDescent="0.25">
      <c r="A480" s="1">
        <v>1554</v>
      </c>
      <c r="B480" s="1" t="s">
        <v>1497</v>
      </c>
      <c r="C480" s="1" t="s">
        <v>2698</v>
      </c>
      <c r="D480" s="1" t="b">
        <v>1</v>
      </c>
      <c r="E480" s="1" t="b">
        <v>0</v>
      </c>
      <c r="F480" s="1" t="b">
        <v>0</v>
      </c>
      <c r="G480" s="1" t="b">
        <v>0</v>
      </c>
      <c r="H480" s="1" t="b">
        <v>0</v>
      </c>
      <c r="I480" s="1" t="b">
        <v>1</v>
      </c>
      <c r="J480" s="1" t="b">
        <v>1</v>
      </c>
      <c r="K480" s="1" t="b">
        <v>0</v>
      </c>
      <c r="L480" s="1" t="b">
        <v>0</v>
      </c>
    </row>
    <row r="481" spans="1:12" x14ac:dyDescent="0.25">
      <c r="A481" s="1">
        <v>1347</v>
      </c>
      <c r="B481" s="1" t="s">
        <v>1497</v>
      </c>
      <c r="C481" s="1" t="s">
        <v>2699</v>
      </c>
      <c r="D481" s="1" t="b">
        <v>0</v>
      </c>
      <c r="E481" s="1" t="b">
        <v>0</v>
      </c>
      <c r="F481" s="1" t="b">
        <v>0</v>
      </c>
      <c r="G481" s="1" t="b">
        <v>0</v>
      </c>
      <c r="H481" s="1" t="b">
        <v>0</v>
      </c>
      <c r="I481" s="1" t="b">
        <v>0</v>
      </c>
      <c r="J481" s="1" t="b">
        <v>0</v>
      </c>
      <c r="K481" s="1" t="b">
        <v>0</v>
      </c>
      <c r="L481" s="1" t="b">
        <v>0</v>
      </c>
    </row>
    <row r="482" spans="1:12" x14ac:dyDescent="0.25">
      <c r="A482" s="1">
        <v>1292</v>
      </c>
      <c r="B482" s="1" t="s">
        <v>1497</v>
      </c>
      <c r="C482" s="1" t="s">
        <v>2700</v>
      </c>
      <c r="D482" s="1" t="b">
        <v>1</v>
      </c>
      <c r="E482" s="1" t="b">
        <v>0</v>
      </c>
      <c r="F482" s="1" t="b">
        <v>0</v>
      </c>
      <c r="G482" s="1" t="b">
        <v>0</v>
      </c>
      <c r="H482" s="1" t="b">
        <v>1</v>
      </c>
      <c r="I482" s="1" t="b">
        <v>1</v>
      </c>
      <c r="J482" s="1" t="b">
        <v>1</v>
      </c>
      <c r="K482" s="1" t="b">
        <v>0</v>
      </c>
      <c r="L482" s="1" t="b">
        <v>0</v>
      </c>
    </row>
    <row r="483" spans="1:12" x14ac:dyDescent="0.25">
      <c r="A483" s="1">
        <v>843</v>
      </c>
      <c r="B483" s="1" t="s">
        <v>1497</v>
      </c>
      <c r="C483" s="1" t="s">
        <v>2701</v>
      </c>
      <c r="D483" s="1" t="b">
        <v>1</v>
      </c>
      <c r="E483" s="1" t="b">
        <v>0</v>
      </c>
      <c r="F483" s="1" t="b">
        <v>0</v>
      </c>
      <c r="G483" s="1" t="b">
        <v>0</v>
      </c>
      <c r="H483" s="1" t="b">
        <v>0</v>
      </c>
      <c r="I483" s="1" t="b">
        <v>0</v>
      </c>
      <c r="J483" s="1" t="b">
        <v>0</v>
      </c>
      <c r="K483" s="1" t="b">
        <v>0</v>
      </c>
      <c r="L483" s="1" t="b">
        <v>0</v>
      </c>
    </row>
    <row r="484" spans="1:12" x14ac:dyDescent="0.25">
      <c r="A484" s="1">
        <v>1560</v>
      </c>
      <c r="B484" s="1" t="s">
        <v>1497</v>
      </c>
      <c r="C484" s="1" t="s">
        <v>2702</v>
      </c>
      <c r="D484" s="1" t="b">
        <v>1</v>
      </c>
      <c r="E484" s="1" t="b">
        <v>0</v>
      </c>
      <c r="F484" s="1" t="b">
        <v>0</v>
      </c>
      <c r="G484" s="1" t="b">
        <v>0</v>
      </c>
      <c r="H484" s="1" t="b">
        <v>1</v>
      </c>
      <c r="I484" s="1" t="b">
        <v>1</v>
      </c>
      <c r="J484" s="1" t="b">
        <v>1</v>
      </c>
      <c r="K484" s="1" t="b">
        <v>0</v>
      </c>
      <c r="L484" s="1" t="b">
        <v>0</v>
      </c>
    </row>
    <row r="485" spans="1:12" x14ac:dyDescent="0.25">
      <c r="A485" s="1">
        <v>796</v>
      </c>
      <c r="B485" s="1" t="s">
        <v>1497</v>
      </c>
      <c r="C485" s="1" t="s">
        <v>2703</v>
      </c>
      <c r="D485" s="1" t="b">
        <v>0</v>
      </c>
      <c r="E485" s="1" t="b">
        <v>0</v>
      </c>
      <c r="F485" s="1" t="b">
        <v>0</v>
      </c>
      <c r="G485" s="1" t="b">
        <v>0</v>
      </c>
      <c r="H485" s="1" t="b">
        <v>0</v>
      </c>
      <c r="I485" s="1" t="b">
        <v>0</v>
      </c>
      <c r="J485" s="1" t="b">
        <v>0</v>
      </c>
      <c r="K485" s="1" t="b">
        <v>0</v>
      </c>
      <c r="L485" s="1" t="b">
        <v>0</v>
      </c>
    </row>
    <row r="486" spans="1:12" x14ac:dyDescent="0.25">
      <c r="A486" s="1">
        <v>1416</v>
      </c>
      <c r="B486" s="1" t="s">
        <v>1497</v>
      </c>
      <c r="C486" s="1" t="s">
        <v>2704</v>
      </c>
      <c r="D486" s="1" t="b">
        <v>0</v>
      </c>
      <c r="E486" s="1" t="b">
        <v>0</v>
      </c>
      <c r="F486" s="1" t="b">
        <v>0</v>
      </c>
      <c r="G486" s="1" t="b">
        <v>0</v>
      </c>
      <c r="H486" s="1" t="b">
        <v>1</v>
      </c>
      <c r="I486" s="1" t="b">
        <v>0</v>
      </c>
      <c r="J486" s="1" t="b">
        <v>0</v>
      </c>
      <c r="K486" s="1" t="b">
        <v>0</v>
      </c>
      <c r="L486" s="1" t="b">
        <v>0</v>
      </c>
    </row>
    <row r="487" spans="1:12" x14ac:dyDescent="0.25">
      <c r="A487" s="1">
        <v>833</v>
      </c>
      <c r="B487" s="1" t="s">
        <v>1497</v>
      </c>
      <c r="C487" s="1" t="s">
        <v>2705</v>
      </c>
      <c r="D487" s="1" t="b">
        <v>1</v>
      </c>
      <c r="E487" s="1" t="b">
        <v>0</v>
      </c>
      <c r="F487" s="1" t="b">
        <v>0</v>
      </c>
      <c r="G487" s="1" t="b">
        <v>0</v>
      </c>
      <c r="H487" s="1" t="b">
        <v>0</v>
      </c>
      <c r="I487" s="1" t="b">
        <v>0</v>
      </c>
      <c r="J487" s="1" t="b">
        <v>0</v>
      </c>
      <c r="K487" s="1" t="b">
        <v>0</v>
      </c>
      <c r="L487" s="1" t="b">
        <v>0</v>
      </c>
    </row>
    <row r="488" spans="1:12" x14ac:dyDescent="0.25">
      <c r="A488" s="1">
        <v>1089</v>
      </c>
      <c r="B488" s="1" t="s">
        <v>1497</v>
      </c>
      <c r="C488" s="1" t="s">
        <v>2706</v>
      </c>
      <c r="D488" s="1" t="b">
        <v>1</v>
      </c>
      <c r="E488" s="1" t="b">
        <v>0</v>
      </c>
      <c r="F488" s="1" t="b">
        <v>0</v>
      </c>
      <c r="G488" s="1" t="b">
        <v>0</v>
      </c>
      <c r="H488" s="1" t="b">
        <v>0</v>
      </c>
      <c r="I488" s="1" t="b">
        <v>0</v>
      </c>
      <c r="J488" s="1" t="b">
        <v>0</v>
      </c>
      <c r="K488" s="1" t="b">
        <v>0</v>
      </c>
      <c r="L488" s="1" t="b">
        <v>0</v>
      </c>
    </row>
    <row r="489" spans="1:12" x14ac:dyDescent="0.25">
      <c r="A489" s="1">
        <v>1574</v>
      </c>
      <c r="B489" s="1" t="s">
        <v>1486</v>
      </c>
      <c r="C489" s="1" t="s">
        <v>2707</v>
      </c>
      <c r="D489" s="1" t="b">
        <v>0</v>
      </c>
      <c r="E489" s="1" t="b">
        <v>0</v>
      </c>
      <c r="F489" s="1" t="b">
        <v>0</v>
      </c>
      <c r="G489" s="1" t="b">
        <v>0</v>
      </c>
      <c r="H489" s="1" t="b">
        <v>0</v>
      </c>
      <c r="I489" s="1" t="b">
        <v>0</v>
      </c>
      <c r="J489" s="1" t="b">
        <v>0</v>
      </c>
      <c r="K489" s="1" t="b">
        <v>0</v>
      </c>
      <c r="L489" s="1" t="b">
        <v>0</v>
      </c>
    </row>
    <row r="490" spans="1:12" x14ac:dyDescent="0.25">
      <c r="A490" s="1">
        <v>1216</v>
      </c>
      <c r="B490" s="1" t="s">
        <v>1493</v>
      </c>
      <c r="C490" s="1" t="s">
        <v>2708</v>
      </c>
      <c r="D490" s="1" t="b">
        <v>0</v>
      </c>
      <c r="E490" s="1" t="b">
        <v>0</v>
      </c>
      <c r="F490" s="1" t="b">
        <v>0</v>
      </c>
      <c r="G490" s="1" t="b">
        <v>0</v>
      </c>
      <c r="H490" s="1" t="b">
        <v>0</v>
      </c>
      <c r="I490" s="1" t="b">
        <v>0</v>
      </c>
      <c r="J490" s="1" t="b">
        <v>0</v>
      </c>
      <c r="K490" s="1" t="b">
        <v>0</v>
      </c>
      <c r="L490" s="1" t="b">
        <v>0</v>
      </c>
    </row>
    <row r="491" spans="1:12" x14ac:dyDescent="0.25">
      <c r="A491" s="1">
        <v>1091</v>
      </c>
      <c r="B491" s="1" t="s">
        <v>1489</v>
      </c>
      <c r="C491" s="1" t="s">
        <v>2709</v>
      </c>
      <c r="D491" s="1" t="b">
        <v>1</v>
      </c>
      <c r="E491" s="1" t="b">
        <v>0</v>
      </c>
      <c r="F491" s="1" t="b">
        <v>0</v>
      </c>
      <c r="G491" s="1" t="b">
        <v>0</v>
      </c>
      <c r="H491" s="1" t="b">
        <v>0</v>
      </c>
      <c r="I491" s="1" t="b">
        <v>1</v>
      </c>
      <c r="J491" s="1" t="b">
        <v>0</v>
      </c>
      <c r="K491" s="1" t="b">
        <v>0</v>
      </c>
      <c r="L491" s="1" t="b">
        <v>0</v>
      </c>
    </row>
    <row r="492" spans="1:12" x14ac:dyDescent="0.25">
      <c r="A492" s="1">
        <v>993</v>
      </c>
      <c r="B492" s="1" t="s">
        <v>1489</v>
      </c>
      <c r="C492" s="1" t="s">
        <v>2710</v>
      </c>
      <c r="D492" s="1" t="b">
        <v>1</v>
      </c>
      <c r="E492" s="1" t="b">
        <v>0</v>
      </c>
      <c r="F492" s="1" t="b">
        <v>0</v>
      </c>
      <c r="G492" s="1" t="b">
        <v>0</v>
      </c>
      <c r="H492" s="1" t="b">
        <v>0</v>
      </c>
      <c r="I492" s="1" t="b">
        <v>0</v>
      </c>
      <c r="J492" s="1" t="b">
        <v>0</v>
      </c>
      <c r="K492" s="1" t="b">
        <v>0</v>
      </c>
      <c r="L492" s="1" t="b">
        <v>0</v>
      </c>
    </row>
    <row r="493" spans="1:12" x14ac:dyDescent="0.25">
      <c r="A493" s="1">
        <v>891</v>
      </c>
      <c r="B493" s="1" t="s">
        <v>1486</v>
      </c>
      <c r="C493" s="1" t="s">
        <v>2711</v>
      </c>
      <c r="D493" s="1" t="b">
        <v>1</v>
      </c>
      <c r="E493" s="1" t="b">
        <v>0</v>
      </c>
      <c r="F493" s="1" t="b">
        <v>0</v>
      </c>
      <c r="G493" s="1" t="b">
        <v>0</v>
      </c>
      <c r="H493" s="1" t="b">
        <v>0</v>
      </c>
      <c r="I493" s="1" t="b">
        <v>0</v>
      </c>
      <c r="J493" s="1" t="b">
        <v>0</v>
      </c>
      <c r="K493" s="1" t="b">
        <v>0</v>
      </c>
      <c r="L493" s="1" t="b">
        <v>0</v>
      </c>
    </row>
    <row r="494" spans="1:12" x14ac:dyDescent="0.25">
      <c r="A494" s="1">
        <v>1183</v>
      </c>
      <c r="B494" s="1" t="s">
        <v>1489</v>
      </c>
      <c r="C494" s="1" t="s">
        <v>2712</v>
      </c>
      <c r="D494" s="1" t="b">
        <v>1</v>
      </c>
      <c r="E494" s="1" t="b">
        <v>0</v>
      </c>
      <c r="F494" s="1" t="b">
        <v>0</v>
      </c>
      <c r="G494" s="1" t="b">
        <v>0</v>
      </c>
      <c r="H494" s="1" t="b">
        <v>0</v>
      </c>
      <c r="I494" s="1" t="b">
        <v>0</v>
      </c>
      <c r="J494" s="1" t="b">
        <v>0</v>
      </c>
      <c r="K494" s="1" t="b">
        <v>0</v>
      </c>
      <c r="L494" s="1" t="b">
        <v>0</v>
      </c>
    </row>
    <row r="495" spans="1:12" x14ac:dyDescent="0.25">
      <c r="A495" s="1">
        <v>1174</v>
      </c>
      <c r="B495" s="1" t="s">
        <v>1489</v>
      </c>
      <c r="C495" s="1" t="s">
        <v>2713</v>
      </c>
      <c r="D495" s="1" t="b">
        <v>1</v>
      </c>
      <c r="E495" s="1" t="b">
        <v>0</v>
      </c>
      <c r="F495" s="1" t="b">
        <v>0</v>
      </c>
      <c r="G495" s="1" t="b">
        <v>0</v>
      </c>
      <c r="H495" s="1" t="b">
        <v>0</v>
      </c>
      <c r="I495" s="1" t="b">
        <v>0</v>
      </c>
      <c r="J495" s="1" t="b">
        <v>0</v>
      </c>
      <c r="K495" s="1" t="b">
        <v>0</v>
      </c>
      <c r="L495" s="1" t="b">
        <v>0</v>
      </c>
    </row>
    <row r="496" spans="1:12" x14ac:dyDescent="0.25">
      <c r="A496" s="1">
        <v>860</v>
      </c>
      <c r="B496" s="1" t="s">
        <v>1486</v>
      </c>
      <c r="C496" s="1" t="s">
        <v>2714</v>
      </c>
      <c r="D496" s="1" t="b">
        <v>1</v>
      </c>
      <c r="E496" s="1" t="b">
        <v>0</v>
      </c>
      <c r="F496" s="1" t="b">
        <v>0</v>
      </c>
      <c r="G496" s="1" t="b">
        <v>0</v>
      </c>
      <c r="H496" s="1" t="b">
        <v>0</v>
      </c>
      <c r="I496" s="1" t="b">
        <v>0</v>
      </c>
      <c r="J496" s="1" t="b">
        <v>0</v>
      </c>
      <c r="K496" s="1" t="b">
        <v>0</v>
      </c>
      <c r="L496" s="1" t="b">
        <v>0</v>
      </c>
    </row>
    <row r="497" spans="1:12" x14ac:dyDescent="0.25">
      <c r="A497" s="1">
        <v>861</v>
      </c>
      <c r="B497" s="1" t="s">
        <v>1486</v>
      </c>
      <c r="C497" s="1" t="s">
        <v>2715</v>
      </c>
      <c r="D497" s="1" t="b">
        <v>1</v>
      </c>
      <c r="E497" s="1" t="b">
        <v>0</v>
      </c>
      <c r="F497" s="1" t="b">
        <v>0</v>
      </c>
      <c r="G497" s="1" t="b">
        <v>0</v>
      </c>
      <c r="H497" s="1" t="b">
        <v>0</v>
      </c>
      <c r="I497" s="1" t="b">
        <v>0</v>
      </c>
      <c r="J497" s="1" t="b">
        <v>0</v>
      </c>
      <c r="K497" s="1" t="b">
        <v>0</v>
      </c>
      <c r="L497" s="1" t="b">
        <v>0</v>
      </c>
    </row>
    <row r="498" spans="1:12" x14ac:dyDescent="0.25">
      <c r="A498" s="1">
        <v>1528</v>
      </c>
      <c r="B498" s="1" t="s">
        <v>1492</v>
      </c>
      <c r="C498" s="1" t="s">
        <v>2716</v>
      </c>
      <c r="D498" s="1" t="b">
        <v>1</v>
      </c>
      <c r="E498" s="1" t="b">
        <v>0</v>
      </c>
      <c r="F498" s="1" t="b">
        <v>0</v>
      </c>
      <c r="G498" s="1" t="b">
        <v>0</v>
      </c>
      <c r="H498" s="1" t="b">
        <v>0</v>
      </c>
      <c r="I498" s="1" t="b">
        <v>1</v>
      </c>
      <c r="J498" s="1" t="b">
        <v>1</v>
      </c>
      <c r="K498" s="1" t="b">
        <v>0</v>
      </c>
      <c r="L498" s="1" t="b">
        <v>0</v>
      </c>
    </row>
    <row r="499" spans="1:12" x14ac:dyDescent="0.25">
      <c r="A499" s="1">
        <v>1274</v>
      </c>
      <c r="B499" s="1" t="s">
        <v>1491</v>
      </c>
      <c r="C499" s="1" t="s">
        <v>2717</v>
      </c>
      <c r="D499" s="1" t="b">
        <v>0</v>
      </c>
      <c r="E499" s="1" t="b">
        <v>0</v>
      </c>
      <c r="F499" s="1" t="b">
        <v>0</v>
      </c>
      <c r="G499" s="1" t="b">
        <v>0</v>
      </c>
      <c r="H499" s="1" t="b">
        <v>0</v>
      </c>
      <c r="I499" s="1" t="b">
        <v>0</v>
      </c>
      <c r="J499" s="1" t="b">
        <v>0</v>
      </c>
      <c r="K499" s="1" t="b">
        <v>0</v>
      </c>
      <c r="L499" s="1" t="b">
        <v>0</v>
      </c>
    </row>
    <row r="500" spans="1:12" x14ac:dyDescent="0.25">
      <c r="A500" s="1">
        <v>1242</v>
      </c>
      <c r="B500" s="1" t="s">
        <v>1482</v>
      </c>
      <c r="C500" s="1" t="s">
        <v>2718</v>
      </c>
      <c r="D500" s="1" t="b">
        <v>1</v>
      </c>
      <c r="E500" s="1" t="b">
        <v>0</v>
      </c>
      <c r="F500" s="1" t="b">
        <v>0</v>
      </c>
      <c r="G500" s="1" t="b">
        <v>1</v>
      </c>
      <c r="H500" s="1" t="b">
        <v>0</v>
      </c>
      <c r="I500" s="1" t="b">
        <v>0</v>
      </c>
      <c r="J500" s="1" t="b">
        <v>1</v>
      </c>
      <c r="K500" s="1" t="b">
        <v>0</v>
      </c>
      <c r="L500" s="1" t="b">
        <v>0</v>
      </c>
    </row>
    <row r="501" spans="1:12" x14ac:dyDescent="0.25">
      <c r="A501" s="1">
        <v>560</v>
      </c>
      <c r="B501" s="1" t="s">
        <v>1482</v>
      </c>
      <c r="C501" s="1" t="s">
        <v>2719</v>
      </c>
      <c r="D501" s="1" t="b">
        <v>0</v>
      </c>
      <c r="E501" s="1" t="b">
        <v>0</v>
      </c>
      <c r="F501" s="1" t="b">
        <v>0</v>
      </c>
      <c r="G501" s="1" t="b">
        <v>0</v>
      </c>
      <c r="H501" s="1" t="b">
        <v>0</v>
      </c>
      <c r="I501" s="1" t="b">
        <v>0</v>
      </c>
      <c r="J501" s="1" t="b">
        <v>0</v>
      </c>
      <c r="K501" s="1" t="b">
        <v>0</v>
      </c>
      <c r="L501" s="1" t="b">
        <v>0</v>
      </c>
    </row>
    <row r="502" spans="1:12" x14ac:dyDescent="0.25">
      <c r="A502" s="1">
        <v>562</v>
      </c>
      <c r="B502" s="1" t="s">
        <v>1482</v>
      </c>
      <c r="C502" s="1" t="s">
        <v>2720</v>
      </c>
      <c r="D502" s="1" t="b">
        <v>0</v>
      </c>
      <c r="E502" s="1" t="b">
        <v>0</v>
      </c>
      <c r="F502" s="1" t="b">
        <v>0</v>
      </c>
      <c r="G502" s="1" t="b">
        <v>1</v>
      </c>
      <c r="H502" s="1" t="b">
        <v>0</v>
      </c>
      <c r="I502" s="1" t="b">
        <v>0</v>
      </c>
      <c r="J502" s="1" t="b">
        <v>0</v>
      </c>
      <c r="K502" s="1" t="b">
        <v>0</v>
      </c>
      <c r="L502" s="1" t="b">
        <v>0</v>
      </c>
    </row>
    <row r="503" spans="1:12" x14ac:dyDescent="0.25">
      <c r="A503" s="1">
        <v>561</v>
      </c>
      <c r="B503" s="1" t="s">
        <v>1482</v>
      </c>
      <c r="C503" s="1" t="s">
        <v>2721</v>
      </c>
      <c r="D503" s="1" t="b">
        <v>0</v>
      </c>
      <c r="E503" s="1" t="b">
        <v>0</v>
      </c>
      <c r="F503" s="1" t="b">
        <v>1</v>
      </c>
      <c r="G503" s="1" t="b">
        <v>0</v>
      </c>
      <c r="H503" s="1" t="b">
        <v>0</v>
      </c>
      <c r="I503" s="1" t="b">
        <v>0</v>
      </c>
      <c r="J503" s="1" t="b">
        <v>0</v>
      </c>
      <c r="K503" s="1" t="b">
        <v>0</v>
      </c>
      <c r="L503" s="1" t="b">
        <v>0</v>
      </c>
    </row>
    <row r="504" spans="1:12" x14ac:dyDescent="0.25">
      <c r="A504" s="1">
        <v>1293</v>
      </c>
      <c r="B504" s="1" t="s">
        <v>1496</v>
      </c>
      <c r="C504" s="1" t="s">
        <v>2722</v>
      </c>
      <c r="D504" s="1" t="b">
        <v>1</v>
      </c>
      <c r="E504" s="1" t="b">
        <v>1</v>
      </c>
      <c r="F504" s="1" t="b">
        <v>0</v>
      </c>
      <c r="G504" s="1" t="b">
        <v>0</v>
      </c>
      <c r="H504" s="1" t="b">
        <v>0</v>
      </c>
      <c r="I504" s="1" t="b">
        <v>1</v>
      </c>
      <c r="J504" s="1" t="b">
        <v>1</v>
      </c>
      <c r="K504" s="1" t="b">
        <v>0</v>
      </c>
      <c r="L504" s="1" t="b">
        <v>0</v>
      </c>
    </row>
    <row r="505" spans="1:12" x14ac:dyDescent="0.25">
      <c r="A505" s="1">
        <v>899</v>
      </c>
      <c r="B505" s="1" t="s">
        <v>1483</v>
      </c>
      <c r="C505" s="1" t="s">
        <v>2723</v>
      </c>
      <c r="D505" s="1" t="b">
        <v>1</v>
      </c>
      <c r="E505" s="1" t="b">
        <v>0</v>
      </c>
      <c r="F505" s="1" t="b">
        <v>0</v>
      </c>
      <c r="G505" s="1" t="b">
        <v>0</v>
      </c>
      <c r="H505" s="1" t="b">
        <v>0</v>
      </c>
      <c r="I505" s="1" t="b">
        <v>1</v>
      </c>
      <c r="J505" s="1" t="b">
        <v>0</v>
      </c>
      <c r="K505" s="1" t="b">
        <v>0</v>
      </c>
      <c r="L505" s="1" t="b">
        <v>0</v>
      </c>
    </row>
    <row r="506" spans="1:12" x14ac:dyDescent="0.25">
      <c r="A506" s="1">
        <v>648</v>
      </c>
      <c r="B506" s="1" t="s">
        <v>1496</v>
      </c>
      <c r="C506" s="1" t="s">
        <v>2724</v>
      </c>
      <c r="D506" s="1" t="b">
        <v>0</v>
      </c>
      <c r="E506" s="1" t="b">
        <v>0</v>
      </c>
      <c r="F506" s="1" t="b">
        <v>1</v>
      </c>
      <c r="G506" s="1" t="b">
        <v>0</v>
      </c>
      <c r="H506" s="1" t="b">
        <v>0</v>
      </c>
      <c r="I506" s="1" t="b">
        <v>0</v>
      </c>
      <c r="J506" s="1" t="b">
        <v>0</v>
      </c>
      <c r="K506" s="1" t="b">
        <v>0</v>
      </c>
      <c r="L506" s="1" t="b">
        <v>0</v>
      </c>
    </row>
    <row r="507" spans="1:12" x14ac:dyDescent="0.25">
      <c r="A507" s="1">
        <v>1327</v>
      </c>
      <c r="B507" s="1" t="s">
        <v>1489</v>
      </c>
      <c r="C507" s="1" t="s">
        <v>2725</v>
      </c>
      <c r="D507" s="1" t="b">
        <v>0</v>
      </c>
      <c r="E507" s="1" t="b">
        <v>0</v>
      </c>
      <c r="F507" s="1" t="b">
        <v>0</v>
      </c>
      <c r="G507" s="1" t="b">
        <v>0</v>
      </c>
      <c r="H507" s="1" t="b">
        <v>1</v>
      </c>
      <c r="I507" s="1" t="b">
        <v>0</v>
      </c>
      <c r="J507" s="1" t="b">
        <v>0</v>
      </c>
      <c r="K507" s="1" t="b">
        <v>0</v>
      </c>
      <c r="L507" s="1" t="b">
        <v>0</v>
      </c>
    </row>
    <row r="508" spans="1:12" x14ac:dyDescent="0.25">
      <c r="A508" s="1">
        <v>1488</v>
      </c>
      <c r="B508" s="1" t="s">
        <v>1489</v>
      </c>
      <c r="C508" s="1" t="s">
        <v>2726</v>
      </c>
      <c r="D508" s="1" t="b">
        <v>0</v>
      </c>
      <c r="E508" s="1" t="b">
        <v>0</v>
      </c>
      <c r="F508" s="1" t="b">
        <v>0</v>
      </c>
      <c r="G508" s="1" t="b">
        <v>0</v>
      </c>
      <c r="H508" s="1" t="b">
        <v>1</v>
      </c>
      <c r="I508" s="1" t="b">
        <v>0</v>
      </c>
      <c r="J508" s="1" t="b">
        <v>0</v>
      </c>
      <c r="K508" s="1" t="b">
        <v>0</v>
      </c>
      <c r="L508" s="1" t="b">
        <v>0</v>
      </c>
    </row>
    <row r="509" spans="1:12" x14ac:dyDescent="0.25">
      <c r="A509" s="1">
        <v>1245</v>
      </c>
      <c r="B509" s="1" t="s">
        <v>1484</v>
      </c>
      <c r="C509" s="1" t="s">
        <v>2727</v>
      </c>
      <c r="D509" s="1" t="b">
        <v>1</v>
      </c>
      <c r="E509" s="1" t="b">
        <v>0</v>
      </c>
      <c r="F509" s="1" t="b">
        <v>0</v>
      </c>
      <c r="G509" s="1" t="b">
        <v>0</v>
      </c>
      <c r="H509" s="1" t="b">
        <v>0</v>
      </c>
      <c r="I509" s="1" t="b">
        <v>1</v>
      </c>
      <c r="J509" s="1" t="b">
        <v>1</v>
      </c>
      <c r="K509" s="1" t="b">
        <v>0</v>
      </c>
      <c r="L509" s="1" t="b">
        <v>0</v>
      </c>
    </row>
    <row r="510" spans="1:12" x14ac:dyDescent="0.25">
      <c r="A510" s="1">
        <v>1261</v>
      </c>
      <c r="B510" s="1" t="s">
        <v>1483</v>
      </c>
      <c r="C510" s="1" t="s">
        <v>2728</v>
      </c>
      <c r="D510" s="1" t="b">
        <v>0</v>
      </c>
      <c r="E510" s="1" t="b">
        <v>0</v>
      </c>
      <c r="F510" s="1" t="b">
        <v>0</v>
      </c>
      <c r="G510" s="1" t="b">
        <v>1</v>
      </c>
      <c r="H510" s="1" t="b">
        <v>1</v>
      </c>
      <c r="I510" s="1" t="b">
        <v>0</v>
      </c>
      <c r="J510" s="1" t="b">
        <v>0</v>
      </c>
      <c r="K510" s="1" t="b">
        <v>0</v>
      </c>
      <c r="L510" s="1" t="b">
        <v>0</v>
      </c>
    </row>
    <row r="511" spans="1:12" x14ac:dyDescent="0.25">
      <c r="A511" s="1">
        <v>1004</v>
      </c>
      <c r="B511" s="1" t="s">
        <v>1489</v>
      </c>
      <c r="C511" s="1" t="s">
        <v>2729</v>
      </c>
      <c r="D511" s="1" t="b">
        <v>1</v>
      </c>
      <c r="E511" s="1" t="b">
        <v>0</v>
      </c>
      <c r="F511" s="1" t="b">
        <v>0</v>
      </c>
      <c r="G511" s="1" t="b">
        <v>0</v>
      </c>
      <c r="H511" s="1" t="b">
        <v>0</v>
      </c>
      <c r="I511" s="1" t="b">
        <v>0</v>
      </c>
      <c r="J511" s="1" t="b">
        <v>0</v>
      </c>
      <c r="K511" s="1" t="b">
        <v>0</v>
      </c>
      <c r="L511" s="1" t="b">
        <v>0</v>
      </c>
    </row>
    <row r="512" spans="1:12" x14ac:dyDescent="0.25">
      <c r="A512" s="1">
        <v>493</v>
      </c>
      <c r="B512" s="1" t="s">
        <v>1486</v>
      </c>
      <c r="C512" s="1" t="s">
        <v>2730</v>
      </c>
      <c r="D512" s="1" t="b">
        <v>1</v>
      </c>
      <c r="E512" s="1" t="b">
        <v>0</v>
      </c>
      <c r="F512" s="1" t="b">
        <v>0</v>
      </c>
      <c r="G512" s="1" t="b">
        <v>0</v>
      </c>
      <c r="H512" s="1" t="b">
        <v>0</v>
      </c>
      <c r="I512" s="1" t="b">
        <v>0</v>
      </c>
      <c r="J512" s="1" t="b">
        <v>1</v>
      </c>
      <c r="K512" s="1" t="b">
        <v>0</v>
      </c>
      <c r="L512" s="1" t="b">
        <v>0</v>
      </c>
    </row>
    <row r="513" spans="1:12" x14ac:dyDescent="0.25">
      <c r="A513" s="1">
        <v>1144</v>
      </c>
      <c r="B513" s="1" t="s">
        <v>1484</v>
      </c>
      <c r="C513" s="1" t="s">
        <v>2731</v>
      </c>
      <c r="D513" s="1" t="b">
        <v>0</v>
      </c>
      <c r="E513" s="1" t="b">
        <v>0</v>
      </c>
      <c r="F513" s="1" t="b">
        <v>0</v>
      </c>
      <c r="G513" s="1" t="b">
        <v>0</v>
      </c>
      <c r="H513" s="1" t="b">
        <v>0</v>
      </c>
      <c r="I513" s="1" t="b">
        <v>0</v>
      </c>
      <c r="J513" s="1" t="b">
        <v>0</v>
      </c>
      <c r="K513" s="1" t="b">
        <v>0</v>
      </c>
      <c r="L513" s="1" t="b">
        <v>0</v>
      </c>
    </row>
    <row r="514" spans="1:12" x14ac:dyDescent="0.25">
      <c r="A514" s="1">
        <v>1169</v>
      </c>
      <c r="B514" s="1" t="s">
        <v>1484</v>
      </c>
      <c r="C514" s="1" t="s">
        <v>2732</v>
      </c>
      <c r="D514" s="1" t="b">
        <v>0</v>
      </c>
      <c r="E514" s="1" t="b">
        <v>0</v>
      </c>
      <c r="F514" s="1" t="b">
        <v>0</v>
      </c>
      <c r="G514" s="1" t="b">
        <v>0</v>
      </c>
      <c r="H514" s="1" t="b">
        <v>0</v>
      </c>
      <c r="I514" s="1" t="b">
        <v>0</v>
      </c>
      <c r="J514" s="1" t="b">
        <v>0</v>
      </c>
      <c r="K514" s="1" t="b">
        <v>0</v>
      </c>
      <c r="L514" s="1" t="b">
        <v>0</v>
      </c>
    </row>
    <row r="515" spans="1:12" x14ac:dyDescent="0.25">
      <c r="A515" s="1">
        <v>1146</v>
      </c>
      <c r="B515" s="1" t="s">
        <v>1484</v>
      </c>
      <c r="C515" s="1" t="s">
        <v>2733</v>
      </c>
      <c r="D515" s="1" t="b">
        <v>0</v>
      </c>
      <c r="E515" s="1" t="b">
        <v>0</v>
      </c>
      <c r="F515" s="1" t="b">
        <v>0</v>
      </c>
      <c r="G515" s="1" t="b">
        <v>0</v>
      </c>
      <c r="H515" s="1" t="b">
        <v>0</v>
      </c>
      <c r="I515" s="1" t="b">
        <v>0</v>
      </c>
      <c r="J515" s="1" t="b">
        <v>0</v>
      </c>
      <c r="K515" s="1" t="b">
        <v>0</v>
      </c>
      <c r="L515" s="1" t="b">
        <v>0</v>
      </c>
    </row>
    <row r="516" spans="1:12" x14ac:dyDescent="0.25">
      <c r="A516" s="1">
        <v>1148</v>
      </c>
      <c r="B516" s="1" t="s">
        <v>1484</v>
      </c>
      <c r="C516" s="1" t="s">
        <v>2734</v>
      </c>
      <c r="D516" s="1" t="b">
        <v>0</v>
      </c>
      <c r="E516" s="1" t="b">
        <v>0</v>
      </c>
      <c r="F516" s="1" t="b">
        <v>0</v>
      </c>
      <c r="G516" s="1" t="b">
        <v>0</v>
      </c>
      <c r="H516" s="1" t="b">
        <v>0</v>
      </c>
      <c r="I516" s="1" t="b">
        <v>0</v>
      </c>
      <c r="J516" s="1" t="b">
        <v>0</v>
      </c>
      <c r="K516" s="1" t="b">
        <v>0</v>
      </c>
      <c r="L516" s="1" t="b">
        <v>0</v>
      </c>
    </row>
    <row r="517" spans="1:12" x14ac:dyDescent="0.25">
      <c r="A517" s="1">
        <v>1215</v>
      </c>
      <c r="B517" s="1" t="s">
        <v>1485</v>
      </c>
      <c r="C517" s="1" t="s">
        <v>2735</v>
      </c>
      <c r="D517" s="1" t="b">
        <v>0</v>
      </c>
      <c r="E517" s="1" t="b">
        <v>0</v>
      </c>
      <c r="F517" s="1" t="b">
        <v>0</v>
      </c>
      <c r="G517" s="1" t="b">
        <v>0</v>
      </c>
      <c r="H517" s="1" t="b">
        <v>0</v>
      </c>
      <c r="I517" s="1" t="b">
        <v>0</v>
      </c>
      <c r="J517" s="1" t="b">
        <v>0</v>
      </c>
      <c r="K517" s="1" t="b">
        <v>0</v>
      </c>
      <c r="L517" s="1" t="b">
        <v>0</v>
      </c>
    </row>
    <row r="518" spans="1:12" x14ac:dyDescent="0.25">
      <c r="A518" s="1">
        <v>476</v>
      </c>
      <c r="B518" s="1" t="s">
        <v>1486</v>
      </c>
      <c r="C518" s="1" t="s">
        <v>2736</v>
      </c>
      <c r="D518" s="1" t="b">
        <v>1</v>
      </c>
      <c r="E518" s="1" t="b">
        <v>0</v>
      </c>
      <c r="F518" s="1" t="b">
        <v>0</v>
      </c>
      <c r="G518" s="1" t="b">
        <v>0</v>
      </c>
      <c r="H518" s="1" t="b">
        <v>0</v>
      </c>
      <c r="I518" s="1" t="b">
        <v>0</v>
      </c>
      <c r="J518" s="1" t="b">
        <v>0</v>
      </c>
      <c r="K518" s="1" t="b">
        <v>0</v>
      </c>
      <c r="L518" s="1" t="b">
        <v>0</v>
      </c>
    </row>
    <row r="519" spans="1:12" x14ac:dyDescent="0.25">
      <c r="A519" s="1">
        <v>1025</v>
      </c>
      <c r="B519" s="1" t="s">
        <v>1485</v>
      </c>
      <c r="C519" s="1" t="s">
        <v>2737</v>
      </c>
      <c r="D519" s="1" t="b">
        <v>0</v>
      </c>
      <c r="E519" s="1" t="b">
        <v>0</v>
      </c>
      <c r="F519" s="1" t="b">
        <v>0</v>
      </c>
      <c r="G519" s="1" t="b">
        <v>0</v>
      </c>
      <c r="H519" s="1" t="b">
        <v>0</v>
      </c>
      <c r="I519" s="1" t="b">
        <v>0</v>
      </c>
      <c r="J519" s="1" t="b">
        <v>0</v>
      </c>
      <c r="K519" s="1" t="b">
        <v>0</v>
      </c>
      <c r="L519" s="1" t="b">
        <v>0</v>
      </c>
    </row>
    <row r="520" spans="1:12" x14ac:dyDescent="0.25">
      <c r="A520" s="1">
        <v>1028</v>
      </c>
      <c r="B520" s="1" t="s">
        <v>1485</v>
      </c>
      <c r="C520" s="1" t="s">
        <v>2738</v>
      </c>
      <c r="D520" s="1" t="b">
        <v>0</v>
      </c>
      <c r="E520" s="1" t="b">
        <v>0</v>
      </c>
      <c r="F520" s="1" t="b">
        <v>0</v>
      </c>
      <c r="G520" s="1" t="b">
        <v>0</v>
      </c>
      <c r="H520" s="1" t="b">
        <v>0</v>
      </c>
      <c r="I520" s="1" t="b">
        <v>0</v>
      </c>
      <c r="J520" s="1" t="b">
        <v>0</v>
      </c>
      <c r="K520" s="1" t="b">
        <v>0</v>
      </c>
      <c r="L520" s="1" t="b">
        <v>0</v>
      </c>
    </row>
    <row r="521" spans="1:12" x14ac:dyDescent="0.25">
      <c r="A521" s="1">
        <v>1110</v>
      </c>
      <c r="B521" s="1" t="s">
        <v>1485</v>
      </c>
      <c r="C521" s="1" t="s">
        <v>2739</v>
      </c>
      <c r="D521" s="1" t="b">
        <v>0</v>
      </c>
      <c r="E521" s="1" t="b">
        <v>0</v>
      </c>
      <c r="F521" s="1" t="b">
        <v>0</v>
      </c>
      <c r="G521" s="1" t="b">
        <v>0</v>
      </c>
      <c r="H521" s="1" t="b">
        <v>0</v>
      </c>
      <c r="I521" s="1" t="b">
        <v>0</v>
      </c>
      <c r="J521" s="1" t="b">
        <v>0</v>
      </c>
      <c r="K521" s="1" t="b">
        <v>0</v>
      </c>
      <c r="L521" s="1" t="b">
        <v>0</v>
      </c>
    </row>
    <row r="522" spans="1:12" x14ac:dyDescent="0.25">
      <c r="A522" s="1">
        <v>1182</v>
      </c>
      <c r="B522" s="1" t="s">
        <v>1486</v>
      </c>
      <c r="C522" s="1" t="s">
        <v>2740</v>
      </c>
      <c r="D522" s="1" t="b">
        <v>1</v>
      </c>
      <c r="E522" s="1" t="b">
        <v>0</v>
      </c>
      <c r="F522" s="1" t="b">
        <v>0</v>
      </c>
      <c r="G522" s="1" t="b">
        <v>0</v>
      </c>
      <c r="H522" s="1" t="b">
        <v>0</v>
      </c>
      <c r="I522" s="1" t="b">
        <v>1</v>
      </c>
      <c r="J522" s="1" t="b">
        <v>1</v>
      </c>
      <c r="K522" s="1" t="b">
        <v>0</v>
      </c>
      <c r="L522" s="1" t="b">
        <v>0</v>
      </c>
    </row>
    <row r="523" spans="1:12" x14ac:dyDescent="0.25">
      <c r="A523" s="1">
        <v>455</v>
      </c>
      <c r="B523" s="1" t="s">
        <v>1485</v>
      </c>
      <c r="C523" s="1" t="s">
        <v>2741</v>
      </c>
      <c r="D523" s="1" t="b">
        <v>1</v>
      </c>
      <c r="E523" s="1" t="b">
        <v>0</v>
      </c>
      <c r="F523" s="1" t="b">
        <v>0</v>
      </c>
      <c r="G523" s="1" t="b">
        <v>0</v>
      </c>
      <c r="H523" s="1" t="b">
        <v>0</v>
      </c>
      <c r="I523" s="1" t="b">
        <v>0</v>
      </c>
      <c r="J523" s="1" t="b">
        <v>0</v>
      </c>
      <c r="K523" s="1" t="b">
        <v>0</v>
      </c>
      <c r="L523" s="1" t="b">
        <v>0</v>
      </c>
    </row>
    <row r="524" spans="1:12" x14ac:dyDescent="0.25">
      <c r="A524" s="1">
        <v>1171</v>
      </c>
      <c r="B524" s="1" t="s">
        <v>1485</v>
      </c>
      <c r="C524" s="1" t="s">
        <v>2742</v>
      </c>
      <c r="D524" s="1" t="b">
        <v>1</v>
      </c>
      <c r="E524" s="1" t="b">
        <v>0</v>
      </c>
      <c r="F524" s="1" t="b">
        <v>0</v>
      </c>
      <c r="G524" s="1" t="b">
        <v>0</v>
      </c>
      <c r="H524" s="1" t="b">
        <v>0</v>
      </c>
      <c r="I524" s="1" t="b">
        <v>1</v>
      </c>
      <c r="J524" s="1" t="b">
        <v>0</v>
      </c>
      <c r="K524" s="1" t="b">
        <v>0</v>
      </c>
      <c r="L524" s="1" t="b">
        <v>0</v>
      </c>
    </row>
    <row r="525" spans="1:12" x14ac:dyDescent="0.25">
      <c r="A525" s="1">
        <v>1580</v>
      </c>
      <c r="B525" s="1" t="s">
        <v>1485</v>
      </c>
      <c r="C525" s="1" t="s">
        <v>2743</v>
      </c>
      <c r="D525" s="1" t="b">
        <v>1</v>
      </c>
      <c r="E525" s="1" t="b">
        <v>1</v>
      </c>
      <c r="F525" s="1" t="b">
        <v>0</v>
      </c>
      <c r="G525" s="1" t="b">
        <v>0</v>
      </c>
      <c r="H525" s="1" t="b">
        <v>0</v>
      </c>
      <c r="I525" s="1" t="b">
        <v>1</v>
      </c>
      <c r="J525" s="1" t="b">
        <v>0</v>
      </c>
      <c r="K525" s="1" t="b">
        <v>0</v>
      </c>
      <c r="L525" s="1" t="b">
        <v>0</v>
      </c>
    </row>
    <row r="526" spans="1:12" x14ac:dyDescent="0.25">
      <c r="A526" s="1">
        <v>1315</v>
      </c>
      <c r="B526" s="1" t="s">
        <v>1485</v>
      </c>
      <c r="C526" s="1" t="s">
        <v>2744</v>
      </c>
      <c r="D526" s="1" t="b">
        <v>1</v>
      </c>
      <c r="E526" s="1" t="b">
        <v>0</v>
      </c>
      <c r="F526" s="1" t="b">
        <v>0</v>
      </c>
      <c r="G526" s="1" t="b">
        <v>0</v>
      </c>
      <c r="H526" s="1" t="b">
        <v>0</v>
      </c>
      <c r="I526" s="1" t="b">
        <v>0</v>
      </c>
      <c r="J526" s="1" t="b">
        <v>0</v>
      </c>
      <c r="K526" s="1" t="b">
        <v>0</v>
      </c>
      <c r="L526" s="1" t="b">
        <v>0</v>
      </c>
    </row>
    <row r="527" spans="1:12" x14ac:dyDescent="0.25">
      <c r="A527" s="1">
        <v>421</v>
      </c>
      <c r="B527" s="1" t="s">
        <v>1485</v>
      </c>
      <c r="C527" s="1" t="s">
        <v>2745</v>
      </c>
      <c r="D527" s="1" t="b">
        <v>1</v>
      </c>
      <c r="E527" s="1" t="b">
        <v>0</v>
      </c>
      <c r="F527" s="1" t="b">
        <v>0</v>
      </c>
      <c r="G527" s="1" t="b">
        <v>0</v>
      </c>
      <c r="H527" s="1" t="b">
        <v>0</v>
      </c>
      <c r="I527" s="1" t="b">
        <v>1</v>
      </c>
      <c r="J527" s="1" t="b">
        <v>0</v>
      </c>
      <c r="K527" s="1" t="b">
        <v>0</v>
      </c>
      <c r="L527" s="1" t="b">
        <v>0</v>
      </c>
    </row>
    <row r="528" spans="1:12" x14ac:dyDescent="0.25">
      <c r="A528" s="1">
        <v>1390</v>
      </c>
      <c r="B528" s="1" t="s">
        <v>1485</v>
      </c>
      <c r="C528" s="1" t="s">
        <v>2746</v>
      </c>
      <c r="D528" s="1" t="b">
        <v>1</v>
      </c>
      <c r="E528" s="1" t="b">
        <v>0</v>
      </c>
      <c r="F528" s="1" t="b">
        <v>0</v>
      </c>
      <c r="G528" s="1" t="b">
        <v>0</v>
      </c>
      <c r="H528" s="1" t="b">
        <v>0</v>
      </c>
      <c r="I528" s="1" t="b">
        <v>1</v>
      </c>
      <c r="J528" s="1" t="b">
        <v>0</v>
      </c>
      <c r="K528" s="1" t="b">
        <v>0</v>
      </c>
      <c r="L528" s="1" t="b">
        <v>0</v>
      </c>
    </row>
    <row r="529" spans="1:12" x14ac:dyDescent="0.25">
      <c r="A529" s="1">
        <v>1454</v>
      </c>
      <c r="B529" s="1" t="s">
        <v>1485</v>
      </c>
      <c r="C529" s="1" t="s">
        <v>2747</v>
      </c>
      <c r="D529" s="1" t="b">
        <v>1</v>
      </c>
      <c r="E529" s="1" t="b">
        <v>0</v>
      </c>
      <c r="F529" s="1" t="b">
        <v>0</v>
      </c>
      <c r="G529" s="1" t="b">
        <v>0</v>
      </c>
      <c r="H529" s="1" t="b">
        <v>0</v>
      </c>
      <c r="I529" s="1" t="b">
        <v>1</v>
      </c>
      <c r="J529" s="1" t="b">
        <v>0</v>
      </c>
      <c r="K529" s="1" t="b">
        <v>0</v>
      </c>
      <c r="L529" s="1" t="b">
        <v>0</v>
      </c>
    </row>
    <row r="530" spans="1:12" x14ac:dyDescent="0.25">
      <c r="A530" s="1">
        <v>1470</v>
      </c>
      <c r="B530" s="1" t="s">
        <v>1485</v>
      </c>
      <c r="C530" s="1" t="s">
        <v>2748</v>
      </c>
      <c r="D530" s="1" t="b">
        <v>1</v>
      </c>
      <c r="E530" s="1" t="b">
        <v>0</v>
      </c>
      <c r="F530" s="1" t="b">
        <v>0</v>
      </c>
      <c r="G530" s="1" t="b">
        <v>0</v>
      </c>
      <c r="H530" s="1" t="b">
        <v>0</v>
      </c>
      <c r="I530" s="1" t="b">
        <v>1</v>
      </c>
      <c r="J530" s="1" t="b">
        <v>0</v>
      </c>
      <c r="K530" s="1" t="b">
        <v>0</v>
      </c>
      <c r="L530" s="1" t="b">
        <v>0</v>
      </c>
    </row>
    <row r="531" spans="1:12" x14ac:dyDescent="0.25">
      <c r="A531" s="1">
        <v>1150</v>
      </c>
      <c r="B531" s="1" t="s">
        <v>1486</v>
      </c>
      <c r="C531" s="1" t="s">
        <v>2749</v>
      </c>
      <c r="D531" s="1" t="b">
        <v>0</v>
      </c>
      <c r="E531" s="1" t="b">
        <v>0</v>
      </c>
      <c r="F531" s="1" t="b">
        <v>0</v>
      </c>
      <c r="G531" s="1" t="b">
        <v>0</v>
      </c>
      <c r="H531" s="1" t="b">
        <v>0</v>
      </c>
      <c r="I531" s="1" t="b">
        <v>0</v>
      </c>
      <c r="J531" s="1" t="b">
        <v>0</v>
      </c>
      <c r="K531" s="1" t="b">
        <v>0</v>
      </c>
      <c r="L531" s="1" t="b">
        <v>0</v>
      </c>
    </row>
    <row r="532" spans="1:12" x14ac:dyDescent="0.25">
      <c r="A532" s="1">
        <v>1165</v>
      </c>
      <c r="B532" s="1" t="s">
        <v>1486</v>
      </c>
      <c r="C532" s="1" t="s">
        <v>2750</v>
      </c>
      <c r="D532" s="1" t="b">
        <v>0</v>
      </c>
      <c r="E532" s="1" t="b">
        <v>0</v>
      </c>
      <c r="F532" s="1" t="b">
        <v>0</v>
      </c>
      <c r="G532" s="1" t="b">
        <v>0</v>
      </c>
      <c r="H532" s="1" t="b">
        <v>0</v>
      </c>
      <c r="I532" s="1" t="b">
        <v>0</v>
      </c>
      <c r="J532" s="1" t="b">
        <v>0</v>
      </c>
      <c r="K532" s="1" t="b">
        <v>0</v>
      </c>
      <c r="L532" s="1" t="b">
        <v>0</v>
      </c>
    </row>
    <row r="533" spans="1:12" x14ac:dyDescent="0.25">
      <c r="A533" s="1">
        <v>1162</v>
      </c>
      <c r="B533" s="1" t="s">
        <v>1486</v>
      </c>
      <c r="C533" s="1" t="s">
        <v>2751</v>
      </c>
      <c r="D533" s="1" t="b">
        <v>1</v>
      </c>
      <c r="E533" s="1" t="b">
        <v>0</v>
      </c>
      <c r="F533" s="1" t="b">
        <v>0</v>
      </c>
      <c r="G533" s="1" t="b">
        <v>0</v>
      </c>
      <c r="H533" s="1" t="b">
        <v>0</v>
      </c>
      <c r="I533" s="1" t="b">
        <v>0</v>
      </c>
      <c r="J533" s="1" t="b">
        <v>0</v>
      </c>
      <c r="K533" s="1" t="b">
        <v>0</v>
      </c>
      <c r="L533" s="1" t="b">
        <v>0</v>
      </c>
    </row>
    <row r="534" spans="1:12" x14ac:dyDescent="0.25">
      <c r="A534" s="1">
        <v>1127</v>
      </c>
      <c r="B534" s="1" t="s">
        <v>1486</v>
      </c>
      <c r="C534" s="1" t="s">
        <v>2752</v>
      </c>
      <c r="D534" s="1" t="b">
        <v>0</v>
      </c>
      <c r="E534" s="1" t="b">
        <v>0</v>
      </c>
      <c r="F534" s="1" t="b">
        <v>0</v>
      </c>
      <c r="G534" s="1" t="b">
        <v>0</v>
      </c>
      <c r="H534" s="1" t="b">
        <v>0</v>
      </c>
      <c r="I534" s="1" t="b">
        <v>0</v>
      </c>
      <c r="J534" s="1" t="b">
        <v>0</v>
      </c>
      <c r="K534" s="1" t="b">
        <v>0</v>
      </c>
      <c r="L534" s="1" t="b">
        <v>0</v>
      </c>
    </row>
    <row r="535" spans="1:12" x14ac:dyDescent="0.25">
      <c r="A535" s="1">
        <v>485</v>
      </c>
      <c r="B535" s="1" t="s">
        <v>1486</v>
      </c>
      <c r="C535" s="1" t="s">
        <v>2753</v>
      </c>
      <c r="D535" s="1" t="b">
        <v>1</v>
      </c>
      <c r="E535" s="1" t="b">
        <v>0</v>
      </c>
      <c r="F535" s="1" t="b">
        <v>0</v>
      </c>
      <c r="G535" s="1" t="b">
        <v>0</v>
      </c>
      <c r="H535" s="1" t="b">
        <v>0</v>
      </c>
      <c r="I535" s="1" t="b">
        <v>1</v>
      </c>
      <c r="J535" s="1" t="b">
        <v>1</v>
      </c>
      <c r="K535" s="1" t="b">
        <v>0</v>
      </c>
      <c r="L535" s="1" t="b">
        <v>0</v>
      </c>
    </row>
    <row r="536" spans="1:12" x14ac:dyDescent="0.25">
      <c r="A536" s="1">
        <v>1167</v>
      </c>
      <c r="B536" s="1" t="s">
        <v>1486</v>
      </c>
      <c r="C536" s="1" t="s">
        <v>2754</v>
      </c>
      <c r="D536" s="1" t="b">
        <v>0</v>
      </c>
      <c r="E536" s="1" t="b">
        <v>0</v>
      </c>
      <c r="F536" s="1" t="b">
        <v>0</v>
      </c>
      <c r="G536" s="1" t="b">
        <v>0</v>
      </c>
      <c r="H536" s="1" t="b">
        <v>0</v>
      </c>
      <c r="I536" s="1" t="b">
        <v>0</v>
      </c>
      <c r="J536" s="1" t="b">
        <v>0</v>
      </c>
      <c r="K536" s="1" t="b">
        <v>0</v>
      </c>
      <c r="L536" s="1" t="b">
        <v>0</v>
      </c>
    </row>
    <row r="537" spans="1:12" x14ac:dyDescent="0.25">
      <c r="A537" s="1">
        <v>1168</v>
      </c>
      <c r="B537" s="1" t="s">
        <v>1486</v>
      </c>
      <c r="C537" s="1" t="s">
        <v>2755</v>
      </c>
      <c r="D537" s="1" t="b">
        <v>1</v>
      </c>
      <c r="E537" s="1" t="b">
        <v>0</v>
      </c>
      <c r="F537" s="1" t="b">
        <v>0</v>
      </c>
      <c r="G537" s="1" t="b">
        <v>0</v>
      </c>
      <c r="H537" s="1" t="b">
        <v>0</v>
      </c>
      <c r="I537" s="1" t="b">
        <v>1</v>
      </c>
      <c r="J537" s="1" t="b">
        <v>1</v>
      </c>
      <c r="K537" s="1" t="b">
        <v>0</v>
      </c>
      <c r="L537" s="1" t="b">
        <v>0</v>
      </c>
    </row>
    <row r="538" spans="1:12" x14ac:dyDescent="0.25">
      <c r="A538" s="1">
        <v>1483</v>
      </c>
      <c r="B538" s="1" t="s">
        <v>1485</v>
      </c>
      <c r="C538" s="1" t="s">
        <v>2756</v>
      </c>
      <c r="D538" s="1" t="b">
        <v>1</v>
      </c>
      <c r="E538" s="1" t="b">
        <v>0</v>
      </c>
      <c r="F538" s="1" t="b">
        <v>0</v>
      </c>
      <c r="G538" s="1" t="b">
        <v>0</v>
      </c>
      <c r="H538" s="1" t="b">
        <v>0</v>
      </c>
      <c r="I538" s="1" t="b">
        <v>1</v>
      </c>
      <c r="J538" s="1" t="b">
        <v>0</v>
      </c>
      <c r="K538" s="1" t="b">
        <v>0</v>
      </c>
      <c r="L538" s="1" t="b">
        <v>0</v>
      </c>
    </row>
    <row r="539" spans="1:12" x14ac:dyDescent="0.25">
      <c r="A539" s="1">
        <v>1426</v>
      </c>
      <c r="B539" s="1" t="s">
        <v>1485</v>
      </c>
      <c r="C539" s="1" t="s">
        <v>2757</v>
      </c>
      <c r="D539" s="1" t="b">
        <v>1</v>
      </c>
      <c r="E539" s="1" t="b">
        <v>0</v>
      </c>
      <c r="F539" s="1" t="b">
        <v>0</v>
      </c>
      <c r="G539" s="1" t="b">
        <v>0</v>
      </c>
      <c r="H539" s="1" t="b">
        <v>0</v>
      </c>
      <c r="I539" s="1" t="b">
        <v>0</v>
      </c>
      <c r="J539" s="1" t="b">
        <v>0</v>
      </c>
      <c r="K539" s="1" t="b">
        <v>0</v>
      </c>
      <c r="L539" s="1" t="b">
        <v>0</v>
      </c>
    </row>
    <row r="540" spans="1:12" x14ac:dyDescent="0.25">
      <c r="A540" s="1">
        <v>1479</v>
      </c>
      <c r="B540" s="1" t="s">
        <v>1485</v>
      </c>
      <c r="C540" s="1" t="s">
        <v>2758</v>
      </c>
      <c r="D540" s="1" t="b">
        <v>1</v>
      </c>
      <c r="E540" s="1" t="b">
        <v>0</v>
      </c>
      <c r="F540" s="1" t="b">
        <v>0</v>
      </c>
      <c r="G540" s="1" t="b">
        <v>0</v>
      </c>
      <c r="H540" s="1" t="b">
        <v>0</v>
      </c>
      <c r="I540" s="1" t="b">
        <v>1</v>
      </c>
      <c r="J540" s="1" t="b">
        <v>0</v>
      </c>
      <c r="K540" s="1" t="b">
        <v>0</v>
      </c>
      <c r="L540" s="1" t="b">
        <v>0</v>
      </c>
    </row>
    <row r="541" spans="1:12" x14ac:dyDescent="0.25">
      <c r="A541" s="1">
        <v>1386</v>
      </c>
      <c r="B541" s="1" t="s">
        <v>1485</v>
      </c>
      <c r="C541" s="1" t="s">
        <v>2759</v>
      </c>
      <c r="D541" s="1" t="b">
        <v>1</v>
      </c>
      <c r="E541" s="1" t="b">
        <v>0</v>
      </c>
      <c r="F541" s="1" t="b">
        <v>0</v>
      </c>
      <c r="G541" s="1" t="b">
        <v>0</v>
      </c>
      <c r="H541" s="1" t="b">
        <v>0</v>
      </c>
      <c r="I541" s="1" t="b">
        <v>1</v>
      </c>
      <c r="J541" s="1" t="b">
        <v>0</v>
      </c>
      <c r="K541" s="1" t="b">
        <v>0</v>
      </c>
      <c r="L541" s="1" t="b">
        <v>0</v>
      </c>
    </row>
    <row r="542" spans="1:12" x14ac:dyDescent="0.25">
      <c r="A542" s="1">
        <v>242</v>
      </c>
      <c r="B542" s="1" t="s">
        <v>1484</v>
      </c>
      <c r="C542" s="1" t="s">
        <v>2760</v>
      </c>
      <c r="D542" s="1" t="b">
        <v>1</v>
      </c>
      <c r="E542" s="1" t="b">
        <v>0</v>
      </c>
      <c r="F542" s="1" t="b">
        <v>0</v>
      </c>
      <c r="G542" s="1" t="b">
        <v>0</v>
      </c>
      <c r="H542" s="1" t="b">
        <v>0</v>
      </c>
      <c r="I542" s="1" t="b">
        <v>0</v>
      </c>
      <c r="J542" s="1" t="b">
        <v>0</v>
      </c>
      <c r="K542" s="1" t="b">
        <v>0</v>
      </c>
      <c r="L542" s="1" t="b">
        <v>0</v>
      </c>
    </row>
    <row r="543" spans="1:12" x14ac:dyDescent="0.25">
      <c r="A543" s="1">
        <v>236</v>
      </c>
      <c r="B543" s="1" t="s">
        <v>1484</v>
      </c>
      <c r="C543" s="1" t="s">
        <v>2761</v>
      </c>
      <c r="D543" s="1" t="b">
        <v>0</v>
      </c>
      <c r="E543" s="1" t="b">
        <v>0</v>
      </c>
      <c r="F543" s="1" t="b">
        <v>0</v>
      </c>
      <c r="G543" s="1" t="b">
        <v>0</v>
      </c>
      <c r="H543" s="1" t="b">
        <v>0</v>
      </c>
      <c r="I543" s="1" t="b">
        <v>0</v>
      </c>
      <c r="J543" s="1" t="b">
        <v>0</v>
      </c>
      <c r="K543" s="1" t="b">
        <v>0</v>
      </c>
      <c r="L543" s="1" t="b">
        <v>0</v>
      </c>
    </row>
    <row r="544" spans="1:12" x14ac:dyDescent="0.25">
      <c r="A544" s="1">
        <v>162</v>
      </c>
      <c r="B544" s="1" t="s">
        <v>1485</v>
      </c>
      <c r="C544" s="1" t="s">
        <v>2762</v>
      </c>
      <c r="D544" s="1" t="b">
        <v>0</v>
      </c>
      <c r="E544" s="1" t="b">
        <v>0</v>
      </c>
      <c r="F544" s="1" t="b">
        <v>0</v>
      </c>
      <c r="G544" s="1" t="b">
        <v>0</v>
      </c>
      <c r="H544" s="1" t="b">
        <v>0</v>
      </c>
      <c r="I544" s="1" t="b">
        <v>0</v>
      </c>
      <c r="J544" s="1" t="b">
        <v>0</v>
      </c>
      <c r="K544" s="1" t="b">
        <v>0</v>
      </c>
      <c r="L544" s="1" t="b">
        <v>0</v>
      </c>
    </row>
    <row r="545" spans="1:12" x14ac:dyDescent="0.25">
      <c r="A545" s="1">
        <v>238</v>
      </c>
      <c r="B545" s="1" t="s">
        <v>1485</v>
      </c>
      <c r="C545" s="1" t="s">
        <v>2763</v>
      </c>
      <c r="D545" s="1" t="b">
        <v>1</v>
      </c>
      <c r="E545" s="1" t="b">
        <v>0</v>
      </c>
      <c r="F545" s="1" t="b">
        <v>0</v>
      </c>
      <c r="G545" s="1" t="b">
        <v>0</v>
      </c>
      <c r="H545" s="1" t="b">
        <v>0</v>
      </c>
      <c r="I545" s="1" t="b">
        <v>0</v>
      </c>
      <c r="J545" s="1" t="b">
        <v>0</v>
      </c>
      <c r="K545" s="1" t="b">
        <v>0</v>
      </c>
      <c r="L545" s="1" t="b">
        <v>0</v>
      </c>
    </row>
    <row r="546" spans="1:12" x14ac:dyDescent="0.25">
      <c r="A546" s="1">
        <v>240</v>
      </c>
      <c r="B546" s="1" t="s">
        <v>1485</v>
      </c>
      <c r="C546" s="1" t="s">
        <v>2764</v>
      </c>
      <c r="D546" s="1" t="b">
        <v>1</v>
      </c>
      <c r="E546" s="1" t="b">
        <v>0</v>
      </c>
      <c r="F546" s="1" t="b">
        <v>0</v>
      </c>
      <c r="G546" s="1" t="b">
        <v>0</v>
      </c>
      <c r="H546" s="1" t="b">
        <v>0</v>
      </c>
      <c r="I546" s="1" t="b">
        <v>0</v>
      </c>
      <c r="J546" s="1" t="b">
        <v>0</v>
      </c>
      <c r="K546" s="1" t="b">
        <v>0</v>
      </c>
      <c r="L546" s="1" t="b">
        <v>0</v>
      </c>
    </row>
    <row r="547" spans="1:12" x14ac:dyDescent="0.25">
      <c r="A547" s="1">
        <v>171</v>
      </c>
      <c r="B547" s="1" t="s">
        <v>1485</v>
      </c>
      <c r="C547" s="1" t="s">
        <v>2765</v>
      </c>
      <c r="D547" s="1" t="b">
        <v>0</v>
      </c>
      <c r="E547" s="1" t="b">
        <v>0</v>
      </c>
      <c r="F547" s="1" t="b">
        <v>0</v>
      </c>
      <c r="G547" s="1" t="b">
        <v>0</v>
      </c>
      <c r="H547" s="1" t="b">
        <v>0</v>
      </c>
      <c r="I547" s="1" t="b">
        <v>0</v>
      </c>
      <c r="J547" s="1" t="b">
        <v>0</v>
      </c>
      <c r="K547" s="1" t="b">
        <v>0</v>
      </c>
      <c r="L547" s="1" t="b">
        <v>0</v>
      </c>
    </row>
    <row r="548" spans="1:12" x14ac:dyDescent="0.25">
      <c r="A548" s="1">
        <v>1031</v>
      </c>
      <c r="B548" s="1" t="s">
        <v>1485</v>
      </c>
      <c r="C548" s="1" t="s">
        <v>2766</v>
      </c>
      <c r="D548" s="1" t="b">
        <v>0</v>
      </c>
      <c r="E548" s="1" t="b">
        <v>0</v>
      </c>
      <c r="F548" s="1" t="b">
        <v>0</v>
      </c>
      <c r="G548" s="1" t="b">
        <v>0</v>
      </c>
      <c r="H548" s="1" t="b">
        <v>0</v>
      </c>
      <c r="I548" s="1" t="b">
        <v>0</v>
      </c>
      <c r="J548" s="1" t="b">
        <v>0</v>
      </c>
      <c r="K548" s="1" t="b">
        <v>0</v>
      </c>
      <c r="L548" s="1" t="b">
        <v>0</v>
      </c>
    </row>
    <row r="549" spans="1:12" x14ac:dyDescent="0.25">
      <c r="A549" s="1">
        <v>864</v>
      </c>
      <c r="B549" s="1" t="s">
        <v>1485</v>
      </c>
      <c r="C549" s="1" t="s">
        <v>2767</v>
      </c>
      <c r="D549" s="1" t="b">
        <v>1</v>
      </c>
      <c r="E549" s="1" t="b">
        <v>0</v>
      </c>
      <c r="F549" s="1" t="b">
        <v>0</v>
      </c>
      <c r="G549" s="1" t="b">
        <v>0</v>
      </c>
      <c r="H549" s="1" t="b">
        <v>0</v>
      </c>
      <c r="I549" s="1" t="b">
        <v>0</v>
      </c>
      <c r="J549" s="1" t="b">
        <v>1</v>
      </c>
      <c r="K549" s="1" t="b">
        <v>0</v>
      </c>
      <c r="L549" s="1" t="b">
        <v>0</v>
      </c>
    </row>
    <row r="550" spans="1:12" x14ac:dyDescent="0.25">
      <c r="A550" s="1">
        <v>161</v>
      </c>
      <c r="B550" s="1" t="s">
        <v>1485</v>
      </c>
      <c r="C550" s="1" t="s">
        <v>2768</v>
      </c>
      <c r="D550" s="1" t="b">
        <v>0</v>
      </c>
      <c r="E550" s="1" t="b">
        <v>0</v>
      </c>
      <c r="F550" s="1" t="b">
        <v>0</v>
      </c>
      <c r="G550" s="1" t="b">
        <v>0</v>
      </c>
      <c r="H550" s="1" t="b">
        <v>0</v>
      </c>
      <c r="I550" s="1" t="b">
        <v>0</v>
      </c>
      <c r="J550" s="1" t="b">
        <v>0</v>
      </c>
      <c r="K550" s="1" t="b">
        <v>0</v>
      </c>
      <c r="L550" s="1" t="b">
        <v>0</v>
      </c>
    </row>
    <row r="551" spans="1:12" x14ac:dyDescent="0.25">
      <c r="A551" s="1">
        <v>237</v>
      </c>
      <c r="B551" s="1" t="s">
        <v>1485</v>
      </c>
      <c r="C551" s="1" t="s">
        <v>2769</v>
      </c>
      <c r="D551" s="1" t="b">
        <v>1</v>
      </c>
      <c r="E551" s="1" t="b">
        <v>0</v>
      </c>
      <c r="F551" s="1" t="b">
        <v>0</v>
      </c>
      <c r="G551" s="1" t="b">
        <v>0</v>
      </c>
      <c r="H551" s="1" t="b">
        <v>0</v>
      </c>
      <c r="I551" s="1" t="b">
        <v>0</v>
      </c>
      <c r="J551" s="1" t="b">
        <v>0</v>
      </c>
      <c r="K551" s="1" t="b">
        <v>0</v>
      </c>
      <c r="L551" s="1" t="b">
        <v>0</v>
      </c>
    </row>
    <row r="552" spans="1:12" x14ac:dyDescent="0.25">
      <c r="A552" s="1">
        <v>164</v>
      </c>
      <c r="B552" s="1" t="s">
        <v>1485</v>
      </c>
      <c r="C552" s="1" t="s">
        <v>2770</v>
      </c>
      <c r="D552" s="1" t="b">
        <v>0</v>
      </c>
      <c r="E552" s="1" t="b">
        <v>0</v>
      </c>
      <c r="F552" s="1" t="b">
        <v>0</v>
      </c>
      <c r="G552" s="1" t="b">
        <v>0</v>
      </c>
      <c r="H552" s="1" t="b">
        <v>0</v>
      </c>
      <c r="I552" s="1" t="b">
        <v>0</v>
      </c>
      <c r="J552" s="1" t="b">
        <v>0</v>
      </c>
      <c r="K552" s="1" t="b">
        <v>0</v>
      </c>
      <c r="L552" s="1" t="b">
        <v>0</v>
      </c>
    </row>
    <row r="553" spans="1:12" x14ac:dyDescent="0.25">
      <c r="A553" s="1">
        <v>172</v>
      </c>
      <c r="B553" s="1" t="s">
        <v>1485</v>
      </c>
      <c r="C553" s="1" t="s">
        <v>2771</v>
      </c>
      <c r="D553" s="1" t="b">
        <v>0</v>
      </c>
      <c r="E553" s="1" t="b">
        <v>1</v>
      </c>
      <c r="F553" s="1" t="b">
        <v>0</v>
      </c>
      <c r="G553" s="1" t="b">
        <v>0</v>
      </c>
      <c r="H553" s="1" t="b">
        <v>0</v>
      </c>
      <c r="I553" s="1" t="b">
        <v>0</v>
      </c>
      <c r="J553" s="1" t="b">
        <v>0</v>
      </c>
      <c r="K553" s="1" t="b">
        <v>0</v>
      </c>
      <c r="L553" s="1" t="b">
        <v>0</v>
      </c>
    </row>
    <row r="554" spans="1:12" x14ac:dyDescent="0.25">
      <c r="A554" s="1">
        <v>604</v>
      </c>
      <c r="B554" s="1" t="s">
        <v>1485</v>
      </c>
      <c r="C554" s="1" t="s">
        <v>2772</v>
      </c>
      <c r="D554" s="1" t="b">
        <v>1</v>
      </c>
      <c r="E554" s="1" t="b">
        <v>0</v>
      </c>
      <c r="F554" s="1" t="b">
        <v>0</v>
      </c>
      <c r="G554" s="1" t="b">
        <v>0</v>
      </c>
      <c r="H554" s="1" t="b">
        <v>0</v>
      </c>
      <c r="I554" s="1" t="b">
        <v>1</v>
      </c>
      <c r="J554" s="1" t="b">
        <v>0</v>
      </c>
      <c r="K554" s="1" t="b">
        <v>0</v>
      </c>
      <c r="L554" s="1" t="b">
        <v>0</v>
      </c>
    </row>
    <row r="555" spans="1:12" x14ac:dyDescent="0.25">
      <c r="A555" s="1">
        <v>574</v>
      </c>
      <c r="B555" s="1" t="s">
        <v>1485</v>
      </c>
      <c r="C555" s="1" t="s">
        <v>2773</v>
      </c>
      <c r="D555" s="1" t="b">
        <v>1</v>
      </c>
      <c r="E555" s="1" t="b">
        <v>0</v>
      </c>
      <c r="F555" s="1" t="b">
        <v>0</v>
      </c>
      <c r="G555" s="1" t="b">
        <v>0</v>
      </c>
      <c r="H555" s="1" t="b">
        <v>0</v>
      </c>
      <c r="I555" s="1" t="b">
        <v>0</v>
      </c>
      <c r="J555" s="1" t="b">
        <v>0</v>
      </c>
      <c r="K555" s="1" t="b">
        <v>0</v>
      </c>
      <c r="L555" s="1" t="b">
        <v>0</v>
      </c>
    </row>
    <row r="556" spans="1:12" x14ac:dyDescent="0.25">
      <c r="A556" s="1">
        <v>304</v>
      </c>
      <c r="B556" s="1" t="s">
        <v>1486</v>
      </c>
      <c r="C556" s="1" t="s">
        <v>2774</v>
      </c>
      <c r="D556" s="1" t="b">
        <v>1</v>
      </c>
      <c r="E556" s="1" t="b">
        <v>0</v>
      </c>
      <c r="F556" s="1" t="b">
        <v>0</v>
      </c>
      <c r="G556" s="1" t="b">
        <v>0</v>
      </c>
      <c r="H556" s="1" t="b">
        <v>0</v>
      </c>
      <c r="I556" s="1" t="b">
        <v>0</v>
      </c>
      <c r="J556" s="1" t="b">
        <v>0</v>
      </c>
      <c r="K556" s="1" t="b">
        <v>0</v>
      </c>
      <c r="L556" s="1" t="b">
        <v>0</v>
      </c>
    </row>
    <row r="557" spans="1:12" x14ac:dyDescent="0.25">
      <c r="A557" s="1">
        <v>858</v>
      </c>
      <c r="B557" s="1" t="s">
        <v>1486</v>
      </c>
      <c r="C557" s="1" t="s">
        <v>2775</v>
      </c>
      <c r="D557" s="1" t="b">
        <v>1</v>
      </c>
      <c r="E557" s="1" t="b">
        <v>0</v>
      </c>
      <c r="F557" s="1" t="b">
        <v>0</v>
      </c>
      <c r="G557" s="1" t="b">
        <v>0</v>
      </c>
      <c r="H557" s="1" t="b">
        <v>0</v>
      </c>
      <c r="I557" s="1" t="b">
        <v>0</v>
      </c>
      <c r="J557" s="1" t="b">
        <v>0</v>
      </c>
      <c r="K557" s="1" t="b">
        <v>0</v>
      </c>
      <c r="L557" s="1" t="b">
        <v>0</v>
      </c>
    </row>
    <row r="558" spans="1:12" x14ac:dyDescent="0.25">
      <c r="A558" s="1">
        <v>859</v>
      </c>
      <c r="B558" s="1" t="s">
        <v>1486</v>
      </c>
      <c r="C558" s="1" t="s">
        <v>2776</v>
      </c>
      <c r="D558" s="1" t="b">
        <v>1</v>
      </c>
      <c r="E558" s="1" t="b">
        <v>0</v>
      </c>
      <c r="F558" s="1" t="b">
        <v>0</v>
      </c>
      <c r="G558" s="1" t="b">
        <v>0</v>
      </c>
      <c r="H558" s="1" t="b">
        <v>0</v>
      </c>
      <c r="I558" s="1" t="b">
        <v>0</v>
      </c>
      <c r="J558" s="1" t="b">
        <v>0</v>
      </c>
      <c r="K558" s="1" t="b">
        <v>0</v>
      </c>
      <c r="L558" s="1" t="b">
        <v>0</v>
      </c>
    </row>
    <row r="559" spans="1:12" x14ac:dyDescent="0.25">
      <c r="A559" s="1">
        <v>882</v>
      </c>
      <c r="B559" s="1" t="s">
        <v>1484</v>
      </c>
      <c r="C559" s="1" t="s">
        <v>2777</v>
      </c>
      <c r="D559" s="1" t="b">
        <v>1</v>
      </c>
      <c r="E559" s="1" t="b">
        <v>0</v>
      </c>
      <c r="F559" s="1" t="b">
        <v>0</v>
      </c>
      <c r="G559" s="1" t="b">
        <v>0</v>
      </c>
      <c r="H559" s="1" t="b">
        <v>0</v>
      </c>
      <c r="I559" s="1" t="b">
        <v>0</v>
      </c>
      <c r="J559" s="1" t="b">
        <v>0</v>
      </c>
      <c r="K559" s="1" t="b">
        <v>0</v>
      </c>
      <c r="L559" s="1" t="b">
        <v>0</v>
      </c>
    </row>
    <row r="560" spans="1:12" x14ac:dyDescent="0.25">
      <c r="A560" s="1">
        <v>1147</v>
      </c>
      <c r="B560" s="1" t="s">
        <v>1484</v>
      </c>
      <c r="C560" s="1" t="s">
        <v>2778</v>
      </c>
      <c r="D560" s="1" t="b">
        <v>0</v>
      </c>
      <c r="E560" s="1" t="b">
        <v>0</v>
      </c>
      <c r="F560" s="1" t="b">
        <v>0</v>
      </c>
      <c r="G560" s="1" t="b">
        <v>0</v>
      </c>
      <c r="H560" s="1" t="b">
        <v>0</v>
      </c>
      <c r="I560" s="1" t="b">
        <v>0</v>
      </c>
      <c r="J560" s="1" t="b">
        <v>0</v>
      </c>
      <c r="K560" s="1" t="b">
        <v>0</v>
      </c>
      <c r="L560" s="1" t="b">
        <v>0</v>
      </c>
    </row>
    <row r="561" spans="1:12" x14ac:dyDescent="0.25">
      <c r="A561" s="1">
        <v>1411</v>
      </c>
      <c r="B561" s="1" t="s">
        <v>1484</v>
      </c>
      <c r="C561" s="1" t="s">
        <v>2779</v>
      </c>
      <c r="D561" s="1" t="b">
        <v>1</v>
      </c>
      <c r="E561" s="1" t="b">
        <v>0</v>
      </c>
      <c r="F561" s="1" t="b">
        <v>0</v>
      </c>
      <c r="G561" s="1" t="b">
        <v>0</v>
      </c>
      <c r="H561" s="1" t="b">
        <v>1</v>
      </c>
      <c r="I561" s="1" t="b">
        <v>1</v>
      </c>
      <c r="J561" s="1" t="b">
        <v>1</v>
      </c>
      <c r="K561" s="1" t="b">
        <v>0</v>
      </c>
      <c r="L561" s="1" t="b">
        <v>0</v>
      </c>
    </row>
    <row r="562" spans="1:12" x14ac:dyDescent="0.25">
      <c r="A562" s="1">
        <v>1074</v>
      </c>
      <c r="B562" s="1" t="s">
        <v>1484</v>
      </c>
      <c r="C562" s="1" t="s">
        <v>2780</v>
      </c>
      <c r="D562" s="1" t="b">
        <v>1</v>
      </c>
      <c r="E562" s="1" t="b">
        <v>0</v>
      </c>
      <c r="F562" s="1" t="b">
        <v>0</v>
      </c>
      <c r="G562" s="1" t="b">
        <v>0</v>
      </c>
      <c r="H562" s="1" t="b">
        <v>1</v>
      </c>
      <c r="I562" s="1" t="b">
        <v>1</v>
      </c>
      <c r="J562" s="1" t="b">
        <v>1</v>
      </c>
      <c r="K562" s="1" t="b">
        <v>0</v>
      </c>
      <c r="L562" s="1" t="b">
        <v>0</v>
      </c>
    </row>
    <row r="563" spans="1:12" x14ac:dyDescent="0.25">
      <c r="A563" s="1">
        <v>1438</v>
      </c>
      <c r="B563" s="1" t="s">
        <v>1484</v>
      </c>
      <c r="C563" s="1" t="s">
        <v>2781</v>
      </c>
      <c r="D563" s="1" t="b">
        <v>0</v>
      </c>
      <c r="E563" s="1" t="b">
        <v>0</v>
      </c>
      <c r="F563" s="1" t="b">
        <v>1</v>
      </c>
      <c r="G563" s="1" t="b">
        <v>0</v>
      </c>
      <c r="H563" s="1" t="b">
        <v>0</v>
      </c>
      <c r="I563" s="1" t="b">
        <v>0</v>
      </c>
      <c r="J563" s="1" t="b">
        <v>0</v>
      </c>
      <c r="K563" s="1" t="b">
        <v>0</v>
      </c>
      <c r="L563" s="1" t="b">
        <v>0</v>
      </c>
    </row>
    <row r="564" spans="1:12" x14ac:dyDescent="0.25">
      <c r="A564" s="1">
        <v>890</v>
      </c>
      <c r="B564" s="1" t="s">
        <v>1484</v>
      </c>
      <c r="C564" s="1" t="s">
        <v>2782</v>
      </c>
      <c r="D564" s="1" t="b">
        <v>1</v>
      </c>
      <c r="E564" s="1" t="b">
        <v>0</v>
      </c>
      <c r="F564" s="1" t="b">
        <v>0</v>
      </c>
      <c r="G564" s="1" t="b">
        <v>0</v>
      </c>
      <c r="H564" s="1" t="b">
        <v>0</v>
      </c>
      <c r="I564" s="1" t="b">
        <v>1</v>
      </c>
      <c r="J564" s="1" t="b">
        <v>1</v>
      </c>
      <c r="K564" s="1" t="b">
        <v>0</v>
      </c>
      <c r="L564" s="1" t="b">
        <v>0</v>
      </c>
    </row>
    <row r="565" spans="1:12" x14ac:dyDescent="0.25">
      <c r="A565" s="1">
        <v>736</v>
      </c>
      <c r="B565" s="1" t="s">
        <v>1484</v>
      </c>
      <c r="C565" s="1" t="s">
        <v>2783</v>
      </c>
      <c r="D565" s="1" t="b">
        <v>0</v>
      </c>
      <c r="E565" s="1" t="b">
        <v>0</v>
      </c>
      <c r="F565" s="1" t="b">
        <v>0</v>
      </c>
      <c r="G565" s="1" t="b">
        <v>0</v>
      </c>
      <c r="H565" s="1" t="b">
        <v>0</v>
      </c>
      <c r="I565" s="1" t="b">
        <v>0</v>
      </c>
      <c r="J565" s="1" t="b">
        <v>0</v>
      </c>
      <c r="K565" s="1" t="b">
        <v>0</v>
      </c>
      <c r="L565" s="1" t="b">
        <v>0</v>
      </c>
    </row>
    <row r="566" spans="1:12" x14ac:dyDescent="0.25">
      <c r="A566" s="1">
        <v>847</v>
      </c>
      <c r="B566" s="1" t="s">
        <v>1484</v>
      </c>
      <c r="C566" s="1" t="s">
        <v>2784</v>
      </c>
      <c r="D566" s="1" t="b">
        <v>0</v>
      </c>
      <c r="E566" s="1" t="b">
        <v>0</v>
      </c>
      <c r="F566" s="1" t="b">
        <v>0</v>
      </c>
      <c r="G566" s="1" t="b">
        <v>0</v>
      </c>
      <c r="H566" s="1" t="b">
        <v>0</v>
      </c>
      <c r="I566" s="1" t="b">
        <v>0</v>
      </c>
      <c r="J566" s="1" t="b">
        <v>0</v>
      </c>
      <c r="K566" s="1" t="b">
        <v>0</v>
      </c>
      <c r="L566" s="1" t="b">
        <v>0</v>
      </c>
    </row>
    <row r="567" spans="1:12" x14ac:dyDescent="0.25">
      <c r="A567" s="1">
        <v>862</v>
      </c>
      <c r="B567" s="1" t="s">
        <v>1484</v>
      </c>
      <c r="C567" s="1" t="s">
        <v>2785</v>
      </c>
      <c r="D567" s="1" t="b">
        <v>0</v>
      </c>
      <c r="E567" s="1" t="b">
        <v>0</v>
      </c>
      <c r="F567" s="1" t="b">
        <v>0</v>
      </c>
      <c r="G567" s="1" t="b">
        <v>0</v>
      </c>
      <c r="H567" s="1" t="b">
        <v>0</v>
      </c>
      <c r="I567" s="1" t="b">
        <v>0</v>
      </c>
      <c r="J567" s="1" t="b">
        <v>0</v>
      </c>
      <c r="K567" s="1" t="b">
        <v>0</v>
      </c>
      <c r="L567" s="1" t="b">
        <v>0</v>
      </c>
    </row>
    <row r="568" spans="1:12" x14ac:dyDescent="0.25">
      <c r="A568" s="1">
        <v>855</v>
      </c>
      <c r="B568" s="1" t="s">
        <v>1484</v>
      </c>
      <c r="C568" s="1" t="s">
        <v>2786</v>
      </c>
      <c r="D568" s="1" t="b">
        <v>0</v>
      </c>
      <c r="E568" s="1" t="b">
        <v>0</v>
      </c>
      <c r="F568" s="1" t="b">
        <v>0</v>
      </c>
      <c r="G568" s="1" t="b">
        <v>0</v>
      </c>
      <c r="H568" s="1" t="b">
        <v>0</v>
      </c>
      <c r="I568" s="1" t="b">
        <v>0</v>
      </c>
      <c r="J568" s="1" t="b">
        <v>0</v>
      </c>
      <c r="K568" s="1" t="b">
        <v>0</v>
      </c>
      <c r="L568" s="1" t="b">
        <v>0</v>
      </c>
    </row>
    <row r="569" spans="1:12" x14ac:dyDescent="0.25">
      <c r="A569" s="1">
        <v>1204</v>
      </c>
      <c r="B569" s="1" t="s">
        <v>1484</v>
      </c>
      <c r="C569" s="1" t="s">
        <v>2787</v>
      </c>
      <c r="D569" s="1" t="b">
        <v>1</v>
      </c>
      <c r="E569" s="1" t="b">
        <v>0</v>
      </c>
      <c r="F569" s="1" t="b">
        <v>0</v>
      </c>
      <c r="G569" s="1" t="b">
        <v>0</v>
      </c>
      <c r="H569" s="1" t="b">
        <v>0</v>
      </c>
      <c r="I569" s="1" t="b">
        <v>1</v>
      </c>
      <c r="J569" s="1" t="b">
        <v>0</v>
      </c>
      <c r="K569" s="1" t="b">
        <v>0</v>
      </c>
      <c r="L569" s="1" t="b">
        <v>0</v>
      </c>
    </row>
    <row r="570" spans="1:12" x14ac:dyDescent="0.25">
      <c r="A570" s="1">
        <v>1122</v>
      </c>
      <c r="B570" s="1" t="s">
        <v>1484</v>
      </c>
      <c r="C570" s="1" t="s">
        <v>2788</v>
      </c>
      <c r="D570" s="1" t="b">
        <v>1</v>
      </c>
      <c r="E570" s="1" t="b">
        <v>0</v>
      </c>
      <c r="F570" s="1" t="b">
        <v>0</v>
      </c>
      <c r="G570" s="1" t="b">
        <v>0</v>
      </c>
      <c r="H570" s="1" t="b">
        <v>0</v>
      </c>
      <c r="I570" s="1" t="b">
        <v>0</v>
      </c>
      <c r="J570" s="1" t="b">
        <v>1</v>
      </c>
      <c r="K570" s="1" t="b">
        <v>0</v>
      </c>
      <c r="L570" s="1" t="b">
        <v>0</v>
      </c>
    </row>
    <row r="571" spans="1:12" x14ac:dyDescent="0.25">
      <c r="A571" s="1">
        <v>1523</v>
      </c>
      <c r="B571" s="1" t="s">
        <v>1485</v>
      </c>
      <c r="C571" s="1" t="s">
        <v>2789</v>
      </c>
      <c r="D571" s="1" t="b">
        <v>1</v>
      </c>
      <c r="E571" s="1" t="b">
        <v>0</v>
      </c>
      <c r="F571" s="1" t="b">
        <v>0</v>
      </c>
      <c r="G571" s="1" t="b">
        <v>0</v>
      </c>
      <c r="H571" s="1" t="b">
        <v>0</v>
      </c>
      <c r="I571" s="1" t="b">
        <v>1</v>
      </c>
      <c r="J571" s="1" t="b">
        <v>1</v>
      </c>
      <c r="K571" s="1" t="b">
        <v>0</v>
      </c>
      <c r="L571" s="1" t="b">
        <v>0</v>
      </c>
    </row>
    <row r="572" spans="1:12" x14ac:dyDescent="0.25">
      <c r="A572" s="1">
        <v>1419</v>
      </c>
      <c r="B572" s="1" t="s">
        <v>1485</v>
      </c>
      <c r="C572" s="1" t="s">
        <v>2790</v>
      </c>
      <c r="D572" s="1" t="b">
        <v>0</v>
      </c>
      <c r="E572" s="1" t="b">
        <v>0</v>
      </c>
      <c r="F572" s="1" t="b">
        <v>0</v>
      </c>
      <c r="G572" s="1" t="b">
        <v>0</v>
      </c>
      <c r="H572" s="1" t="b">
        <v>0</v>
      </c>
      <c r="I572" s="1" t="b">
        <v>0</v>
      </c>
      <c r="J572" s="1" t="b">
        <v>0</v>
      </c>
      <c r="K572" s="1" t="b">
        <v>0</v>
      </c>
      <c r="L572" s="1" t="b">
        <v>0</v>
      </c>
    </row>
    <row r="573" spans="1:12" x14ac:dyDescent="0.25">
      <c r="A573" s="1">
        <v>1033</v>
      </c>
      <c r="B573" s="1" t="s">
        <v>1485</v>
      </c>
      <c r="C573" s="1" t="s">
        <v>2791</v>
      </c>
      <c r="D573" s="1" t="b">
        <v>1</v>
      </c>
      <c r="E573" s="1" t="b">
        <v>0</v>
      </c>
      <c r="F573" s="1" t="b">
        <v>0</v>
      </c>
      <c r="G573" s="1" t="b">
        <v>1</v>
      </c>
      <c r="H573" s="1" t="b">
        <v>0</v>
      </c>
      <c r="I573" s="1" t="b">
        <v>0</v>
      </c>
      <c r="J573" s="1" t="b">
        <v>0</v>
      </c>
      <c r="K573" s="1" t="b">
        <v>0</v>
      </c>
      <c r="L573" s="1" t="b">
        <v>0</v>
      </c>
    </row>
    <row r="574" spans="1:12" x14ac:dyDescent="0.25">
      <c r="A574" s="1">
        <v>1029</v>
      </c>
      <c r="B574" s="1" t="s">
        <v>1485</v>
      </c>
      <c r="C574" s="1" t="s">
        <v>2792</v>
      </c>
      <c r="D574" s="1" t="b">
        <v>0</v>
      </c>
      <c r="E574" s="1" t="b">
        <v>0</v>
      </c>
      <c r="F574" s="1" t="b">
        <v>0</v>
      </c>
      <c r="G574" s="1" t="b">
        <v>0</v>
      </c>
      <c r="H574" s="1" t="b">
        <v>0</v>
      </c>
      <c r="I574" s="1" t="b">
        <v>0</v>
      </c>
      <c r="J574" s="1" t="b">
        <v>0</v>
      </c>
      <c r="K574" s="1" t="b">
        <v>0</v>
      </c>
      <c r="L574" s="1" t="b">
        <v>0</v>
      </c>
    </row>
    <row r="575" spans="1:12" x14ac:dyDescent="0.25">
      <c r="A575" s="1">
        <v>1023</v>
      </c>
      <c r="B575" s="1" t="s">
        <v>1485</v>
      </c>
      <c r="C575" s="1" t="s">
        <v>2793</v>
      </c>
      <c r="D575" s="1" t="b">
        <v>0</v>
      </c>
      <c r="E575" s="1" t="b">
        <v>0</v>
      </c>
      <c r="F575" s="1" t="b">
        <v>0</v>
      </c>
      <c r="G575" s="1" t="b">
        <v>0</v>
      </c>
      <c r="H575" s="1" t="b">
        <v>0</v>
      </c>
      <c r="I575" s="1" t="b">
        <v>0</v>
      </c>
      <c r="J575" s="1" t="b">
        <v>0</v>
      </c>
      <c r="K575" s="1" t="b">
        <v>0</v>
      </c>
      <c r="L575" s="1" t="b">
        <v>0</v>
      </c>
    </row>
    <row r="576" spans="1:12" x14ac:dyDescent="0.25">
      <c r="A576" s="1">
        <v>1026</v>
      </c>
      <c r="B576" s="1" t="s">
        <v>1485</v>
      </c>
      <c r="C576" s="1" t="s">
        <v>2794</v>
      </c>
      <c r="D576" s="1" t="b">
        <v>0</v>
      </c>
      <c r="E576" s="1" t="b">
        <v>0</v>
      </c>
      <c r="F576" s="1" t="b">
        <v>0</v>
      </c>
      <c r="G576" s="1" t="b">
        <v>0</v>
      </c>
      <c r="H576" s="1" t="b">
        <v>0</v>
      </c>
      <c r="I576" s="1" t="b">
        <v>0</v>
      </c>
      <c r="J576" s="1" t="b">
        <v>0</v>
      </c>
      <c r="K576" s="1" t="b">
        <v>0</v>
      </c>
      <c r="L576" s="1" t="b">
        <v>0</v>
      </c>
    </row>
    <row r="577" spans="1:12" x14ac:dyDescent="0.25">
      <c r="A577" s="1">
        <v>1349</v>
      </c>
      <c r="B577" s="1" t="s">
        <v>1485</v>
      </c>
      <c r="C577" s="1" t="s">
        <v>2795</v>
      </c>
      <c r="D577" s="1" t="b">
        <v>1</v>
      </c>
      <c r="E577" s="1" t="b">
        <v>0</v>
      </c>
      <c r="F577" s="1" t="b">
        <v>0</v>
      </c>
      <c r="G577" s="1" t="b">
        <v>0</v>
      </c>
      <c r="H577" s="1" t="b">
        <v>0</v>
      </c>
      <c r="I577" s="1" t="b">
        <v>1</v>
      </c>
      <c r="J577" s="1" t="b">
        <v>0</v>
      </c>
      <c r="K577" s="1" t="b">
        <v>0</v>
      </c>
      <c r="L577" s="1" t="b">
        <v>0</v>
      </c>
    </row>
    <row r="578" spans="1:12" x14ac:dyDescent="0.25">
      <c r="A578" s="1">
        <v>1579</v>
      </c>
      <c r="B578" s="1" t="s">
        <v>1485</v>
      </c>
      <c r="C578" s="1" t="s">
        <v>2796</v>
      </c>
      <c r="D578" s="1" t="b">
        <v>1</v>
      </c>
      <c r="E578" s="1" t="b">
        <v>0</v>
      </c>
      <c r="F578" s="1" t="b">
        <v>0</v>
      </c>
      <c r="G578" s="1" t="b">
        <v>0</v>
      </c>
      <c r="H578" s="1" t="b">
        <v>0</v>
      </c>
      <c r="I578" s="1" t="b">
        <v>1</v>
      </c>
      <c r="J578" s="1" t="b">
        <v>1</v>
      </c>
      <c r="K578" s="1" t="b">
        <v>0</v>
      </c>
      <c r="L578" s="1" t="b">
        <v>0</v>
      </c>
    </row>
    <row r="579" spans="1:12" x14ac:dyDescent="0.25">
      <c r="A579" s="1">
        <v>1170</v>
      </c>
      <c r="B579" s="1" t="s">
        <v>1485</v>
      </c>
      <c r="C579" s="1" t="s">
        <v>2797</v>
      </c>
      <c r="D579" s="1" t="b">
        <v>0</v>
      </c>
      <c r="E579" s="1" t="b">
        <v>0</v>
      </c>
      <c r="F579" s="1" t="b">
        <v>0</v>
      </c>
      <c r="G579" s="1" t="b">
        <v>0</v>
      </c>
      <c r="H579" s="1" t="b">
        <v>0</v>
      </c>
      <c r="I579" s="1" t="b">
        <v>0</v>
      </c>
      <c r="J579" s="1" t="b">
        <v>0</v>
      </c>
      <c r="K579" s="1" t="b">
        <v>0</v>
      </c>
      <c r="L579" s="1" t="b">
        <v>0</v>
      </c>
    </row>
    <row r="580" spans="1:12" x14ac:dyDescent="0.25">
      <c r="A580" s="1">
        <v>1213</v>
      </c>
      <c r="B580" s="1" t="s">
        <v>1485</v>
      </c>
      <c r="C580" s="1" t="s">
        <v>2798</v>
      </c>
      <c r="D580" s="1" t="b">
        <v>1</v>
      </c>
      <c r="E580" s="1" t="b">
        <v>0</v>
      </c>
      <c r="F580" s="1" t="b">
        <v>0</v>
      </c>
      <c r="G580" s="1" t="b">
        <v>1</v>
      </c>
      <c r="H580" s="1" t="b">
        <v>0</v>
      </c>
      <c r="I580" s="1" t="b">
        <v>0</v>
      </c>
      <c r="J580" s="1" t="b">
        <v>0</v>
      </c>
      <c r="K580" s="1" t="b">
        <v>0</v>
      </c>
      <c r="L580" s="1" t="b">
        <v>0</v>
      </c>
    </row>
    <row r="581" spans="1:12" x14ac:dyDescent="0.25">
      <c r="A581" s="1">
        <v>644</v>
      </c>
      <c r="B581" s="1" t="s">
        <v>1485</v>
      </c>
      <c r="C581" s="1" t="s">
        <v>2799</v>
      </c>
      <c r="D581" s="1" t="b">
        <v>1</v>
      </c>
      <c r="E581" s="1" t="b">
        <v>0</v>
      </c>
      <c r="F581" s="1" t="b">
        <v>0</v>
      </c>
      <c r="G581" s="1" t="b">
        <v>0</v>
      </c>
      <c r="H581" s="1" t="b">
        <v>0</v>
      </c>
      <c r="I581" s="1" t="b">
        <v>0</v>
      </c>
      <c r="J581" s="1" t="b">
        <v>0</v>
      </c>
      <c r="K581" s="1" t="b">
        <v>0</v>
      </c>
      <c r="L581" s="1" t="b">
        <v>0</v>
      </c>
    </row>
    <row r="582" spans="1:12" x14ac:dyDescent="0.25">
      <c r="A582" s="1">
        <v>1003</v>
      </c>
      <c r="B582" s="1" t="s">
        <v>1485</v>
      </c>
      <c r="C582" s="1" t="s">
        <v>2800</v>
      </c>
      <c r="D582" s="1" t="b">
        <v>1</v>
      </c>
      <c r="E582" s="1" t="b">
        <v>0</v>
      </c>
      <c r="F582" s="1" t="b">
        <v>0</v>
      </c>
      <c r="G582" s="1" t="b">
        <v>0</v>
      </c>
      <c r="H582" s="1" t="b">
        <v>0</v>
      </c>
      <c r="I582" s="1" t="b">
        <v>0</v>
      </c>
      <c r="J582" s="1" t="b">
        <v>0</v>
      </c>
      <c r="K582" s="1" t="b">
        <v>0</v>
      </c>
      <c r="L582" s="1" t="b">
        <v>0</v>
      </c>
    </row>
    <row r="583" spans="1:12" x14ac:dyDescent="0.25">
      <c r="A583" s="1">
        <v>1030</v>
      </c>
      <c r="B583" s="1" t="s">
        <v>1485</v>
      </c>
      <c r="C583" s="1" t="s">
        <v>2801</v>
      </c>
      <c r="D583" s="1" t="b">
        <v>1</v>
      </c>
      <c r="E583" s="1" t="b">
        <v>0</v>
      </c>
      <c r="F583" s="1" t="b">
        <v>0</v>
      </c>
      <c r="G583" s="1" t="b">
        <v>0</v>
      </c>
      <c r="H583" s="1" t="b">
        <v>0</v>
      </c>
      <c r="I583" s="1" t="b">
        <v>0</v>
      </c>
      <c r="J583" s="1" t="b">
        <v>1</v>
      </c>
      <c r="K583" s="1" t="b">
        <v>0</v>
      </c>
      <c r="L583" s="1" t="b">
        <v>0</v>
      </c>
    </row>
    <row r="584" spans="1:12" x14ac:dyDescent="0.25">
      <c r="A584" s="1">
        <v>1024</v>
      </c>
      <c r="B584" s="1" t="s">
        <v>1485</v>
      </c>
      <c r="C584" s="1" t="s">
        <v>2802</v>
      </c>
      <c r="D584" s="1" t="b">
        <v>0</v>
      </c>
      <c r="E584" s="1" t="b">
        <v>0</v>
      </c>
      <c r="F584" s="1" t="b">
        <v>0</v>
      </c>
      <c r="G584" s="1" t="b">
        <v>0</v>
      </c>
      <c r="H584" s="1" t="b">
        <v>0</v>
      </c>
      <c r="I584" s="1" t="b">
        <v>0</v>
      </c>
      <c r="J584" s="1" t="b">
        <v>0</v>
      </c>
      <c r="K584" s="1" t="b">
        <v>0</v>
      </c>
      <c r="L584" s="1" t="b">
        <v>0</v>
      </c>
    </row>
    <row r="585" spans="1:12" x14ac:dyDescent="0.25">
      <c r="A585" s="1">
        <v>1027</v>
      </c>
      <c r="B585" s="1" t="s">
        <v>1485</v>
      </c>
      <c r="C585" s="1" t="s">
        <v>2803</v>
      </c>
      <c r="D585" s="1" t="b">
        <v>0</v>
      </c>
      <c r="E585" s="1" t="b">
        <v>0</v>
      </c>
      <c r="F585" s="1" t="b">
        <v>0</v>
      </c>
      <c r="G585" s="1" t="b">
        <v>0</v>
      </c>
      <c r="H585" s="1" t="b">
        <v>0</v>
      </c>
      <c r="I585" s="1" t="b">
        <v>0</v>
      </c>
      <c r="J585" s="1" t="b">
        <v>0</v>
      </c>
      <c r="K585" s="1" t="b">
        <v>0</v>
      </c>
      <c r="L585" s="1" t="b">
        <v>0</v>
      </c>
    </row>
    <row r="586" spans="1:12" x14ac:dyDescent="0.25">
      <c r="A586" s="1">
        <v>1350</v>
      </c>
      <c r="B586" s="1" t="s">
        <v>1485</v>
      </c>
      <c r="C586" s="1" t="s">
        <v>2804</v>
      </c>
      <c r="D586" s="1" t="b">
        <v>1</v>
      </c>
      <c r="E586" s="1" t="b">
        <v>0</v>
      </c>
      <c r="F586" s="1" t="b">
        <v>0</v>
      </c>
      <c r="G586" s="1" t="b">
        <v>0</v>
      </c>
      <c r="H586" s="1" t="b">
        <v>0</v>
      </c>
      <c r="I586" s="1" t="b">
        <v>1</v>
      </c>
      <c r="J586" s="1" t="b">
        <v>0</v>
      </c>
      <c r="K586" s="1" t="b">
        <v>0</v>
      </c>
      <c r="L586" s="1" t="b">
        <v>0</v>
      </c>
    </row>
    <row r="587" spans="1:12" x14ac:dyDescent="0.25">
      <c r="A587" s="1">
        <v>1123</v>
      </c>
      <c r="B587" s="1" t="s">
        <v>1485</v>
      </c>
      <c r="C587" s="1" t="s">
        <v>2805</v>
      </c>
      <c r="D587" s="1" t="b">
        <v>1</v>
      </c>
      <c r="E587" s="1" t="b">
        <v>1</v>
      </c>
      <c r="F587" s="1" t="b">
        <v>0</v>
      </c>
      <c r="G587" s="1" t="b">
        <v>0</v>
      </c>
      <c r="H587" s="1" t="b">
        <v>0</v>
      </c>
      <c r="I587" s="1" t="b">
        <v>0</v>
      </c>
      <c r="J587" s="1" t="b">
        <v>1</v>
      </c>
      <c r="K587" s="1" t="b">
        <v>0</v>
      </c>
      <c r="L587" s="1" t="b">
        <v>0</v>
      </c>
    </row>
    <row r="588" spans="1:12" x14ac:dyDescent="0.25">
      <c r="A588" s="1">
        <v>1351</v>
      </c>
      <c r="B588" s="1" t="s">
        <v>1485</v>
      </c>
      <c r="C588" s="1" t="s">
        <v>2806</v>
      </c>
      <c r="D588" s="1" t="b">
        <v>1</v>
      </c>
      <c r="E588" s="1" t="b">
        <v>0</v>
      </c>
      <c r="F588" s="1" t="b">
        <v>0</v>
      </c>
      <c r="G588" s="1" t="b">
        <v>0</v>
      </c>
      <c r="H588" s="1" t="b">
        <v>0</v>
      </c>
      <c r="I588" s="1" t="b">
        <v>1</v>
      </c>
      <c r="J588" s="1" t="b">
        <v>0</v>
      </c>
      <c r="K588" s="1" t="b">
        <v>0</v>
      </c>
      <c r="L588" s="1" t="b">
        <v>0</v>
      </c>
    </row>
    <row r="589" spans="1:12" x14ac:dyDescent="0.25">
      <c r="A589" s="1">
        <v>577</v>
      </c>
      <c r="B589" s="1" t="s">
        <v>1485</v>
      </c>
      <c r="C589" s="1" t="s">
        <v>2807</v>
      </c>
      <c r="D589" s="1" t="b">
        <v>1</v>
      </c>
      <c r="E589" s="1" t="b">
        <v>0</v>
      </c>
      <c r="F589" s="1" t="b">
        <v>0</v>
      </c>
      <c r="G589" s="1" t="b">
        <v>0</v>
      </c>
      <c r="H589" s="1" t="b">
        <v>0</v>
      </c>
      <c r="I589" s="1" t="b">
        <v>1</v>
      </c>
      <c r="J589" s="1" t="b">
        <v>0</v>
      </c>
      <c r="K589" s="1" t="b">
        <v>0</v>
      </c>
      <c r="L589" s="1" t="b">
        <v>0</v>
      </c>
    </row>
    <row r="590" spans="1:12" x14ac:dyDescent="0.25">
      <c r="A590" s="1">
        <v>1195</v>
      </c>
      <c r="B590" s="1" t="s">
        <v>1485</v>
      </c>
      <c r="C590" s="1" t="s">
        <v>2808</v>
      </c>
      <c r="D590" s="1" t="b">
        <v>1</v>
      </c>
      <c r="E590" s="1" t="b">
        <v>0</v>
      </c>
      <c r="F590" s="1" t="b">
        <v>0</v>
      </c>
      <c r="G590" s="1" t="b">
        <v>0</v>
      </c>
      <c r="H590" s="1" t="b">
        <v>0</v>
      </c>
      <c r="I590" s="1" t="b">
        <v>1</v>
      </c>
      <c r="J590" s="1" t="b">
        <v>1</v>
      </c>
      <c r="K590" s="1" t="b">
        <v>0</v>
      </c>
      <c r="L590" s="1" t="b">
        <v>0</v>
      </c>
    </row>
    <row r="591" spans="1:12" x14ac:dyDescent="0.25">
      <c r="A591" s="1">
        <v>1387</v>
      </c>
      <c r="B591" s="1" t="s">
        <v>1485</v>
      </c>
      <c r="C591" s="1" t="s">
        <v>2809</v>
      </c>
      <c r="D591" s="1" t="b">
        <v>0</v>
      </c>
      <c r="E591" s="1" t="b">
        <v>0</v>
      </c>
      <c r="F591" s="1" t="b">
        <v>1</v>
      </c>
      <c r="G591" s="1" t="b">
        <v>0</v>
      </c>
      <c r="H591" s="1" t="b">
        <v>0</v>
      </c>
      <c r="I591" s="1" t="b">
        <v>0</v>
      </c>
      <c r="J591" s="1" t="b">
        <v>0</v>
      </c>
      <c r="K591" s="1" t="b">
        <v>0</v>
      </c>
      <c r="L591" s="1" t="b">
        <v>0</v>
      </c>
    </row>
    <row r="592" spans="1:12" x14ac:dyDescent="0.25">
      <c r="A592" s="1">
        <v>1441</v>
      </c>
      <c r="B592" s="1" t="s">
        <v>1486</v>
      </c>
      <c r="C592" s="1" t="s">
        <v>2810</v>
      </c>
      <c r="D592" s="1" t="b">
        <v>1</v>
      </c>
      <c r="E592" s="1" t="b">
        <v>0</v>
      </c>
      <c r="F592" s="1" t="b">
        <v>0</v>
      </c>
      <c r="G592" s="1" t="b">
        <v>0</v>
      </c>
      <c r="H592" s="1" t="b">
        <v>0</v>
      </c>
      <c r="I592" s="1" t="b">
        <v>1</v>
      </c>
      <c r="J592" s="1" t="b">
        <v>1</v>
      </c>
      <c r="K592" s="1" t="b">
        <v>0</v>
      </c>
      <c r="L592" s="1" t="b">
        <v>0</v>
      </c>
    </row>
    <row r="593" spans="1:12" x14ac:dyDescent="0.25">
      <c r="A593" s="1">
        <v>1143</v>
      </c>
      <c r="B593" s="1" t="s">
        <v>1486</v>
      </c>
      <c r="C593" s="1" t="s">
        <v>2811</v>
      </c>
      <c r="D593" s="1" t="b">
        <v>1</v>
      </c>
      <c r="E593" s="1" t="b">
        <v>0</v>
      </c>
      <c r="F593" s="1" t="b">
        <v>0</v>
      </c>
      <c r="G593" s="1" t="b">
        <v>0</v>
      </c>
      <c r="H593" s="1" t="b">
        <v>0</v>
      </c>
      <c r="I593" s="1" t="b">
        <v>1</v>
      </c>
      <c r="J593" s="1" t="b">
        <v>1</v>
      </c>
      <c r="K593" s="1" t="b">
        <v>0</v>
      </c>
      <c r="L593" s="1" t="b">
        <v>0</v>
      </c>
    </row>
    <row r="594" spans="1:12" x14ac:dyDescent="0.25">
      <c r="A594" s="1">
        <v>1443</v>
      </c>
      <c r="B594" s="1" t="s">
        <v>1486</v>
      </c>
      <c r="C594" s="1" t="s">
        <v>2812</v>
      </c>
      <c r="D594" s="1" t="b">
        <v>0</v>
      </c>
      <c r="E594" s="1" t="b">
        <v>0</v>
      </c>
      <c r="F594" s="1" t="b">
        <v>0</v>
      </c>
      <c r="G594" s="1" t="b">
        <v>0</v>
      </c>
      <c r="H594" s="1" t="b">
        <v>0</v>
      </c>
      <c r="I594" s="1" t="b">
        <v>0</v>
      </c>
      <c r="J594" s="1" t="b">
        <v>0</v>
      </c>
      <c r="K594" s="1" t="b">
        <v>0</v>
      </c>
      <c r="L594" s="1" t="b">
        <v>0</v>
      </c>
    </row>
    <row r="595" spans="1:12" x14ac:dyDescent="0.25">
      <c r="A595" s="1">
        <v>647</v>
      </c>
      <c r="B595" s="1" t="s">
        <v>1486</v>
      </c>
      <c r="C595" s="1" t="s">
        <v>2813</v>
      </c>
      <c r="D595" s="1" t="b">
        <v>1</v>
      </c>
      <c r="E595" s="1" t="b">
        <v>0</v>
      </c>
      <c r="F595" s="1" t="b">
        <v>0</v>
      </c>
      <c r="G595" s="1" t="b">
        <v>0</v>
      </c>
      <c r="H595" s="1" t="b">
        <v>0</v>
      </c>
      <c r="I595" s="1" t="b">
        <v>1</v>
      </c>
      <c r="J595" s="1" t="b">
        <v>0</v>
      </c>
      <c r="K595" s="1" t="b">
        <v>0</v>
      </c>
      <c r="L595" s="1" t="b">
        <v>0</v>
      </c>
    </row>
    <row r="596" spans="1:12" x14ac:dyDescent="0.25">
      <c r="A596" s="1">
        <v>801</v>
      </c>
      <c r="B596" s="1" t="s">
        <v>1486</v>
      </c>
      <c r="C596" s="1" t="s">
        <v>2814</v>
      </c>
      <c r="D596" s="1" t="b">
        <v>1</v>
      </c>
      <c r="E596" s="1" t="b">
        <v>0</v>
      </c>
      <c r="F596" s="1" t="b">
        <v>0</v>
      </c>
      <c r="G596" s="1" t="b">
        <v>0</v>
      </c>
      <c r="H596" s="1" t="b">
        <v>0</v>
      </c>
      <c r="I596" s="1" t="b">
        <v>1</v>
      </c>
      <c r="J596" s="1" t="b">
        <v>0</v>
      </c>
      <c r="K596" s="1" t="b">
        <v>0</v>
      </c>
      <c r="L596" s="1" t="b">
        <v>0</v>
      </c>
    </row>
    <row r="597" spans="1:12" x14ac:dyDescent="0.25">
      <c r="A597" s="1">
        <v>1166</v>
      </c>
      <c r="B597" s="1" t="s">
        <v>1486</v>
      </c>
      <c r="C597" s="1" t="s">
        <v>2815</v>
      </c>
      <c r="D597" s="1" t="b">
        <v>1</v>
      </c>
      <c r="E597" s="1" t="b">
        <v>0</v>
      </c>
      <c r="F597" s="1" t="b">
        <v>0</v>
      </c>
      <c r="G597" s="1" t="b">
        <v>0</v>
      </c>
      <c r="H597" s="1" t="b">
        <v>0</v>
      </c>
      <c r="I597" s="1" t="b">
        <v>1</v>
      </c>
      <c r="J597" s="1" t="b">
        <v>1</v>
      </c>
      <c r="K597" s="1" t="b">
        <v>0</v>
      </c>
      <c r="L597" s="1" t="b">
        <v>0</v>
      </c>
    </row>
    <row r="598" spans="1:12" x14ac:dyDescent="0.25">
      <c r="A598" s="1">
        <v>1496</v>
      </c>
      <c r="B598" s="1" t="s">
        <v>1486</v>
      </c>
      <c r="C598" s="1" t="s">
        <v>2816</v>
      </c>
      <c r="D598" s="1" t="b">
        <v>0</v>
      </c>
      <c r="E598" s="1" t="b">
        <v>0</v>
      </c>
      <c r="F598" s="1" t="b">
        <v>0</v>
      </c>
      <c r="G598" s="1" t="b">
        <v>0</v>
      </c>
      <c r="H598" s="1" t="b">
        <v>0</v>
      </c>
      <c r="I598" s="1" t="b">
        <v>0</v>
      </c>
      <c r="J598" s="1" t="b">
        <v>0</v>
      </c>
      <c r="K598" s="1" t="b">
        <v>0</v>
      </c>
      <c r="L598" s="1" t="b">
        <v>0</v>
      </c>
    </row>
    <row r="599" spans="1:12" x14ac:dyDescent="0.25">
      <c r="A599" s="1">
        <v>1221</v>
      </c>
      <c r="B599" s="1" t="s">
        <v>1486</v>
      </c>
      <c r="C599" s="1" t="s">
        <v>2817</v>
      </c>
      <c r="D599" s="1" t="b">
        <v>0</v>
      </c>
      <c r="E599" s="1" t="b">
        <v>0</v>
      </c>
      <c r="F599" s="1" t="b">
        <v>1</v>
      </c>
      <c r="G599" s="1" t="b">
        <v>0</v>
      </c>
      <c r="H599" s="1" t="b">
        <v>0</v>
      </c>
      <c r="I599" s="1" t="b">
        <v>0</v>
      </c>
      <c r="J599" s="1" t="b">
        <v>0</v>
      </c>
      <c r="K599" s="1" t="b">
        <v>0</v>
      </c>
      <c r="L599" s="1" t="b">
        <v>0</v>
      </c>
    </row>
    <row r="600" spans="1:12" x14ac:dyDescent="0.25">
      <c r="A600" s="1">
        <v>1137</v>
      </c>
      <c r="B600" s="1" t="s">
        <v>1486</v>
      </c>
      <c r="C600" s="1" t="s">
        <v>2818</v>
      </c>
      <c r="D600" s="1" t="b">
        <v>0</v>
      </c>
      <c r="E600" s="1" t="b">
        <v>0</v>
      </c>
      <c r="F600" s="1" t="b">
        <v>0</v>
      </c>
      <c r="G600" s="1" t="b">
        <v>0</v>
      </c>
      <c r="H600" s="1" t="b">
        <v>0</v>
      </c>
      <c r="I600" s="1" t="b">
        <v>0</v>
      </c>
      <c r="J600" s="1" t="b">
        <v>0</v>
      </c>
      <c r="K600" s="1" t="b">
        <v>0</v>
      </c>
      <c r="L600" s="1" t="b">
        <v>0</v>
      </c>
    </row>
    <row r="601" spans="1:12" x14ac:dyDescent="0.25">
      <c r="A601" s="1">
        <v>320</v>
      </c>
      <c r="B601" s="1" t="s">
        <v>1486</v>
      </c>
      <c r="C601" s="1" t="s">
        <v>2819</v>
      </c>
      <c r="D601" s="1" t="b">
        <v>0</v>
      </c>
      <c r="E601" s="1" t="b">
        <v>0</v>
      </c>
      <c r="F601" s="1" t="b">
        <v>0</v>
      </c>
      <c r="G601" s="1" t="b">
        <v>0</v>
      </c>
      <c r="H601" s="1" t="b">
        <v>0</v>
      </c>
      <c r="I601" s="1" t="b">
        <v>0</v>
      </c>
      <c r="J601" s="1" t="b">
        <v>0</v>
      </c>
      <c r="K601" s="1" t="b">
        <v>0</v>
      </c>
      <c r="L601" s="1" t="b">
        <v>0</v>
      </c>
    </row>
    <row r="602" spans="1:12" x14ac:dyDescent="0.25">
      <c r="A602" s="1">
        <v>443</v>
      </c>
      <c r="B602" s="1" t="s">
        <v>1486</v>
      </c>
      <c r="C602" s="1" t="s">
        <v>2820</v>
      </c>
      <c r="D602" s="1" t="b">
        <v>0</v>
      </c>
      <c r="E602" s="1" t="b">
        <v>0</v>
      </c>
      <c r="F602" s="1" t="b">
        <v>0</v>
      </c>
      <c r="G602" s="1" t="b">
        <v>0</v>
      </c>
      <c r="H602" s="1" t="b">
        <v>0</v>
      </c>
      <c r="I602" s="1" t="b">
        <v>0</v>
      </c>
      <c r="J602" s="1" t="b">
        <v>0</v>
      </c>
      <c r="K602" s="1" t="b">
        <v>0</v>
      </c>
      <c r="L602" s="1" t="b">
        <v>0</v>
      </c>
    </row>
    <row r="603" spans="1:12" x14ac:dyDescent="0.25">
      <c r="A603" s="1">
        <v>1480</v>
      </c>
      <c r="B603" s="1" t="s">
        <v>1486</v>
      </c>
      <c r="C603" s="1" t="s">
        <v>2821</v>
      </c>
      <c r="D603" s="1" t="b">
        <v>1</v>
      </c>
      <c r="E603" s="1" t="b">
        <v>0</v>
      </c>
      <c r="F603" s="1" t="b">
        <v>1</v>
      </c>
      <c r="G603" s="1" t="b">
        <v>0</v>
      </c>
      <c r="H603" s="1" t="b">
        <v>0</v>
      </c>
      <c r="I603" s="1" t="b">
        <v>1</v>
      </c>
      <c r="J603" s="1" t="b">
        <v>0</v>
      </c>
      <c r="K603" s="1" t="b">
        <v>0</v>
      </c>
      <c r="L603" s="1" t="b">
        <v>0</v>
      </c>
    </row>
    <row r="604" spans="1:12" x14ac:dyDescent="0.25">
      <c r="A604" s="1">
        <v>441</v>
      </c>
      <c r="B604" s="1" t="s">
        <v>1486</v>
      </c>
      <c r="C604" s="1" t="s">
        <v>2822</v>
      </c>
      <c r="D604" s="1" t="b">
        <v>0</v>
      </c>
      <c r="E604" s="1" t="b">
        <v>0</v>
      </c>
      <c r="F604" s="1" t="b">
        <v>0</v>
      </c>
      <c r="G604" s="1" t="b">
        <v>0</v>
      </c>
      <c r="H604" s="1" t="b">
        <v>0</v>
      </c>
      <c r="I604" s="1" t="b">
        <v>0</v>
      </c>
      <c r="J604" s="1" t="b">
        <v>0</v>
      </c>
      <c r="K604" s="1" t="b">
        <v>0</v>
      </c>
      <c r="L604" s="1" t="b">
        <v>0</v>
      </c>
    </row>
    <row r="605" spans="1:12" x14ac:dyDescent="0.25">
      <c r="A605" s="1">
        <v>638</v>
      </c>
      <c r="B605" s="1" t="s">
        <v>1486</v>
      </c>
      <c r="C605" s="1" t="s">
        <v>2823</v>
      </c>
      <c r="D605" s="1" t="b">
        <v>0</v>
      </c>
      <c r="E605" s="1" t="b">
        <v>0</v>
      </c>
      <c r="F605" s="1" t="b">
        <v>1</v>
      </c>
      <c r="G605" s="1" t="b">
        <v>0</v>
      </c>
      <c r="H605" s="1" t="b">
        <v>0</v>
      </c>
      <c r="I605" s="1" t="b">
        <v>0</v>
      </c>
      <c r="J605" s="1" t="b">
        <v>0</v>
      </c>
      <c r="K605" s="1" t="b">
        <v>0</v>
      </c>
      <c r="L605" s="1" t="b">
        <v>0</v>
      </c>
    </row>
    <row r="606" spans="1:12" x14ac:dyDescent="0.25">
      <c r="A606" s="1">
        <v>1241</v>
      </c>
      <c r="B606" s="1" t="s">
        <v>1486</v>
      </c>
      <c r="C606" s="1" t="s">
        <v>2824</v>
      </c>
      <c r="D606" s="1" t="b">
        <v>0</v>
      </c>
      <c r="E606" s="1" t="b">
        <v>0</v>
      </c>
      <c r="F606" s="1" t="b">
        <v>1</v>
      </c>
      <c r="G606" s="1" t="b">
        <v>0</v>
      </c>
      <c r="H606" s="1" t="b">
        <v>0</v>
      </c>
      <c r="I606" s="1" t="b">
        <v>0</v>
      </c>
      <c r="J606" s="1" t="b">
        <v>0</v>
      </c>
      <c r="K606" s="1" t="b">
        <v>0</v>
      </c>
      <c r="L606" s="1" t="b">
        <v>0</v>
      </c>
    </row>
    <row r="607" spans="1:12" x14ac:dyDescent="0.25">
      <c r="A607" s="1">
        <v>440</v>
      </c>
      <c r="B607" s="1" t="s">
        <v>1486</v>
      </c>
      <c r="C607" s="1" t="s">
        <v>2825</v>
      </c>
      <c r="D607" s="1" t="b">
        <v>0</v>
      </c>
      <c r="E607" s="1" t="b">
        <v>0</v>
      </c>
      <c r="F607" s="1" t="b">
        <v>0</v>
      </c>
      <c r="G607" s="1" t="b">
        <v>0</v>
      </c>
      <c r="H607" s="1" t="b">
        <v>0</v>
      </c>
      <c r="I607" s="1" t="b">
        <v>0</v>
      </c>
      <c r="J607" s="1" t="b">
        <v>0</v>
      </c>
      <c r="K607" s="1" t="b">
        <v>0</v>
      </c>
      <c r="L607" s="1" t="b">
        <v>0</v>
      </c>
    </row>
    <row r="608" spans="1:12" x14ac:dyDescent="0.25">
      <c r="A608" s="1">
        <v>926</v>
      </c>
      <c r="B608" s="1" t="s">
        <v>1486</v>
      </c>
      <c r="C608" s="1" t="s">
        <v>2826</v>
      </c>
      <c r="D608" s="1" t="b">
        <v>0</v>
      </c>
      <c r="E608" s="1" t="b">
        <v>0</v>
      </c>
      <c r="F608" s="1" t="b">
        <v>1</v>
      </c>
      <c r="G608" s="1" t="b">
        <v>0</v>
      </c>
      <c r="H608" s="1" t="b">
        <v>0</v>
      </c>
      <c r="I608" s="1" t="b">
        <v>0</v>
      </c>
      <c r="J608" s="1" t="b">
        <v>0</v>
      </c>
      <c r="K608" s="1" t="b">
        <v>0</v>
      </c>
      <c r="L608" s="1" t="b">
        <v>0</v>
      </c>
    </row>
    <row r="609" spans="1:12" x14ac:dyDescent="0.25">
      <c r="A609" s="1">
        <v>510</v>
      </c>
      <c r="B609" s="1" t="s">
        <v>1486</v>
      </c>
      <c r="C609" s="1" t="s">
        <v>2827</v>
      </c>
      <c r="D609" s="1" t="b">
        <v>1</v>
      </c>
      <c r="E609" s="1" t="b">
        <v>0</v>
      </c>
      <c r="F609" s="1" t="b">
        <v>0</v>
      </c>
      <c r="G609" s="1" t="b">
        <v>0</v>
      </c>
      <c r="H609" s="1" t="b">
        <v>0</v>
      </c>
      <c r="I609" s="1" t="b">
        <v>0</v>
      </c>
      <c r="J609" s="1" t="b">
        <v>0</v>
      </c>
      <c r="K609" s="1" t="b">
        <v>0</v>
      </c>
      <c r="L609" s="1" t="b">
        <v>0</v>
      </c>
    </row>
    <row r="610" spans="1:12" x14ac:dyDescent="0.25">
      <c r="A610" s="1">
        <v>1310</v>
      </c>
      <c r="B610" s="1" t="s">
        <v>1486</v>
      </c>
      <c r="C610" s="1" t="s">
        <v>2828</v>
      </c>
      <c r="D610" s="1" t="b">
        <v>1</v>
      </c>
      <c r="E610" s="1" t="b">
        <v>0</v>
      </c>
      <c r="F610" s="1" t="b">
        <v>0</v>
      </c>
      <c r="G610" s="1" t="b">
        <v>0</v>
      </c>
      <c r="H610" s="1" t="b">
        <v>0</v>
      </c>
      <c r="I610" s="1" t="b">
        <v>1</v>
      </c>
      <c r="J610" s="1" t="b">
        <v>1</v>
      </c>
      <c r="K610" s="1" t="b">
        <v>0</v>
      </c>
      <c r="L610" s="1" t="b">
        <v>0</v>
      </c>
    </row>
    <row r="611" spans="1:12" x14ac:dyDescent="0.25">
      <c r="A611" s="1">
        <v>871</v>
      </c>
      <c r="B611" s="1" t="s">
        <v>1486</v>
      </c>
      <c r="C611" s="1" t="s">
        <v>2829</v>
      </c>
      <c r="D611" s="1" t="b">
        <v>0</v>
      </c>
      <c r="E611" s="1" t="b">
        <v>0</v>
      </c>
      <c r="F611" s="1" t="b">
        <v>0</v>
      </c>
      <c r="G611" s="1" t="b">
        <v>0</v>
      </c>
      <c r="H611" s="1" t="b">
        <v>0</v>
      </c>
      <c r="I611" s="1" t="b">
        <v>0</v>
      </c>
      <c r="J611" s="1" t="b">
        <v>0</v>
      </c>
      <c r="K611" s="1" t="b">
        <v>0</v>
      </c>
      <c r="L611" s="1" t="b">
        <v>0</v>
      </c>
    </row>
    <row r="612" spans="1:12" x14ac:dyDescent="0.25">
      <c r="A612" s="1">
        <v>639</v>
      </c>
      <c r="B612" s="1" t="s">
        <v>1486</v>
      </c>
      <c r="C612" s="1" t="s">
        <v>2830</v>
      </c>
      <c r="D612" s="1" t="b">
        <v>1</v>
      </c>
      <c r="E612" s="1" t="b">
        <v>0</v>
      </c>
      <c r="F612" s="1" t="b">
        <v>0</v>
      </c>
      <c r="G612" s="1" t="b">
        <v>0</v>
      </c>
      <c r="H612" s="1" t="b">
        <v>0</v>
      </c>
      <c r="I612" s="1" t="b">
        <v>0</v>
      </c>
      <c r="J612" s="1" t="b">
        <v>1</v>
      </c>
      <c r="K612" s="1" t="b">
        <v>0</v>
      </c>
      <c r="L612" s="1" t="b">
        <v>0</v>
      </c>
    </row>
    <row r="613" spans="1:12" x14ac:dyDescent="0.25">
      <c r="A613" s="1">
        <v>1139</v>
      </c>
      <c r="B613" s="1" t="s">
        <v>1486</v>
      </c>
      <c r="C613" s="1" t="s">
        <v>2831</v>
      </c>
      <c r="D613" s="1" t="b">
        <v>0</v>
      </c>
      <c r="E613" s="1" t="b">
        <v>0</v>
      </c>
      <c r="F613" s="1" t="b">
        <v>0</v>
      </c>
      <c r="G613" s="1" t="b">
        <v>0</v>
      </c>
      <c r="H613" s="1" t="b">
        <v>1</v>
      </c>
      <c r="I613" s="1" t="b">
        <v>0</v>
      </c>
      <c r="J613" s="1" t="b">
        <v>0</v>
      </c>
      <c r="K613" s="1" t="b">
        <v>0</v>
      </c>
      <c r="L613" s="1" t="b">
        <v>0</v>
      </c>
    </row>
    <row r="614" spans="1:12" x14ac:dyDescent="0.25">
      <c r="A614" s="1">
        <v>956</v>
      </c>
      <c r="B614" s="1" t="s">
        <v>1486</v>
      </c>
      <c r="C614" s="1" t="s">
        <v>2832</v>
      </c>
      <c r="D614" s="1" t="b">
        <v>1</v>
      </c>
      <c r="E614" s="1" t="b">
        <v>0</v>
      </c>
      <c r="F614" s="1" t="b">
        <v>0</v>
      </c>
      <c r="G614" s="1" t="b">
        <v>0</v>
      </c>
      <c r="H614" s="1" t="b">
        <v>0</v>
      </c>
      <c r="I614" s="1" t="b">
        <v>1</v>
      </c>
      <c r="J614" s="1" t="b">
        <v>1</v>
      </c>
      <c r="K614" s="1" t="b">
        <v>0</v>
      </c>
      <c r="L614" s="1" t="b">
        <v>0</v>
      </c>
    </row>
    <row r="615" spans="1:12" x14ac:dyDescent="0.25">
      <c r="A615" s="1">
        <v>573</v>
      </c>
      <c r="B615" s="1" t="s">
        <v>1486</v>
      </c>
      <c r="C615" s="1" t="s">
        <v>2833</v>
      </c>
      <c r="D615" s="1" t="b">
        <v>1</v>
      </c>
      <c r="E615" s="1" t="b">
        <v>0</v>
      </c>
      <c r="F615" s="1" t="b">
        <v>0</v>
      </c>
      <c r="G615" s="1" t="b">
        <v>0</v>
      </c>
      <c r="H615" s="1" t="b">
        <v>0</v>
      </c>
      <c r="I615" s="1" t="b">
        <v>1</v>
      </c>
      <c r="J615" s="1" t="b">
        <v>1</v>
      </c>
      <c r="K615" s="1" t="b">
        <v>0</v>
      </c>
      <c r="L615" s="1" t="b">
        <v>0</v>
      </c>
    </row>
    <row r="616" spans="1:12" x14ac:dyDescent="0.25">
      <c r="A616" s="1">
        <v>1369</v>
      </c>
      <c r="B616" s="1" t="s">
        <v>1486</v>
      </c>
      <c r="C616" s="1" t="s">
        <v>2834</v>
      </c>
      <c r="D616" s="1" t="b">
        <v>0</v>
      </c>
      <c r="E616" s="1" t="b">
        <v>0</v>
      </c>
      <c r="F616" s="1" t="b">
        <v>0</v>
      </c>
      <c r="G616" s="1" t="b">
        <v>0</v>
      </c>
      <c r="H616" s="1" t="b">
        <v>0</v>
      </c>
      <c r="I616" s="1" t="b">
        <v>0</v>
      </c>
      <c r="J616" s="1" t="b">
        <v>0</v>
      </c>
      <c r="K616" s="1" t="b">
        <v>0</v>
      </c>
      <c r="L616" s="1" t="b">
        <v>0</v>
      </c>
    </row>
    <row r="617" spans="1:12" x14ac:dyDescent="0.25">
      <c r="A617" s="1">
        <v>1142</v>
      </c>
      <c r="B617" s="1" t="s">
        <v>1486</v>
      </c>
      <c r="C617" s="1" t="s">
        <v>2835</v>
      </c>
      <c r="D617" s="1" t="b">
        <v>0</v>
      </c>
      <c r="E617" s="1" t="b">
        <v>0</v>
      </c>
      <c r="F617" s="1" t="b">
        <v>0</v>
      </c>
      <c r="G617" s="1" t="b">
        <v>0</v>
      </c>
      <c r="H617" s="1" t="b">
        <v>0</v>
      </c>
      <c r="I617" s="1" t="b">
        <v>0</v>
      </c>
      <c r="J617" s="1" t="b">
        <v>0</v>
      </c>
      <c r="K617" s="1" t="b">
        <v>0</v>
      </c>
      <c r="L617" s="1" t="b">
        <v>0</v>
      </c>
    </row>
    <row r="618" spans="1:12" x14ac:dyDescent="0.25">
      <c r="A618" s="1">
        <v>887</v>
      </c>
      <c r="B618" s="1" t="s">
        <v>1486</v>
      </c>
      <c r="C618" s="1" t="s">
        <v>2836</v>
      </c>
      <c r="D618" s="1" t="b">
        <v>1</v>
      </c>
      <c r="E618" s="1" t="b">
        <v>0</v>
      </c>
      <c r="F618" s="1" t="b">
        <v>0</v>
      </c>
      <c r="G618" s="1" t="b">
        <v>0</v>
      </c>
      <c r="H618" s="1" t="b">
        <v>0</v>
      </c>
      <c r="I618" s="1" t="b">
        <v>1</v>
      </c>
      <c r="J618" s="1" t="b">
        <v>1</v>
      </c>
      <c r="K618" s="1" t="b">
        <v>0</v>
      </c>
      <c r="L618" s="1" t="b">
        <v>0</v>
      </c>
    </row>
    <row r="619" spans="1:12" x14ac:dyDescent="0.25">
      <c r="A619" s="1">
        <v>839</v>
      </c>
      <c r="B619" s="1" t="s">
        <v>1486</v>
      </c>
      <c r="C619" s="1" t="s">
        <v>2837</v>
      </c>
      <c r="D619" s="1" t="b">
        <v>1</v>
      </c>
      <c r="E619" s="1" t="b">
        <v>0</v>
      </c>
      <c r="F619" s="1" t="b">
        <v>0</v>
      </c>
      <c r="G619" s="1" t="b">
        <v>0</v>
      </c>
      <c r="H619" s="1" t="b">
        <v>0</v>
      </c>
      <c r="I619" s="1" t="b">
        <v>1</v>
      </c>
      <c r="J619" s="1" t="b">
        <v>1</v>
      </c>
      <c r="K619" s="1" t="b">
        <v>0</v>
      </c>
      <c r="L619" s="1" t="b">
        <v>0</v>
      </c>
    </row>
    <row r="620" spans="1:12" x14ac:dyDescent="0.25">
      <c r="A620" s="1">
        <v>1015</v>
      </c>
      <c r="B620" s="1" t="s">
        <v>1489</v>
      </c>
      <c r="C620" s="1" t="s">
        <v>2838</v>
      </c>
      <c r="D620" s="1" t="b">
        <v>1</v>
      </c>
      <c r="E620" s="1" t="b">
        <v>0</v>
      </c>
      <c r="F620" s="1" t="b">
        <v>0</v>
      </c>
      <c r="G620" s="1" t="b">
        <v>0</v>
      </c>
      <c r="H620" s="1" t="b">
        <v>0</v>
      </c>
      <c r="I620" s="1" t="b">
        <v>1</v>
      </c>
      <c r="J620" s="1" t="b">
        <v>1</v>
      </c>
      <c r="K620" s="1" t="b">
        <v>0</v>
      </c>
      <c r="L620" s="1" t="b">
        <v>0</v>
      </c>
    </row>
    <row r="621" spans="1:12" x14ac:dyDescent="0.25">
      <c r="A621" s="1">
        <v>1427</v>
      </c>
      <c r="B621" s="1" t="s">
        <v>1489</v>
      </c>
      <c r="C621" s="1" t="s">
        <v>2839</v>
      </c>
      <c r="D621" s="1" t="b">
        <v>1</v>
      </c>
      <c r="E621" s="1" t="b">
        <v>0</v>
      </c>
      <c r="F621" s="1" t="b">
        <v>0</v>
      </c>
      <c r="G621" s="1" t="b">
        <v>0</v>
      </c>
      <c r="H621" s="1" t="b">
        <v>0</v>
      </c>
      <c r="I621" s="1" t="b">
        <v>1</v>
      </c>
      <c r="J621" s="1" t="b">
        <v>1</v>
      </c>
      <c r="K621" s="1" t="b">
        <v>0</v>
      </c>
      <c r="L621" s="1" t="b">
        <v>0</v>
      </c>
    </row>
    <row r="622" spans="1:12" x14ac:dyDescent="0.25">
      <c r="A622" s="1">
        <v>1062</v>
      </c>
      <c r="B622" s="1" t="s">
        <v>1489</v>
      </c>
      <c r="C622" s="1" t="s">
        <v>2840</v>
      </c>
      <c r="D622" s="1" t="b">
        <v>0</v>
      </c>
      <c r="E622" s="1" t="b">
        <v>1</v>
      </c>
      <c r="F622" s="1" t="b">
        <v>1</v>
      </c>
      <c r="G622" s="1" t="b">
        <v>0</v>
      </c>
      <c r="H622" s="1" t="b">
        <v>0</v>
      </c>
      <c r="I622" s="1" t="b">
        <v>0</v>
      </c>
      <c r="J622" s="1" t="b">
        <v>0</v>
      </c>
      <c r="K622" s="1" t="b">
        <v>0</v>
      </c>
      <c r="L622" s="1" t="b">
        <v>0</v>
      </c>
    </row>
    <row r="623" spans="1:12" x14ac:dyDescent="0.25">
      <c r="A623" s="1">
        <v>1348</v>
      </c>
      <c r="B623" s="1" t="s">
        <v>1496</v>
      </c>
      <c r="C623" s="1" t="s">
        <v>2841</v>
      </c>
      <c r="D623" s="1" t="b">
        <v>0</v>
      </c>
      <c r="E623" s="1" t="b">
        <v>1</v>
      </c>
      <c r="F623" s="1" t="b">
        <v>1</v>
      </c>
      <c r="G623" s="1" t="b">
        <v>1</v>
      </c>
      <c r="H623" s="1" t="b">
        <v>0</v>
      </c>
      <c r="I623" s="1" t="b">
        <v>0</v>
      </c>
      <c r="J623" s="1" t="b">
        <v>0</v>
      </c>
      <c r="K623" s="1" t="b">
        <v>0</v>
      </c>
      <c r="L623" s="1" t="b">
        <v>0</v>
      </c>
    </row>
    <row r="624" spans="1:12" x14ac:dyDescent="0.25">
      <c r="A624" s="1">
        <v>943</v>
      </c>
      <c r="B624" s="1" t="s">
        <v>1489</v>
      </c>
      <c r="C624" s="1" t="s">
        <v>2842</v>
      </c>
      <c r="D624" s="1" t="b">
        <v>0</v>
      </c>
      <c r="E624" s="1" t="b">
        <v>0</v>
      </c>
      <c r="F624" s="1" t="b">
        <v>0</v>
      </c>
      <c r="G624" s="1" t="b">
        <v>0</v>
      </c>
      <c r="H624" s="1" t="b">
        <v>0</v>
      </c>
      <c r="I624" s="1" t="b">
        <v>0</v>
      </c>
      <c r="J624" s="1" t="b">
        <v>0</v>
      </c>
      <c r="K624" s="1" t="b">
        <v>0</v>
      </c>
      <c r="L624" s="1" t="b">
        <v>0</v>
      </c>
    </row>
    <row r="625" spans="1:12" x14ac:dyDescent="0.25">
      <c r="A625" s="1">
        <v>969</v>
      </c>
      <c r="B625" s="1" t="s">
        <v>1489</v>
      </c>
      <c r="C625" s="1" t="s">
        <v>2843</v>
      </c>
      <c r="D625" s="1" t="b">
        <v>1</v>
      </c>
      <c r="E625" s="1" t="b">
        <v>0</v>
      </c>
      <c r="F625" s="1" t="b">
        <v>0</v>
      </c>
      <c r="G625" s="1" t="b">
        <v>0</v>
      </c>
      <c r="H625" s="1" t="b">
        <v>0</v>
      </c>
      <c r="I625" s="1" t="b">
        <v>0</v>
      </c>
      <c r="J625" s="1" t="b">
        <v>1</v>
      </c>
      <c r="K625" s="1" t="b">
        <v>0</v>
      </c>
      <c r="L625" s="1" t="b">
        <v>0</v>
      </c>
    </row>
    <row r="626" spans="1:12" x14ac:dyDescent="0.25">
      <c r="A626" s="1">
        <v>757</v>
      </c>
      <c r="B626" s="1" t="s">
        <v>1498</v>
      </c>
      <c r="C626" s="1" t="s">
        <v>2844</v>
      </c>
      <c r="D626" s="1" t="b">
        <v>0</v>
      </c>
      <c r="E626" s="1" t="b">
        <v>0</v>
      </c>
      <c r="F626" s="1" t="b">
        <v>0</v>
      </c>
      <c r="G626" s="1" t="b">
        <v>0</v>
      </c>
      <c r="H626" s="1" t="b">
        <v>0</v>
      </c>
      <c r="I626" s="1" t="b">
        <v>0</v>
      </c>
      <c r="J626" s="1" t="b">
        <v>0</v>
      </c>
      <c r="K626" s="1" t="b">
        <v>0</v>
      </c>
      <c r="L626" s="1" t="b">
        <v>0</v>
      </c>
    </row>
    <row r="627" spans="1:12" x14ac:dyDescent="0.25">
      <c r="A627" s="1">
        <v>851</v>
      </c>
      <c r="B627" s="1" t="s">
        <v>1484</v>
      </c>
      <c r="C627" s="1" t="s">
        <v>2845</v>
      </c>
      <c r="D627" s="1" t="b">
        <v>1</v>
      </c>
      <c r="E627" s="1" t="b">
        <v>0</v>
      </c>
      <c r="F627" s="1" t="b">
        <v>1</v>
      </c>
      <c r="G627" s="1" t="b">
        <v>0</v>
      </c>
      <c r="H627" s="1" t="b">
        <v>0</v>
      </c>
      <c r="I627" s="1" t="b">
        <v>0</v>
      </c>
      <c r="J627" s="1" t="b">
        <v>0</v>
      </c>
      <c r="K627" s="1" t="b">
        <v>0</v>
      </c>
      <c r="L627" s="1" t="b">
        <v>0</v>
      </c>
    </row>
    <row r="628" spans="1:12" x14ac:dyDescent="0.25">
      <c r="A628" s="1">
        <v>850</v>
      </c>
      <c r="B628" s="1" t="s">
        <v>1484</v>
      </c>
      <c r="C628" s="1" t="s">
        <v>2846</v>
      </c>
      <c r="D628" s="1" t="b">
        <v>1</v>
      </c>
      <c r="E628" s="1" t="b">
        <v>0</v>
      </c>
      <c r="F628" s="1" t="b">
        <v>0</v>
      </c>
      <c r="G628" s="1" t="b">
        <v>0</v>
      </c>
      <c r="H628" s="1" t="b">
        <v>0</v>
      </c>
      <c r="I628" s="1" t="b">
        <v>0</v>
      </c>
      <c r="J628" s="1" t="b">
        <v>0</v>
      </c>
      <c r="K628" s="1" t="b">
        <v>0</v>
      </c>
      <c r="L628" s="1" t="b">
        <v>0</v>
      </c>
    </row>
    <row r="629" spans="1:12" x14ac:dyDescent="0.25">
      <c r="A629" s="1">
        <v>849</v>
      </c>
      <c r="B629" s="1" t="s">
        <v>1484</v>
      </c>
      <c r="C629" s="1" t="s">
        <v>2847</v>
      </c>
      <c r="D629" s="1" t="b">
        <v>1</v>
      </c>
      <c r="E629" s="1" t="b">
        <v>0</v>
      </c>
      <c r="F629" s="1" t="b">
        <v>0</v>
      </c>
      <c r="G629" s="1" t="b">
        <v>0</v>
      </c>
      <c r="H629" s="1" t="b">
        <v>0</v>
      </c>
      <c r="I629" s="1" t="b">
        <v>0</v>
      </c>
      <c r="J629" s="1" t="b">
        <v>0</v>
      </c>
      <c r="K629" s="1" t="b">
        <v>0</v>
      </c>
      <c r="L629" s="1" t="b">
        <v>0</v>
      </c>
    </row>
    <row r="630" spans="1:12" x14ac:dyDescent="0.25">
      <c r="A630" s="1">
        <v>852</v>
      </c>
      <c r="B630" s="1" t="s">
        <v>1484</v>
      </c>
      <c r="C630" s="1" t="s">
        <v>2848</v>
      </c>
      <c r="D630" s="1" t="b">
        <v>1</v>
      </c>
      <c r="E630" s="1" t="b">
        <v>0</v>
      </c>
      <c r="F630" s="1" t="b">
        <v>0</v>
      </c>
      <c r="G630" s="1" t="b">
        <v>0</v>
      </c>
      <c r="H630" s="1" t="b">
        <v>0</v>
      </c>
      <c r="I630" s="1" t="b">
        <v>0</v>
      </c>
      <c r="J630" s="1" t="b">
        <v>0</v>
      </c>
      <c r="K630" s="1" t="b">
        <v>0</v>
      </c>
      <c r="L630" s="1" t="b">
        <v>0</v>
      </c>
    </row>
    <row r="631" spans="1:12" x14ac:dyDescent="0.25">
      <c r="A631" s="1">
        <v>853</v>
      </c>
      <c r="B631" s="1" t="s">
        <v>1484</v>
      </c>
      <c r="C631" s="1" t="s">
        <v>2849</v>
      </c>
      <c r="D631" s="1" t="b">
        <v>1</v>
      </c>
      <c r="E631" s="1" t="b">
        <v>0</v>
      </c>
      <c r="F631" s="1" t="b">
        <v>0</v>
      </c>
      <c r="G631" s="1" t="b">
        <v>0</v>
      </c>
      <c r="H631" s="1" t="b">
        <v>0</v>
      </c>
      <c r="I631" s="1" t="b">
        <v>0</v>
      </c>
      <c r="J631" s="1" t="b">
        <v>0</v>
      </c>
      <c r="K631" s="1" t="b">
        <v>0</v>
      </c>
      <c r="L631" s="1" t="b">
        <v>0</v>
      </c>
    </row>
    <row r="632" spans="1:12" x14ac:dyDescent="0.25">
      <c r="A632" s="1">
        <v>848</v>
      </c>
      <c r="B632" s="1" t="s">
        <v>1484</v>
      </c>
      <c r="C632" s="1" t="s">
        <v>2850</v>
      </c>
      <c r="D632" s="1" t="b">
        <v>1</v>
      </c>
      <c r="E632" s="1" t="b">
        <v>0</v>
      </c>
      <c r="F632" s="1" t="b">
        <v>0</v>
      </c>
      <c r="G632" s="1" t="b">
        <v>0</v>
      </c>
      <c r="H632" s="1" t="b">
        <v>0</v>
      </c>
      <c r="I632" s="1" t="b">
        <v>0</v>
      </c>
      <c r="J632" s="1" t="b">
        <v>0</v>
      </c>
      <c r="K632" s="1" t="b">
        <v>0</v>
      </c>
      <c r="L632" s="1" t="b">
        <v>0</v>
      </c>
    </row>
    <row r="633" spans="1:12" x14ac:dyDescent="0.25">
      <c r="A633" s="1">
        <v>694</v>
      </c>
      <c r="B633" s="1" t="s">
        <v>1488</v>
      </c>
      <c r="C633" s="1" t="s">
        <v>2851</v>
      </c>
      <c r="D633" s="1" t="b">
        <v>1</v>
      </c>
      <c r="E633" s="1" t="b">
        <v>1</v>
      </c>
      <c r="F633" s="1" t="b">
        <v>0</v>
      </c>
      <c r="G633" s="1" t="b">
        <v>1</v>
      </c>
      <c r="H633" s="1" t="b">
        <v>0</v>
      </c>
      <c r="I633" s="1" t="b">
        <v>0</v>
      </c>
      <c r="J633" s="1" t="b">
        <v>1</v>
      </c>
      <c r="K633" s="1" t="b">
        <v>0</v>
      </c>
      <c r="L633" s="1" t="b">
        <v>0</v>
      </c>
    </row>
    <row r="634" spans="1:12" x14ac:dyDescent="0.25">
      <c r="A634" s="1">
        <v>534</v>
      </c>
      <c r="B634" s="1" t="s">
        <v>1488</v>
      </c>
      <c r="C634" s="1" t="s">
        <v>2852</v>
      </c>
      <c r="D634" s="1" t="b">
        <v>1</v>
      </c>
      <c r="E634" s="1" t="b">
        <v>0</v>
      </c>
      <c r="F634" s="1" t="b">
        <v>0</v>
      </c>
      <c r="G634" s="1" t="b">
        <v>1</v>
      </c>
      <c r="H634" s="1" t="b">
        <v>0</v>
      </c>
      <c r="I634" s="1" t="b">
        <v>1</v>
      </c>
      <c r="J634" s="1" t="b">
        <v>1</v>
      </c>
      <c r="K634" s="1" t="b">
        <v>0</v>
      </c>
      <c r="L634" s="1" t="b">
        <v>0</v>
      </c>
    </row>
    <row r="635" spans="1:12" x14ac:dyDescent="0.25">
      <c r="A635" s="1">
        <v>897</v>
      </c>
      <c r="B635" s="1" t="s">
        <v>1489</v>
      </c>
      <c r="C635" s="1" t="s">
        <v>2853</v>
      </c>
      <c r="D635" s="1" t="b">
        <v>0</v>
      </c>
      <c r="E635" s="1" t="b">
        <v>1</v>
      </c>
      <c r="F635" s="1" t="b">
        <v>0</v>
      </c>
      <c r="G635" s="1" t="b">
        <v>0</v>
      </c>
      <c r="H635" s="1" t="b">
        <v>0</v>
      </c>
      <c r="I635" s="1" t="b">
        <v>0</v>
      </c>
      <c r="J635" s="1" t="b">
        <v>0</v>
      </c>
      <c r="K635" s="1" t="b">
        <v>1</v>
      </c>
      <c r="L635" s="1" t="b">
        <v>0</v>
      </c>
    </row>
    <row r="636" spans="1:12" x14ac:dyDescent="0.25">
      <c r="A636" s="1">
        <v>1307</v>
      </c>
      <c r="B636" s="1" t="s">
        <v>1485</v>
      </c>
      <c r="C636" s="1" t="s">
        <v>2854</v>
      </c>
      <c r="D636" s="1" t="b">
        <v>1</v>
      </c>
      <c r="E636" s="1" t="b">
        <v>0</v>
      </c>
      <c r="F636" s="1" t="b">
        <v>0</v>
      </c>
      <c r="G636" s="1" t="b">
        <v>0</v>
      </c>
      <c r="H636" s="1" t="b">
        <v>0</v>
      </c>
      <c r="I636" s="1" t="b">
        <v>1</v>
      </c>
      <c r="J636" s="1" t="b">
        <v>1</v>
      </c>
      <c r="K636" s="1" t="b">
        <v>0</v>
      </c>
      <c r="L636" s="1" t="b">
        <v>0</v>
      </c>
    </row>
    <row r="637" spans="1:12" x14ac:dyDescent="0.25">
      <c r="A637" s="1">
        <v>1084</v>
      </c>
      <c r="B637" s="1" t="s">
        <v>1489</v>
      </c>
      <c r="C637" s="1" t="s">
        <v>2855</v>
      </c>
      <c r="D637" s="1" t="b">
        <v>0</v>
      </c>
      <c r="E637" s="1" t="b">
        <v>0</v>
      </c>
      <c r="F637" s="1" t="b">
        <v>1</v>
      </c>
      <c r="G637" s="1" t="b">
        <v>0</v>
      </c>
      <c r="H637" s="1" t="b">
        <v>0</v>
      </c>
      <c r="I637" s="1" t="b">
        <v>0</v>
      </c>
      <c r="J637" s="1" t="b">
        <v>0</v>
      </c>
      <c r="K637" s="1" t="b">
        <v>0</v>
      </c>
      <c r="L637" s="1" t="b">
        <v>0</v>
      </c>
    </row>
    <row r="638" spans="1:12" x14ac:dyDescent="0.25">
      <c r="A638" s="1">
        <v>1533</v>
      </c>
      <c r="B638" s="1" t="s">
        <v>1489</v>
      </c>
      <c r="C638" s="1" t="s">
        <v>2856</v>
      </c>
      <c r="D638" s="1" t="b">
        <v>0</v>
      </c>
      <c r="E638" s="1" t="b">
        <v>0</v>
      </c>
      <c r="F638" s="1" t="b">
        <v>1</v>
      </c>
      <c r="G638" s="1" t="b">
        <v>0</v>
      </c>
      <c r="H638" s="1" t="b">
        <v>0</v>
      </c>
      <c r="I638" s="1" t="b">
        <v>0</v>
      </c>
      <c r="J638" s="1" t="b">
        <v>0</v>
      </c>
      <c r="K638" s="1" t="b">
        <v>0</v>
      </c>
      <c r="L638" s="1" t="b">
        <v>0</v>
      </c>
    </row>
    <row r="639" spans="1:12" x14ac:dyDescent="0.25">
      <c r="A639" s="1">
        <v>1534</v>
      </c>
      <c r="B639" s="1" t="s">
        <v>1489</v>
      </c>
      <c r="C639" s="1" t="s">
        <v>2857</v>
      </c>
      <c r="D639" s="1" t="b">
        <v>0</v>
      </c>
      <c r="E639" s="1" t="b">
        <v>0</v>
      </c>
      <c r="F639" s="1" t="b">
        <v>1</v>
      </c>
      <c r="G639" s="1" t="b">
        <v>0</v>
      </c>
      <c r="H639" s="1" t="b">
        <v>0</v>
      </c>
      <c r="I639" s="1" t="b">
        <v>0</v>
      </c>
      <c r="J639" s="1" t="b">
        <v>0</v>
      </c>
      <c r="K639" s="1" t="b">
        <v>0</v>
      </c>
      <c r="L639" s="1" t="b">
        <v>0</v>
      </c>
    </row>
    <row r="640" spans="1:12" x14ac:dyDescent="0.25">
      <c r="A640" s="1">
        <v>1056</v>
      </c>
      <c r="B640" s="1" t="s">
        <v>1489</v>
      </c>
      <c r="C640" s="1" t="s">
        <v>2858</v>
      </c>
      <c r="D640" s="1" t="b">
        <v>0</v>
      </c>
      <c r="E640" s="1" t="b">
        <v>0</v>
      </c>
      <c r="F640" s="1" t="b">
        <v>1</v>
      </c>
      <c r="G640" s="1" t="b">
        <v>0</v>
      </c>
      <c r="H640" s="1" t="b">
        <v>0</v>
      </c>
      <c r="I640" s="1" t="b">
        <v>0</v>
      </c>
      <c r="J640" s="1" t="b">
        <v>0</v>
      </c>
      <c r="K640" s="1" t="b">
        <v>0</v>
      </c>
      <c r="L640" s="1" t="b">
        <v>0</v>
      </c>
    </row>
    <row r="641" spans="1:12" x14ac:dyDescent="0.25">
      <c r="A641" s="1">
        <v>1535</v>
      </c>
      <c r="B641" s="1" t="s">
        <v>1489</v>
      </c>
      <c r="C641" s="1" t="s">
        <v>2859</v>
      </c>
      <c r="D641" s="1" t="b">
        <v>0</v>
      </c>
      <c r="E641" s="1" t="b">
        <v>0</v>
      </c>
      <c r="F641" s="1" t="b">
        <v>1</v>
      </c>
      <c r="G641" s="1" t="b">
        <v>0</v>
      </c>
      <c r="H641" s="1" t="b">
        <v>0</v>
      </c>
      <c r="I641" s="1" t="b">
        <v>0</v>
      </c>
      <c r="J641" s="1" t="b">
        <v>0</v>
      </c>
      <c r="K641" s="1" t="b">
        <v>0</v>
      </c>
      <c r="L641" s="1" t="b">
        <v>0</v>
      </c>
    </row>
    <row r="642" spans="1:12" x14ac:dyDescent="0.25">
      <c r="A642" s="1">
        <v>1542</v>
      </c>
      <c r="B642" s="1" t="s">
        <v>1489</v>
      </c>
      <c r="C642" s="1" t="s">
        <v>2860</v>
      </c>
      <c r="D642" s="1" t="b">
        <v>0</v>
      </c>
      <c r="E642" s="1" t="b">
        <v>0</v>
      </c>
      <c r="F642" s="1" t="b">
        <v>1</v>
      </c>
      <c r="G642" s="1" t="b">
        <v>0</v>
      </c>
      <c r="H642" s="1" t="b">
        <v>0</v>
      </c>
      <c r="I642" s="1" t="b">
        <v>0</v>
      </c>
      <c r="J642" s="1" t="b">
        <v>0</v>
      </c>
      <c r="K642" s="1" t="b">
        <v>0</v>
      </c>
      <c r="L642" s="1" t="b">
        <v>0</v>
      </c>
    </row>
    <row r="643" spans="1:12" x14ac:dyDescent="0.25">
      <c r="A643" s="1">
        <v>1538</v>
      </c>
      <c r="B643" s="1" t="s">
        <v>1489</v>
      </c>
      <c r="C643" s="1" t="s">
        <v>2861</v>
      </c>
      <c r="D643" s="1" t="b">
        <v>0</v>
      </c>
      <c r="E643" s="1" t="b">
        <v>0</v>
      </c>
      <c r="F643" s="1" t="b">
        <v>1</v>
      </c>
      <c r="G643" s="1" t="b">
        <v>0</v>
      </c>
      <c r="H643" s="1" t="b">
        <v>0</v>
      </c>
      <c r="I643" s="1" t="b">
        <v>0</v>
      </c>
      <c r="J643" s="1" t="b">
        <v>0</v>
      </c>
      <c r="K643" s="1" t="b">
        <v>0</v>
      </c>
      <c r="L643" s="1" t="b">
        <v>0</v>
      </c>
    </row>
    <row r="644" spans="1:12" x14ac:dyDescent="0.25">
      <c r="A644" s="1">
        <v>1540</v>
      </c>
      <c r="B644" s="1" t="s">
        <v>1489</v>
      </c>
      <c r="C644" s="1" t="s">
        <v>2862</v>
      </c>
      <c r="D644" s="1" t="b">
        <v>0</v>
      </c>
      <c r="E644" s="1" t="b">
        <v>0</v>
      </c>
      <c r="F644" s="1" t="b">
        <v>1</v>
      </c>
      <c r="G644" s="1" t="b">
        <v>0</v>
      </c>
      <c r="H644" s="1" t="b">
        <v>0</v>
      </c>
      <c r="I644" s="1" t="b">
        <v>0</v>
      </c>
      <c r="J644" s="1" t="b">
        <v>0</v>
      </c>
      <c r="K644" s="1" t="b">
        <v>0</v>
      </c>
      <c r="L644" s="1" t="b">
        <v>0</v>
      </c>
    </row>
    <row r="645" spans="1:12" x14ac:dyDescent="0.25">
      <c r="A645" s="1">
        <v>1057</v>
      </c>
      <c r="B645" s="1" t="s">
        <v>1489</v>
      </c>
      <c r="C645" s="1" t="s">
        <v>2863</v>
      </c>
      <c r="D645" s="1" t="b">
        <v>0</v>
      </c>
      <c r="E645" s="1" t="b">
        <v>0</v>
      </c>
      <c r="F645" s="1" t="b">
        <v>1</v>
      </c>
      <c r="G645" s="1" t="b">
        <v>0</v>
      </c>
      <c r="H645" s="1" t="b">
        <v>0</v>
      </c>
      <c r="I645" s="1" t="b">
        <v>0</v>
      </c>
      <c r="J645" s="1" t="b">
        <v>0</v>
      </c>
      <c r="K645" s="1" t="b">
        <v>0</v>
      </c>
      <c r="L645" s="1" t="b">
        <v>0</v>
      </c>
    </row>
    <row r="646" spans="1:12" x14ac:dyDescent="0.25">
      <c r="A646" s="1">
        <v>1545</v>
      </c>
      <c r="B646" s="1" t="s">
        <v>1489</v>
      </c>
      <c r="C646" s="1" t="s">
        <v>2864</v>
      </c>
      <c r="D646" s="1" t="b">
        <v>0</v>
      </c>
      <c r="E646" s="1" t="b">
        <v>0</v>
      </c>
      <c r="F646" s="1" t="b">
        <v>1</v>
      </c>
      <c r="G646" s="1" t="b">
        <v>0</v>
      </c>
      <c r="H646" s="1" t="b">
        <v>0</v>
      </c>
      <c r="I646" s="1" t="b">
        <v>0</v>
      </c>
      <c r="J646" s="1" t="b">
        <v>0</v>
      </c>
      <c r="K646" s="1" t="b">
        <v>0</v>
      </c>
      <c r="L646" s="1" t="b">
        <v>0</v>
      </c>
    </row>
    <row r="647" spans="1:12" x14ac:dyDescent="0.25">
      <c r="A647" s="1">
        <v>1541</v>
      </c>
      <c r="B647" s="1" t="s">
        <v>1489</v>
      </c>
      <c r="C647" s="1" t="s">
        <v>2865</v>
      </c>
      <c r="D647" s="1" t="b">
        <v>0</v>
      </c>
      <c r="E647" s="1" t="b">
        <v>0</v>
      </c>
      <c r="F647" s="1" t="b">
        <v>1</v>
      </c>
      <c r="G647" s="1" t="b">
        <v>0</v>
      </c>
      <c r="H647" s="1" t="b">
        <v>0</v>
      </c>
      <c r="I647" s="1" t="b">
        <v>0</v>
      </c>
      <c r="J647" s="1" t="b">
        <v>0</v>
      </c>
      <c r="K647" s="1" t="b">
        <v>0</v>
      </c>
      <c r="L647" s="1" t="b">
        <v>0</v>
      </c>
    </row>
    <row r="648" spans="1:12" x14ac:dyDescent="0.25">
      <c r="A648" s="1">
        <v>1058</v>
      </c>
      <c r="B648" s="1" t="s">
        <v>1489</v>
      </c>
      <c r="C648" s="1" t="s">
        <v>2866</v>
      </c>
      <c r="D648" s="1" t="b">
        <v>0</v>
      </c>
      <c r="E648" s="1" t="b">
        <v>0</v>
      </c>
      <c r="F648" s="1" t="b">
        <v>1</v>
      </c>
      <c r="G648" s="1" t="b">
        <v>0</v>
      </c>
      <c r="H648" s="1" t="b">
        <v>0</v>
      </c>
      <c r="I648" s="1" t="b">
        <v>0</v>
      </c>
      <c r="J648" s="1" t="b">
        <v>0</v>
      </c>
      <c r="K648" s="1" t="b">
        <v>0</v>
      </c>
      <c r="L648" s="1" t="b">
        <v>0</v>
      </c>
    </row>
    <row r="649" spans="1:12" x14ac:dyDescent="0.25">
      <c r="A649" s="1">
        <v>1060</v>
      </c>
      <c r="B649" s="1" t="s">
        <v>1489</v>
      </c>
      <c r="C649" s="1" t="s">
        <v>2867</v>
      </c>
      <c r="D649" s="1" t="b">
        <v>0</v>
      </c>
      <c r="E649" s="1" t="b">
        <v>0</v>
      </c>
      <c r="F649" s="1" t="b">
        <v>1</v>
      </c>
      <c r="G649" s="1" t="b">
        <v>0</v>
      </c>
      <c r="H649" s="1" t="b">
        <v>0</v>
      </c>
      <c r="I649" s="1" t="b">
        <v>0</v>
      </c>
      <c r="J649" s="1" t="b">
        <v>0</v>
      </c>
      <c r="K649" s="1" t="b">
        <v>0</v>
      </c>
      <c r="L649" s="1" t="b">
        <v>0</v>
      </c>
    </row>
    <row r="650" spans="1:12" x14ac:dyDescent="0.25">
      <c r="A650" s="1">
        <v>1537</v>
      </c>
      <c r="B650" s="1" t="s">
        <v>1489</v>
      </c>
      <c r="C650" s="1" t="s">
        <v>2868</v>
      </c>
      <c r="D650" s="1" t="b">
        <v>0</v>
      </c>
      <c r="E650" s="1" t="b">
        <v>0</v>
      </c>
      <c r="F650" s="1" t="b">
        <v>1</v>
      </c>
      <c r="G650" s="1" t="b">
        <v>0</v>
      </c>
      <c r="H650" s="1" t="b">
        <v>0</v>
      </c>
      <c r="I650" s="1" t="b">
        <v>0</v>
      </c>
      <c r="J650" s="1" t="b">
        <v>0</v>
      </c>
      <c r="K650" s="1" t="b">
        <v>0</v>
      </c>
      <c r="L650" s="1" t="b">
        <v>0</v>
      </c>
    </row>
    <row r="651" spans="1:12" x14ac:dyDescent="0.25">
      <c r="A651" s="1">
        <v>989</v>
      </c>
      <c r="B651" s="1" t="s">
        <v>1489</v>
      </c>
      <c r="C651" s="1" t="s">
        <v>2869</v>
      </c>
      <c r="D651" s="1" t="b">
        <v>0</v>
      </c>
      <c r="E651" s="1" t="b">
        <v>0</v>
      </c>
      <c r="F651" s="1" t="b">
        <v>1</v>
      </c>
      <c r="G651" s="1" t="b">
        <v>0</v>
      </c>
      <c r="H651" s="1" t="b">
        <v>0</v>
      </c>
      <c r="I651" s="1" t="b">
        <v>0</v>
      </c>
      <c r="J651" s="1" t="b">
        <v>0</v>
      </c>
      <c r="K651" s="1" t="b">
        <v>0</v>
      </c>
      <c r="L651" s="1" t="b">
        <v>0</v>
      </c>
    </row>
    <row r="652" spans="1:12" x14ac:dyDescent="0.25">
      <c r="A652" s="1">
        <v>1401</v>
      </c>
      <c r="B652" s="1" t="s">
        <v>1495</v>
      </c>
      <c r="C652" s="1" t="s">
        <v>2870</v>
      </c>
      <c r="D652" s="1" t="b">
        <v>0</v>
      </c>
      <c r="E652" s="1" t="b">
        <v>0</v>
      </c>
      <c r="F652" s="1" t="b">
        <v>0</v>
      </c>
      <c r="G652" s="1" t="b">
        <v>0</v>
      </c>
      <c r="H652" s="1" t="b">
        <v>0</v>
      </c>
      <c r="I652" s="1" t="b">
        <v>0</v>
      </c>
      <c r="J652" s="1" t="b">
        <v>0</v>
      </c>
      <c r="K652" s="1" t="b">
        <v>0</v>
      </c>
      <c r="L652" s="1" t="b">
        <v>0</v>
      </c>
    </row>
    <row r="653" spans="1:12" x14ac:dyDescent="0.25">
      <c r="A653" s="1">
        <v>1357</v>
      </c>
      <c r="B653" s="1" t="s">
        <v>1485</v>
      </c>
      <c r="C653" s="1" t="s">
        <v>2871</v>
      </c>
      <c r="D653" s="1" t="b">
        <v>0</v>
      </c>
      <c r="E653" s="1" t="b">
        <v>0</v>
      </c>
      <c r="F653" s="1" t="b">
        <v>0</v>
      </c>
      <c r="G653" s="1" t="b">
        <v>0</v>
      </c>
      <c r="H653" s="1" t="b">
        <v>0</v>
      </c>
      <c r="I653" s="1" t="b">
        <v>0</v>
      </c>
      <c r="J653" s="1" t="b">
        <v>0</v>
      </c>
      <c r="K653" s="1" t="b">
        <v>0</v>
      </c>
      <c r="L653" s="1" t="b">
        <v>0</v>
      </c>
    </row>
    <row r="654" spans="1:12" x14ac:dyDescent="0.25">
      <c r="A654" s="1">
        <v>1434</v>
      </c>
      <c r="B654" s="1" t="s">
        <v>1485</v>
      </c>
      <c r="C654" s="1" t="s">
        <v>2872</v>
      </c>
      <c r="D654" s="1" t="b">
        <v>1</v>
      </c>
      <c r="E654" s="1" t="b">
        <v>0</v>
      </c>
      <c r="F654" s="1" t="b">
        <v>0</v>
      </c>
      <c r="G654" s="1" t="b">
        <v>0</v>
      </c>
      <c r="H654" s="1" t="b">
        <v>0</v>
      </c>
      <c r="I654" s="1" t="b">
        <v>1</v>
      </c>
      <c r="J654" s="1" t="b">
        <v>0</v>
      </c>
      <c r="K654" s="1" t="b">
        <v>0</v>
      </c>
      <c r="L654" s="1" t="b">
        <v>0</v>
      </c>
    </row>
    <row r="655" spans="1:12" x14ac:dyDescent="0.25">
      <c r="A655" s="1">
        <v>1356</v>
      </c>
      <c r="B655" s="1" t="s">
        <v>1485</v>
      </c>
      <c r="C655" s="1" t="s">
        <v>2873</v>
      </c>
      <c r="D655" s="1" t="b">
        <v>1</v>
      </c>
      <c r="E655" s="1" t="b">
        <v>0</v>
      </c>
      <c r="F655" s="1" t="b">
        <v>0</v>
      </c>
      <c r="G655" s="1" t="b">
        <v>0</v>
      </c>
      <c r="H655" s="1" t="b">
        <v>0</v>
      </c>
      <c r="I655" s="1" t="b">
        <v>0</v>
      </c>
      <c r="J655" s="1" t="b">
        <v>0</v>
      </c>
      <c r="K655" s="1" t="b">
        <v>0</v>
      </c>
      <c r="L655" s="1" t="b">
        <v>0</v>
      </c>
    </row>
    <row r="656" spans="1:12" x14ac:dyDescent="0.25">
      <c r="A656" s="1">
        <v>1355</v>
      </c>
      <c r="B656" s="1" t="s">
        <v>1485</v>
      </c>
      <c r="C656" s="1" t="s">
        <v>2874</v>
      </c>
      <c r="D656" s="1" t="b">
        <v>0</v>
      </c>
      <c r="E656" s="1" t="b">
        <v>0</v>
      </c>
      <c r="F656" s="1" t="b">
        <v>0</v>
      </c>
      <c r="G656" s="1" t="b">
        <v>0</v>
      </c>
      <c r="H656" s="1" t="b">
        <v>0</v>
      </c>
      <c r="I656" s="1" t="b">
        <v>0</v>
      </c>
      <c r="J656" s="1" t="b">
        <v>0</v>
      </c>
      <c r="K656" s="1" t="b">
        <v>0</v>
      </c>
      <c r="L656" s="1" t="b">
        <v>0</v>
      </c>
    </row>
    <row r="657" spans="1:12" x14ac:dyDescent="0.25">
      <c r="A657" s="1">
        <v>1118</v>
      </c>
      <c r="B657" s="1" t="s">
        <v>1486</v>
      </c>
      <c r="C657" s="1" t="s">
        <v>2875</v>
      </c>
      <c r="D657" s="1" t="b">
        <v>1</v>
      </c>
      <c r="E657" s="1" t="b">
        <v>0</v>
      </c>
      <c r="F657" s="1" t="b">
        <v>0</v>
      </c>
      <c r="G657" s="1" t="b">
        <v>0</v>
      </c>
      <c r="H657" s="1" t="b">
        <v>1</v>
      </c>
      <c r="I657" s="1" t="b">
        <v>1</v>
      </c>
      <c r="J657" s="1" t="b">
        <v>1</v>
      </c>
      <c r="K657" s="1" t="b">
        <v>0</v>
      </c>
      <c r="L657" s="1" t="b">
        <v>0</v>
      </c>
    </row>
    <row r="658" spans="1:12" x14ac:dyDescent="0.25">
      <c r="A658" s="1">
        <v>1433</v>
      </c>
      <c r="B658" s="1" t="s">
        <v>1485</v>
      </c>
      <c r="C658" s="1" t="s">
        <v>2876</v>
      </c>
      <c r="D658" s="1" t="b">
        <v>1</v>
      </c>
      <c r="E658" s="1" t="b">
        <v>1</v>
      </c>
      <c r="F658" s="1" t="b">
        <v>0</v>
      </c>
      <c r="G658" s="1" t="b">
        <v>0</v>
      </c>
      <c r="H658" s="1" t="b">
        <v>0</v>
      </c>
      <c r="I658" s="1" t="b">
        <v>1</v>
      </c>
      <c r="J658" s="1" t="b">
        <v>0</v>
      </c>
      <c r="K658" s="1" t="b">
        <v>0</v>
      </c>
      <c r="L658" s="1" t="b">
        <v>0</v>
      </c>
    </row>
    <row r="659" spans="1:12" x14ac:dyDescent="0.25">
      <c r="A659" s="1">
        <v>1078</v>
      </c>
      <c r="B659" s="1" t="s">
        <v>1486</v>
      </c>
      <c r="C659" s="1" t="s">
        <v>2877</v>
      </c>
      <c r="D659" s="1" t="b">
        <v>1</v>
      </c>
      <c r="E659" s="1" t="b">
        <v>0</v>
      </c>
      <c r="F659" s="1" t="b">
        <v>0</v>
      </c>
      <c r="G659" s="1" t="b">
        <v>0</v>
      </c>
      <c r="H659" s="1" t="b">
        <v>0</v>
      </c>
      <c r="I659" s="1" t="b">
        <v>0</v>
      </c>
      <c r="J659" s="1" t="b">
        <v>0</v>
      </c>
      <c r="K659" s="1" t="b">
        <v>0</v>
      </c>
      <c r="L659" s="1" t="b">
        <v>0</v>
      </c>
    </row>
    <row r="660" spans="1:12" x14ac:dyDescent="0.25">
      <c r="A660" s="1">
        <v>1077</v>
      </c>
      <c r="B660" s="1" t="s">
        <v>1486</v>
      </c>
      <c r="C660" s="1" t="s">
        <v>2878</v>
      </c>
      <c r="D660" s="1" t="b">
        <v>1</v>
      </c>
      <c r="E660" s="1" t="b">
        <v>0</v>
      </c>
      <c r="F660" s="1" t="b">
        <v>0</v>
      </c>
      <c r="G660" s="1" t="b">
        <v>0</v>
      </c>
      <c r="H660" s="1" t="b">
        <v>0</v>
      </c>
      <c r="I660" s="1" t="b">
        <v>0</v>
      </c>
      <c r="J660" s="1" t="b">
        <v>0</v>
      </c>
      <c r="K660" s="1" t="b">
        <v>0</v>
      </c>
      <c r="L660" s="1" t="b">
        <v>0</v>
      </c>
    </row>
    <row r="661" spans="1:12" x14ac:dyDescent="0.25">
      <c r="A661" s="1">
        <v>1075</v>
      </c>
      <c r="B661" s="1" t="s">
        <v>1486</v>
      </c>
      <c r="C661" s="1" t="s">
        <v>2879</v>
      </c>
      <c r="D661" s="1" t="b">
        <v>1</v>
      </c>
      <c r="E661" s="1" t="b">
        <v>0</v>
      </c>
      <c r="F661" s="1" t="b">
        <v>0</v>
      </c>
      <c r="G661" s="1" t="b">
        <v>0</v>
      </c>
      <c r="H661" s="1" t="b">
        <v>0</v>
      </c>
      <c r="I661" s="1" t="b">
        <v>0</v>
      </c>
      <c r="J661" s="1" t="b">
        <v>0</v>
      </c>
      <c r="K661" s="1" t="b">
        <v>0</v>
      </c>
      <c r="L661" s="1" t="b">
        <v>0</v>
      </c>
    </row>
    <row r="662" spans="1:12" x14ac:dyDescent="0.25">
      <c r="A662" s="1">
        <v>1517</v>
      </c>
      <c r="B662" s="1" t="s">
        <v>1486</v>
      </c>
      <c r="C662" s="1" t="s">
        <v>2880</v>
      </c>
      <c r="D662" s="1" t="b">
        <v>1</v>
      </c>
      <c r="E662" s="1" t="b">
        <v>0</v>
      </c>
      <c r="F662" s="1" t="b">
        <v>0</v>
      </c>
      <c r="G662" s="1" t="b">
        <v>0</v>
      </c>
      <c r="H662" s="1" t="b">
        <v>0</v>
      </c>
      <c r="I662" s="1" t="b">
        <v>0</v>
      </c>
      <c r="J662" s="1" t="b">
        <v>0</v>
      </c>
      <c r="K662" s="1" t="b">
        <v>0</v>
      </c>
      <c r="L662" s="1" t="b">
        <v>0</v>
      </c>
    </row>
    <row r="663" spans="1:12" x14ac:dyDescent="0.25">
      <c r="A663" s="1">
        <v>983</v>
      </c>
      <c r="B663" s="1" t="s">
        <v>1496</v>
      </c>
      <c r="C663" s="1" t="s">
        <v>2881</v>
      </c>
      <c r="D663" s="1" t="b">
        <v>1</v>
      </c>
      <c r="E663" s="1" t="b">
        <v>0</v>
      </c>
      <c r="F663" s="1" t="b">
        <v>0</v>
      </c>
      <c r="G663" s="1" t="b">
        <v>1</v>
      </c>
      <c r="H663" s="1" t="b">
        <v>1</v>
      </c>
      <c r="I663" s="1" t="b">
        <v>1</v>
      </c>
      <c r="J663" s="1" t="b">
        <v>1</v>
      </c>
      <c r="K663" s="1" t="b">
        <v>0</v>
      </c>
      <c r="L663" s="1" t="b">
        <v>0</v>
      </c>
    </row>
    <row r="664" spans="1:12" x14ac:dyDescent="0.25">
      <c r="A664" s="1">
        <v>1487</v>
      </c>
      <c r="B664" s="1" t="s">
        <v>1488</v>
      </c>
      <c r="C664" s="1" t="s">
        <v>2882</v>
      </c>
      <c r="D664" s="1" t="b">
        <v>0</v>
      </c>
      <c r="E664" s="1" t="b">
        <v>0</v>
      </c>
      <c r="F664" s="1" t="b">
        <v>0</v>
      </c>
      <c r="G664" s="1" t="b">
        <v>0</v>
      </c>
      <c r="H664" s="1" t="b">
        <v>0</v>
      </c>
      <c r="I664" s="1" t="b">
        <v>0</v>
      </c>
      <c r="J664" s="1" t="b">
        <v>0</v>
      </c>
      <c r="K664" s="1" t="b">
        <v>0</v>
      </c>
      <c r="L664" s="1" t="b">
        <v>0</v>
      </c>
    </row>
    <row r="665" spans="1:12" x14ac:dyDescent="0.25">
      <c r="A665" s="1">
        <v>1500</v>
      </c>
      <c r="B665" s="1" t="s">
        <v>1488</v>
      </c>
      <c r="C665" s="1" t="s">
        <v>2883</v>
      </c>
      <c r="D665" s="1" t="b">
        <v>0</v>
      </c>
      <c r="E665" s="1" t="b">
        <v>0</v>
      </c>
      <c r="F665" s="1" t="b">
        <v>0</v>
      </c>
      <c r="G665" s="1" t="b">
        <v>0</v>
      </c>
      <c r="H665" s="1" t="b">
        <v>0</v>
      </c>
      <c r="I665" s="1" t="b">
        <v>0</v>
      </c>
      <c r="J665" s="1" t="b">
        <v>0</v>
      </c>
      <c r="K665" s="1" t="b">
        <v>0</v>
      </c>
      <c r="L665" s="1" t="b">
        <v>0</v>
      </c>
    </row>
    <row r="666" spans="1:12" x14ac:dyDescent="0.25">
      <c r="A666" s="1">
        <v>1014</v>
      </c>
      <c r="B666" s="1" t="s">
        <v>1489</v>
      </c>
      <c r="C666" s="1" t="s">
        <v>2884</v>
      </c>
      <c r="D666" s="1" t="b">
        <v>1</v>
      </c>
      <c r="E666" s="1" t="b">
        <v>0</v>
      </c>
      <c r="F666" s="1" t="b">
        <v>0</v>
      </c>
      <c r="G666" s="1" t="b">
        <v>0</v>
      </c>
      <c r="H666" s="1" t="b">
        <v>0</v>
      </c>
      <c r="I666" s="1" t="b">
        <v>0</v>
      </c>
      <c r="J666" s="1" t="b">
        <v>0</v>
      </c>
      <c r="K666" s="1" t="b">
        <v>0</v>
      </c>
      <c r="L666" s="1" t="b">
        <v>0</v>
      </c>
    </row>
    <row r="667" spans="1:12" x14ac:dyDescent="0.25">
      <c r="A667" s="1">
        <v>856</v>
      </c>
      <c r="B667" s="1" t="s">
        <v>1492</v>
      </c>
      <c r="C667" s="1" t="s">
        <v>2885</v>
      </c>
      <c r="D667" s="1" t="b">
        <v>1</v>
      </c>
      <c r="E667" s="1" t="b">
        <v>0</v>
      </c>
      <c r="F667" s="1" t="b">
        <v>0</v>
      </c>
      <c r="G667" s="1" t="b">
        <v>0</v>
      </c>
      <c r="H667" s="1" t="b">
        <v>0</v>
      </c>
      <c r="I667" s="1" t="b">
        <v>1</v>
      </c>
      <c r="J667" s="1" t="b">
        <v>1</v>
      </c>
      <c r="K667" s="1" t="b">
        <v>0</v>
      </c>
      <c r="L667" s="1" t="b">
        <v>0</v>
      </c>
    </row>
    <row r="668" spans="1:12" x14ac:dyDescent="0.25">
      <c r="A668" s="1">
        <v>423</v>
      </c>
      <c r="B668" s="1" t="s">
        <v>1492</v>
      </c>
      <c r="C668" s="1" t="s">
        <v>2886</v>
      </c>
      <c r="D668" s="1" t="b">
        <v>1</v>
      </c>
      <c r="E668" s="1" t="b">
        <v>1</v>
      </c>
      <c r="F668" s="1" t="b">
        <v>0</v>
      </c>
      <c r="G668" s="1" t="b">
        <v>0</v>
      </c>
      <c r="H668" s="1" t="b">
        <v>0</v>
      </c>
      <c r="I668" s="1" t="b">
        <v>1</v>
      </c>
      <c r="J668" s="1" t="b">
        <v>0</v>
      </c>
      <c r="K668" s="1" t="b">
        <v>1</v>
      </c>
      <c r="L668" s="1" t="b">
        <v>0</v>
      </c>
    </row>
    <row r="669" spans="1:12" x14ac:dyDescent="0.25">
      <c r="A669" s="1">
        <v>832</v>
      </c>
      <c r="B669" s="1" t="s">
        <v>1492</v>
      </c>
      <c r="C669" s="1" t="s">
        <v>2887</v>
      </c>
      <c r="D669" s="1" t="b">
        <v>1</v>
      </c>
      <c r="E669" s="1" t="b">
        <v>0</v>
      </c>
      <c r="F669" s="1" t="b">
        <v>0</v>
      </c>
      <c r="G669" s="1" t="b">
        <v>0</v>
      </c>
      <c r="H669" s="1" t="b">
        <v>0</v>
      </c>
      <c r="I669" s="1" t="b">
        <v>1</v>
      </c>
      <c r="J669" s="1" t="b">
        <v>1</v>
      </c>
      <c r="K669" s="1" t="b">
        <v>0</v>
      </c>
      <c r="L669" s="1" t="b">
        <v>0</v>
      </c>
    </row>
    <row r="670" spans="1:12" x14ac:dyDescent="0.25">
      <c r="A670" s="1">
        <v>958</v>
      </c>
      <c r="B670" s="1" t="s">
        <v>1492</v>
      </c>
      <c r="C670" s="1" t="s">
        <v>2888</v>
      </c>
      <c r="D670" s="1" t="b">
        <v>1</v>
      </c>
      <c r="E670" s="1" t="b">
        <v>0</v>
      </c>
      <c r="F670" s="1" t="b">
        <v>0</v>
      </c>
      <c r="G670" s="1" t="b">
        <v>0</v>
      </c>
      <c r="H670" s="1" t="b">
        <v>0</v>
      </c>
      <c r="I670" s="1" t="b">
        <v>1</v>
      </c>
      <c r="J670" s="1" t="b">
        <v>1</v>
      </c>
      <c r="K670" s="1" t="b">
        <v>0</v>
      </c>
      <c r="L670" s="1" t="b">
        <v>0</v>
      </c>
    </row>
    <row r="671" spans="1:12" x14ac:dyDescent="0.25">
      <c r="A671" s="1">
        <v>424</v>
      </c>
      <c r="B671" s="1" t="s">
        <v>1492</v>
      </c>
      <c r="C671" s="1" t="s">
        <v>2889</v>
      </c>
      <c r="D671" s="1" t="b">
        <v>1</v>
      </c>
      <c r="E671" s="1" t="b">
        <v>0</v>
      </c>
      <c r="F671" s="1" t="b">
        <v>0</v>
      </c>
      <c r="G671" s="1" t="b">
        <v>0</v>
      </c>
      <c r="H671" s="1" t="b">
        <v>0</v>
      </c>
      <c r="I671" s="1" t="b">
        <v>1</v>
      </c>
      <c r="J671" s="1" t="b">
        <v>0</v>
      </c>
      <c r="K671" s="1" t="b">
        <v>1</v>
      </c>
      <c r="L671" s="1" t="b">
        <v>0</v>
      </c>
    </row>
    <row r="672" spans="1:12" x14ac:dyDescent="0.25">
      <c r="A672" s="1">
        <v>1466</v>
      </c>
      <c r="B672" s="1" t="s">
        <v>1484</v>
      </c>
      <c r="C672" s="1" t="s">
        <v>2890</v>
      </c>
      <c r="D672" s="1" t="b">
        <v>1</v>
      </c>
      <c r="E672" s="1" t="b">
        <v>0</v>
      </c>
      <c r="F672" s="1" t="b">
        <v>0</v>
      </c>
      <c r="G672" s="1" t="b">
        <v>0</v>
      </c>
      <c r="H672" s="1" t="b">
        <v>0</v>
      </c>
      <c r="I672" s="1" t="b">
        <v>1</v>
      </c>
      <c r="J672" s="1" t="b">
        <v>1</v>
      </c>
      <c r="K672" s="1" t="b">
        <v>0</v>
      </c>
      <c r="L672" s="1" t="b">
        <v>0</v>
      </c>
    </row>
    <row r="673" spans="1:12" x14ac:dyDescent="0.25">
      <c r="A673" s="1">
        <v>1059</v>
      </c>
      <c r="B673" s="1" t="s">
        <v>1489</v>
      </c>
      <c r="C673" s="1" t="s">
        <v>2891</v>
      </c>
      <c r="D673" s="1" t="b">
        <v>0</v>
      </c>
      <c r="E673" s="1" t="b">
        <v>0</v>
      </c>
      <c r="F673" s="1" t="b">
        <v>1</v>
      </c>
      <c r="G673" s="1" t="b">
        <v>0</v>
      </c>
      <c r="H673" s="1" t="b">
        <v>0</v>
      </c>
      <c r="I673" s="1" t="b">
        <v>0</v>
      </c>
      <c r="J673" s="1" t="b">
        <v>0</v>
      </c>
      <c r="K673" s="1" t="b">
        <v>0</v>
      </c>
      <c r="L673" s="1" t="b">
        <v>0</v>
      </c>
    </row>
    <row r="674" spans="1:12" x14ac:dyDescent="0.25">
      <c r="A674" s="1">
        <v>1064</v>
      </c>
      <c r="B674" s="1" t="s">
        <v>1489</v>
      </c>
      <c r="C674" s="1" t="s">
        <v>2892</v>
      </c>
      <c r="D674" s="1" t="b">
        <v>0</v>
      </c>
      <c r="E674" s="1" t="b">
        <v>0</v>
      </c>
      <c r="F674" s="1" t="b">
        <v>1</v>
      </c>
      <c r="G674" s="1" t="b">
        <v>0</v>
      </c>
      <c r="H674" s="1" t="b">
        <v>0</v>
      </c>
      <c r="I674" s="1" t="b">
        <v>0</v>
      </c>
      <c r="J674" s="1" t="b">
        <v>0</v>
      </c>
      <c r="K674" s="1" t="b">
        <v>0</v>
      </c>
      <c r="L674" s="1" t="b">
        <v>0</v>
      </c>
    </row>
    <row r="675" spans="1:12" x14ac:dyDescent="0.25">
      <c r="A675" s="1">
        <v>1063</v>
      </c>
      <c r="B675" s="1" t="s">
        <v>1489</v>
      </c>
      <c r="C675" s="1" t="s">
        <v>2893</v>
      </c>
      <c r="D675" s="1" t="b">
        <v>0</v>
      </c>
      <c r="E675" s="1" t="b">
        <v>0</v>
      </c>
      <c r="F675" s="1" t="b">
        <v>1</v>
      </c>
      <c r="G675" s="1" t="b">
        <v>0</v>
      </c>
      <c r="H675" s="1" t="b">
        <v>0</v>
      </c>
      <c r="I675" s="1" t="b">
        <v>0</v>
      </c>
      <c r="J675" s="1" t="b">
        <v>0</v>
      </c>
      <c r="K675" s="1" t="b">
        <v>0</v>
      </c>
      <c r="L675" s="1" t="b">
        <v>0</v>
      </c>
    </row>
    <row r="676" spans="1:12" x14ac:dyDescent="0.25">
      <c r="A676" s="1">
        <v>1054</v>
      </c>
      <c r="B676" s="1" t="s">
        <v>1489</v>
      </c>
      <c r="C676" s="1" t="s">
        <v>2894</v>
      </c>
      <c r="D676" s="1" t="b">
        <v>0</v>
      </c>
      <c r="E676" s="1" t="b">
        <v>0</v>
      </c>
      <c r="F676" s="1" t="b">
        <v>1</v>
      </c>
      <c r="G676" s="1" t="b">
        <v>0</v>
      </c>
      <c r="H676" s="1" t="b">
        <v>0</v>
      </c>
      <c r="I676" s="1" t="b">
        <v>0</v>
      </c>
      <c r="J676" s="1" t="b">
        <v>0</v>
      </c>
      <c r="K676" s="1" t="b">
        <v>0</v>
      </c>
      <c r="L676" s="1" t="b">
        <v>0</v>
      </c>
    </row>
    <row r="677" spans="1:12" x14ac:dyDescent="0.25">
      <c r="A677" s="1">
        <v>1065</v>
      </c>
      <c r="B677" s="1" t="s">
        <v>1489</v>
      </c>
      <c r="C677" s="1" t="s">
        <v>2895</v>
      </c>
      <c r="D677" s="1" t="b">
        <v>0</v>
      </c>
      <c r="E677" s="1" t="b">
        <v>0</v>
      </c>
      <c r="F677" s="1" t="b">
        <v>1</v>
      </c>
      <c r="G677" s="1" t="b">
        <v>0</v>
      </c>
      <c r="H677" s="1" t="b">
        <v>0</v>
      </c>
      <c r="I677" s="1" t="b">
        <v>0</v>
      </c>
      <c r="J677" s="1" t="b">
        <v>0</v>
      </c>
      <c r="K677" s="1" t="b">
        <v>0</v>
      </c>
      <c r="L677" s="1" t="b">
        <v>0</v>
      </c>
    </row>
    <row r="678" spans="1:12" x14ac:dyDescent="0.25">
      <c r="A678" s="1">
        <v>1066</v>
      </c>
      <c r="B678" s="1" t="s">
        <v>1489</v>
      </c>
      <c r="C678" s="1" t="s">
        <v>2896</v>
      </c>
      <c r="D678" s="1" t="b">
        <v>0</v>
      </c>
      <c r="E678" s="1" t="b">
        <v>0</v>
      </c>
      <c r="F678" s="1" t="b">
        <v>1</v>
      </c>
      <c r="G678" s="1" t="b">
        <v>0</v>
      </c>
      <c r="H678" s="1" t="b">
        <v>0</v>
      </c>
      <c r="I678" s="1" t="b">
        <v>0</v>
      </c>
      <c r="J678" s="1" t="b">
        <v>0</v>
      </c>
      <c r="K678" s="1" t="b">
        <v>0</v>
      </c>
      <c r="L678" s="1" t="b">
        <v>0</v>
      </c>
    </row>
    <row r="679" spans="1:12" x14ac:dyDescent="0.25">
      <c r="A679" s="1">
        <v>1053</v>
      </c>
      <c r="B679" s="1" t="s">
        <v>1489</v>
      </c>
      <c r="C679" s="1" t="s">
        <v>2897</v>
      </c>
      <c r="D679" s="1" t="b">
        <v>0</v>
      </c>
      <c r="E679" s="1" t="b">
        <v>0</v>
      </c>
      <c r="F679" s="1" t="b">
        <v>1</v>
      </c>
      <c r="G679" s="1" t="b">
        <v>1</v>
      </c>
      <c r="H679" s="1" t="b">
        <v>0</v>
      </c>
      <c r="I679" s="1" t="b">
        <v>0</v>
      </c>
      <c r="J679" s="1" t="b">
        <v>0</v>
      </c>
      <c r="K679" s="1" t="b">
        <v>0</v>
      </c>
      <c r="L679" s="1" t="b">
        <v>0</v>
      </c>
    </row>
    <row r="680" spans="1:12" x14ac:dyDescent="0.25">
      <c r="A680" s="1">
        <v>1055</v>
      </c>
      <c r="B680" s="1" t="s">
        <v>1489</v>
      </c>
      <c r="C680" s="1" t="s">
        <v>2898</v>
      </c>
      <c r="D680" s="1" t="b">
        <v>0</v>
      </c>
      <c r="E680" s="1" t="b">
        <v>0</v>
      </c>
      <c r="F680" s="1" t="b">
        <v>1</v>
      </c>
      <c r="G680" s="1" t="b">
        <v>1</v>
      </c>
      <c r="H680" s="1" t="b">
        <v>0</v>
      </c>
      <c r="I680" s="1" t="b">
        <v>0</v>
      </c>
      <c r="J680" s="1" t="b">
        <v>0</v>
      </c>
      <c r="K680" s="1" t="b">
        <v>0</v>
      </c>
      <c r="L680" s="1" t="b">
        <v>0</v>
      </c>
    </row>
    <row r="681" spans="1:12" x14ac:dyDescent="0.25">
      <c r="A681" s="1">
        <v>1061</v>
      </c>
      <c r="B681" s="1" t="s">
        <v>1489</v>
      </c>
      <c r="C681" s="1" t="s">
        <v>2899</v>
      </c>
      <c r="D681" s="1" t="b">
        <v>0</v>
      </c>
      <c r="E681" s="1" t="b">
        <v>0</v>
      </c>
      <c r="F681" s="1" t="b">
        <v>1</v>
      </c>
      <c r="G681" s="1" t="b">
        <v>0</v>
      </c>
      <c r="H681" s="1" t="b">
        <v>0</v>
      </c>
      <c r="I681" s="1" t="b">
        <v>0</v>
      </c>
      <c r="J681" s="1" t="b">
        <v>0</v>
      </c>
      <c r="K681" s="1" t="b">
        <v>0</v>
      </c>
      <c r="L681" s="1" t="b">
        <v>0</v>
      </c>
    </row>
    <row r="682" spans="1:12" x14ac:dyDescent="0.25">
      <c r="A682" s="1">
        <v>990</v>
      </c>
      <c r="B682" s="1" t="s">
        <v>1489</v>
      </c>
      <c r="C682" s="1" t="s">
        <v>2900</v>
      </c>
      <c r="D682" s="1" t="b">
        <v>0</v>
      </c>
      <c r="E682" s="1" t="b">
        <v>1</v>
      </c>
      <c r="F682" s="1" t="b">
        <v>1</v>
      </c>
      <c r="G682" s="1" t="b">
        <v>0</v>
      </c>
      <c r="H682" s="1" t="b">
        <v>0</v>
      </c>
      <c r="I682" s="1" t="b">
        <v>0</v>
      </c>
      <c r="J682" s="1" t="b">
        <v>0</v>
      </c>
      <c r="K682" s="1" t="b">
        <v>0</v>
      </c>
      <c r="L682" s="1" t="b">
        <v>0</v>
      </c>
    </row>
    <row r="683" spans="1:12" x14ac:dyDescent="0.25">
      <c r="A683" s="1">
        <v>1536</v>
      </c>
      <c r="B683" s="1" t="s">
        <v>1489</v>
      </c>
      <c r="C683" s="1" t="s">
        <v>2901</v>
      </c>
      <c r="D683" s="1" t="b">
        <v>0</v>
      </c>
      <c r="E683" s="1" t="b">
        <v>1</v>
      </c>
      <c r="F683" s="1" t="b">
        <v>1</v>
      </c>
      <c r="G683" s="1" t="b">
        <v>0</v>
      </c>
      <c r="H683" s="1" t="b">
        <v>0</v>
      </c>
      <c r="I683" s="1" t="b">
        <v>0</v>
      </c>
      <c r="J683" s="1" t="b">
        <v>0</v>
      </c>
      <c r="K683" s="1" t="b">
        <v>0</v>
      </c>
      <c r="L683" s="1" t="b">
        <v>0</v>
      </c>
    </row>
    <row r="684" spans="1:12" x14ac:dyDescent="0.25">
      <c r="A684" s="1">
        <v>1314</v>
      </c>
      <c r="B684" s="1" t="s">
        <v>1489</v>
      </c>
      <c r="C684" s="1" t="s">
        <v>2902</v>
      </c>
      <c r="D684" s="1" t="b">
        <v>1</v>
      </c>
      <c r="E684" s="1" t="b">
        <v>0</v>
      </c>
      <c r="F684" s="1" t="b">
        <v>0</v>
      </c>
      <c r="G684" s="1" t="b">
        <v>0</v>
      </c>
      <c r="H684" s="1" t="b">
        <v>0</v>
      </c>
      <c r="I684" s="1" t="b">
        <v>0</v>
      </c>
      <c r="J684" s="1" t="b">
        <v>0</v>
      </c>
      <c r="K684" s="1" t="b">
        <v>0</v>
      </c>
      <c r="L684" s="1" t="b">
        <v>0</v>
      </c>
    </row>
    <row r="685" spans="1:12" x14ac:dyDescent="0.25">
      <c r="A685" s="1">
        <v>1366</v>
      </c>
      <c r="B685" s="1" t="s">
        <v>1485</v>
      </c>
      <c r="C685" s="1" t="s">
        <v>2903</v>
      </c>
      <c r="D685" s="1" t="b">
        <v>1</v>
      </c>
      <c r="E685" s="1" t="b">
        <v>0</v>
      </c>
      <c r="F685" s="1" t="b">
        <v>0</v>
      </c>
      <c r="G685" s="1" t="b">
        <v>0</v>
      </c>
      <c r="H685" s="1" t="b">
        <v>0</v>
      </c>
      <c r="I685" s="1" t="b">
        <v>1</v>
      </c>
      <c r="J685" s="1" t="b">
        <v>1</v>
      </c>
      <c r="K685" s="1" t="b">
        <v>0</v>
      </c>
      <c r="L685" s="1" t="b">
        <v>0</v>
      </c>
    </row>
    <row r="686" spans="1:12" x14ac:dyDescent="0.25">
      <c r="A686" s="1">
        <v>1367</v>
      </c>
      <c r="B686" s="1" t="s">
        <v>1485</v>
      </c>
      <c r="C686" s="1" t="s">
        <v>2904</v>
      </c>
      <c r="D686" s="1" t="b">
        <v>1</v>
      </c>
      <c r="E686" s="1" t="b">
        <v>0</v>
      </c>
      <c r="F686" s="1" t="b">
        <v>0</v>
      </c>
      <c r="G686" s="1" t="b">
        <v>0</v>
      </c>
      <c r="H686" s="1" t="b">
        <v>0</v>
      </c>
      <c r="I686" s="1" t="b">
        <v>1</v>
      </c>
      <c r="J686" s="1" t="b">
        <v>1</v>
      </c>
      <c r="K686" s="1" t="b">
        <v>0</v>
      </c>
      <c r="L686" s="1" t="b">
        <v>0</v>
      </c>
    </row>
    <row r="687" spans="1:12" x14ac:dyDescent="0.25">
      <c r="A687" s="1">
        <v>1334</v>
      </c>
      <c r="B687" s="1" t="s">
        <v>1489</v>
      </c>
      <c r="C687" s="1" t="s">
        <v>2905</v>
      </c>
      <c r="D687" s="1" t="b">
        <v>1</v>
      </c>
      <c r="E687" s="1" t="b">
        <v>0</v>
      </c>
      <c r="F687" s="1" t="b">
        <v>0</v>
      </c>
      <c r="G687" s="1" t="b">
        <v>0</v>
      </c>
      <c r="H687" s="1" t="b">
        <v>0</v>
      </c>
      <c r="I687" s="1" t="b">
        <v>0</v>
      </c>
      <c r="J687" s="1" t="b">
        <v>0</v>
      </c>
      <c r="K687" s="1" t="b">
        <v>0</v>
      </c>
      <c r="L687" s="1" t="b">
        <v>0</v>
      </c>
    </row>
    <row r="688" spans="1:12" x14ac:dyDescent="0.25">
      <c r="A688" s="1">
        <v>1308</v>
      </c>
      <c r="B688" s="1" t="s">
        <v>1489</v>
      </c>
      <c r="C688" s="1" t="s">
        <v>2906</v>
      </c>
      <c r="D688" s="1" t="b">
        <v>1</v>
      </c>
      <c r="E688" s="1" t="b">
        <v>0</v>
      </c>
      <c r="F688" s="1" t="b">
        <v>0</v>
      </c>
      <c r="G688" s="1" t="b">
        <v>0</v>
      </c>
      <c r="H688" s="1" t="b">
        <v>0</v>
      </c>
      <c r="I688" s="1" t="b">
        <v>0</v>
      </c>
      <c r="J688" s="1" t="b">
        <v>0</v>
      </c>
      <c r="K688" s="1" t="b">
        <v>0</v>
      </c>
      <c r="L688" s="1" t="b">
        <v>0</v>
      </c>
    </row>
    <row r="689" spans="1:12" x14ac:dyDescent="0.25">
      <c r="A689" s="1">
        <v>1573</v>
      </c>
      <c r="B689" s="1" t="s">
        <v>1496</v>
      </c>
      <c r="C689" s="1" t="s">
        <v>2907</v>
      </c>
      <c r="D689" s="1" t="b">
        <v>1</v>
      </c>
      <c r="E689" s="1" t="b">
        <v>0</v>
      </c>
      <c r="F689" s="1" t="b">
        <v>0</v>
      </c>
      <c r="G689" s="1" t="b">
        <v>0</v>
      </c>
      <c r="H689" s="1" t="b">
        <v>0</v>
      </c>
      <c r="I689" s="1" t="b">
        <v>0</v>
      </c>
      <c r="J689" s="1" t="b">
        <v>1</v>
      </c>
      <c r="K689" s="1" t="b">
        <v>0</v>
      </c>
      <c r="L689" s="1" t="b">
        <v>0</v>
      </c>
    </row>
    <row r="690" spans="1:12" x14ac:dyDescent="0.25">
      <c r="A690" s="1">
        <v>886</v>
      </c>
      <c r="B690" s="1" t="s">
        <v>1486</v>
      </c>
      <c r="C690" s="1" t="s">
        <v>2908</v>
      </c>
      <c r="D690" s="1" t="b">
        <v>0</v>
      </c>
      <c r="E690" s="1" t="b">
        <v>0</v>
      </c>
      <c r="F690" s="1" t="b">
        <v>0</v>
      </c>
      <c r="G690" s="1" t="b">
        <v>0</v>
      </c>
      <c r="H690" s="1" t="b">
        <v>0</v>
      </c>
      <c r="I690" s="1" t="b">
        <v>0</v>
      </c>
      <c r="J690" s="1" t="b">
        <v>0</v>
      </c>
      <c r="K690" s="1" t="b">
        <v>0</v>
      </c>
      <c r="L690" s="1" t="b">
        <v>0</v>
      </c>
    </row>
    <row r="691" spans="1:12" x14ac:dyDescent="0.25">
      <c r="A691" s="1">
        <v>1106</v>
      </c>
      <c r="B691" s="1" t="s">
        <v>1486</v>
      </c>
      <c r="C691" s="1" t="s">
        <v>2909</v>
      </c>
      <c r="D691" s="1" t="b">
        <v>0</v>
      </c>
      <c r="E691" s="1" t="b">
        <v>0</v>
      </c>
      <c r="F691" s="1" t="b">
        <v>0</v>
      </c>
      <c r="G691" s="1" t="b">
        <v>0</v>
      </c>
      <c r="H691" s="1" t="b">
        <v>0</v>
      </c>
      <c r="I691" s="1" t="b">
        <v>0</v>
      </c>
      <c r="J691" s="1" t="b">
        <v>0</v>
      </c>
      <c r="K691" s="1" t="b">
        <v>0</v>
      </c>
      <c r="L691" s="1" t="b">
        <v>0</v>
      </c>
    </row>
    <row r="692" spans="1:12" x14ac:dyDescent="0.25">
      <c r="A692" s="1">
        <v>1311</v>
      </c>
      <c r="B692" s="1" t="s">
        <v>1489</v>
      </c>
      <c r="C692" s="1" t="s">
        <v>2910</v>
      </c>
      <c r="D692" s="1" t="b">
        <v>0</v>
      </c>
      <c r="E692" s="1" t="b">
        <v>0</v>
      </c>
      <c r="F692" s="1" t="b">
        <v>0</v>
      </c>
      <c r="G692" s="1" t="b">
        <v>0</v>
      </c>
      <c r="H692" s="1" t="b">
        <v>0</v>
      </c>
      <c r="I692" s="1" t="b">
        <v>0</v>
      </c>
      <c r="J692" s="1" t="b">
        <v>0</v>
      </c>
      <c r="K692" s="1" t="b">
        <v>0</v>
      </c>
      <c r="L692" s="1" t="b">
        <v>0</v>
      </c>
    </row>
    <row r="693" spans="1:12" x14ac:dyDescent="0.25">
      <c r="A693" s="1">
        <v>1486</v>
      </c>
      <c r="B693" s="1" t="s">
        <v>1488</v>
      </c>
      <c r="C693" s="1" t="s">
        <v>2911</v>
      </c>
      <c r="D693" s="1" t="b">
        <v>1</v>
      </c>
      <c r="E693" s="1" t="b">
        <v>0</v>
      </c>
      <c r="F693" s="1" t="b">
        <v>0</v>
      </c>
      <c r="G693" s="1" t="b">
        <v>0</v>
      </c>
      <c r="H693" s="1" t="b">
        <v>0</v>
      </c>
      <c r="I693" s="1" t="b">
        <v>0</v>
      </c>
      <c r="J693" s="1" t="b">
        <v>0</v>
      </c>
      <c r="K693" s="1" t="b">
        <v>0</v>
      </c>
      <c r="L693" s="1" t="b">
        <v>0</v>
      </c>
    </row>
    <row r="694" spans="1:12" x14ac:dyDescent="0.25">
      <c r="A694" s="1">
        <v>1333</v>
      </c>
      <c r="B694" s="1" t="s">
        <v>1489</v>
      </c>
      <c r="C694" s="1" t="s">
        <v>2912</v>
      </c>
      <c r="D694" s="1" t="b">
        <v>1</v>
      </c>
      <c r="E694" s="1" t="b">
        <v>0</v>
      </c>
      <c r="F694" s="1" t="b">
        <v>0</v>
      </c>
      <c r="G694" s="1" t="b">
        <v>0</v>
      </c>
      <c r="H694" s="1" t="b">
        <v>0</v>
      </c>
      <c r="I694" s="1" t="b">
        <v>0</v>
      </c>
      <c r="J694" s="1" t="b">
        <v>1</v>
      </c>
      <c r="K694" s="1" t="b">
        <v>0</v>
      </c>
      <c r="L694" s="1" t="b">
        <v>0</v>
      </c>
    </row>
    <row r="695" spans="1:12" x14ac:dyDescent="0.25">
      <c r="A695" s="1">
        <v>792</v>
      </c>
      <c r="B695" s="1" t="s">
        <v>1494</v>
      </c>
      <c r="C695" s="1" t="s">
        <v>2913</v>
      </c>
      <c r="D695" s="1" t="b">
        <v>0</v>
      </c>
      <c r="E695" s="1" t="b">
        <v>0</v>
      </c>
      <c r="F695" s="1" t="b">
        <v>0</v>
      </c>
      <c r="G695" s="1" t="b">
        <v>0</v>
      </c>
      <c r="H695" s="1" t="b">
        <v>0</v>
      </c>
      <c r="I695" s="1" t="b">
        <v>0</v>
      </c>
      <c r="J695" s="1" t="b">
        <v>0</v>
      </c>
      <c r="K695" s="1" t="b">
        <v>0</v>
      </c>
      <c r="L695" s="1" t="b">
        <v>0</v>
      </c>
    </row>
    <row r="696" spans="1:12" x14ac:dyDescent="0.25">
      <c r="A696" s="1">
        <v>1210</v>
      </c>
      <c r="B696" s="1" t="s">
        <v>1489</v>
      </c>
      <c r="C696" s="1" t="s">
        <v>2914</v>
      </c>
      <c r="D696" s="1" t="b">
        <v>0</v>
      </c>
      <c r="E696" s="1" t="b">
        <v>0</v>
      </c>
      <c r="F696" s="1" t="b">
        <v>0</v>
      </c>
      <c r="G696" s="1" t="b">
        <v>0</v>
      </c>
      <c r="H696" s="1" t="b">
        <v>1</v>
      </c>
      <c r="I696" s="1" t="b">
        <v>0</v>
      </c>
      <c r="J696" s="1" t="b">
        <v>0</v>
      </c>
      <c r="K696" s="1" t="b">
        <v>0</v>
      </c>
      <c r="L696" s="1" t="b">
        <v>0</v>
      </c>
    </row>
    <row r="697" spans="1:12" x14ac:dyDescent="0.25">
      <c r="A697" s="1">
        <v>1209</v>
      </c>
      <c r="B697" s="1" t="s">
        <v>1489</v>
      </c>
      <c r="C697" s="1" t="s">
        <v>2915</v>
      </c>
      <c r="D697" s="1" t="b">
        <v>0</v>
      </c>
      <c r="E697" s="1" t="b">
        <v>0</v>
      </c>
      <c r="F697" s="1" t="b">
        <v>0</v>
      </c>
      <c r="G697" s="1" t="b">
        <v>0</v>
      </c>
      <c r="H697" s="1" t="b">
        <v>1</v>
      </c>
      <c r="I697" s="1" t="b">
        <v>0</v>
      </c>
      <c r="J697" s="1" t="b">
        <v>0</v>
      </c>
      <c r="K697" s="1" t="b">
        <v>0</v>
      </c>
      <c r="L697" s="1" t="b">
        <v>0</v>
      </c>
    </row>
    <row r="698" spans="1:12" x14ac:dyDescent="0.25">
      <c r="A698" s="1">
        <v>942</v>
      </c>
      <c r="B698" s="1" t="s">
        <v>1489</v>
      </c>
      <c r="C698" s="1" t="s">
        <v>2916</v>
      </c>
      <c r="D698" s="1" t="b">
        <v>1</v>
      </c>
      <c r="E698" s="1" t="b">
        <v>0</v>
      </c>
      <c r="F698" s="1" t="b">
        <v>0</v>
      </c>
      <c r="G698" s="1" t="b">
        <v>0</v>
      </c>
      <c r="H698" s="1" t="b">
        <v>0</v>
      </c>
      <c r="I698" s="1" t="b">
        <v>0</v>
      </c>
      <c r="J698" s="1" t="b">
        <v>1</v>
      </c>
      <c r="K698" s="1" t="b">
        <v>0</v>
      </c>
      <c r="L698" s="1" t="b">
        <v>0</v>
      </c>
    </row>
    <row r="699" spans="1:12" x14ac:dyDescent="0.25">
      <c r="A699" s="1">
        <v>1208</v>
      </c>
      <c r="B699" s="1" t="s">
        <v>1489</v>
      </c>
      <c r="C699" s="1" t="s">
        <v>2917</v>
      </c>
      <c r="D699" s="1" t="b">
        <v>0</v>
      </c>
      <c r="E699" s="1" t="b">
        <v>0</v>
      </c>
      <c r="F699" s="1" t="b">
        <v>0</v>
      </c>
      <c r="G699" s="1" t="b">
        <v>0</v>
      </c>
      <c r="H699" s="1" t="b">
        <v>1</v>
      </c>
      <c r="I699" s="1" t="b">
        <v>0</v>
      </c>
      <c r="J699" s="1" t="b">
        <v>0</v>
      </c>
      <c r="K699" s="1" t="b">
        <v>0</v>
      </c>
      <c r="L699" s="1" t="b">
        <v>0</v>
      </c>
    </row>
    <row r="700" spans="1:12" x14ac:dyDescent="0.25">
      <c r="A700" s="1">
        <v>1207</v>
      </c>
      <c r="B700" s="1" t="s">
        <v>1489</v>
      </c>
      <c r="C700" s="1" t="s">
        <v>2918</v>
      </c>
      <c r="D700" s="1" t="b">
        <v>0</v>
      </c>
      <c r="E700" s="1" t="b">
        <v>0</v>
      </c>
      <c r="F700" s="1" t="b">
        <v>0</v>
      </c>
      <c r="G700" s="1" t="b">
        <v>0</v>
      </c>
      <c r="H700" s="1" t="b">
        <v>1</v>
      </c>
      <c r="I700" s="1" t="b">
        <v>0</v>
      </c>
      <c r="J700" s="1" t="b">
        <v>0</v>
      </c>
      <c r="K700" s="1" t="b">
        <v>0</v>
      </c>
      <c r="L700" s="1" t="b">
        <v>0</v>
      </c>
    </row>
    <row r="701" spans="1:12" x14ac:dyDescent="0.25">
      <c r="A701" s="1">
        <v>1527</v>
      </c>
      <c r="B701" s="1" t="s">
        <v>1486</v>
      </c>
      <c r="C701" s="1" t="s">
        <v>2919</v>
      </c>
      <c r="D701" s="1" t="b">
        <v>1</v>
      </c>
      <c r="E701" s="1" t="b">
        <v>0</v>
      </c>
      <c r="F701" s="1" t="b">
        <v>0</v>
      </c>
      <c r="G701" s="1" t="b">
        <v>0</v>
      </c>
      <c r="H701" s="1" t="b">
        <v>0</v>
      </c>
      <c r="I701" s="1" t="b">
        <v>1</v>
      </c>
      <c r="J701" s="1" t="b">
        <v>0</v>
      </c>
      <c r="K701" s="1" t="b">
        <v>0</v>
      </c>
      <c r="L701" s="1" t="b">
        <v>0</v>
      </c>
    </row>
    <row r="702" spans="1:12" x14ac:dyDescent="0.25">
      <c r="A702" s="1">
        <v>1551</v>
      </c>
      <c r="B702" s="1" t="s">
        <v>1488</v>
      </c>
      <c r="C702" s="1" t="s">
        <v>2920</v>
      </c>
      <c r="D702" s="1" t="b">
        <v>0</v>
      </c>
      <c r="E702" s="1" t="b">
        <v>0</v>
      </c>
      <c r="F702" s="1" t="b">
        <v>0</v>
      </c>
      <c r="G702" s="1" t="b">
        <v>0</v>
      </c>
      <c r="H702" s="1" t="b">
        <v>1</v>
      </c>
      <c r="I702" s="1" t="b">
        <v>0</v>
      </c>
      <c r="J702" s="1" t="b">
        <v>0</v>
      </c>
      <c r="K702" s="1" t="b">
        <v>0</v>
      </c>
      <c r="L702" s="1" t="b">
        <v>0</v>
      </c>
    </row>
    <row r="703" spans="1:12" x14ac:dyDescent="0.25">
      <c r="A703" s="1">
        <v>1550</v>
      </c>
      <c r="B703" s="1" t="s">
        <v>1488</v>
      </c>
      <c r="C703" s="1" t="s">
        <v>2921</v>
      </c>
      <c r="D703" s="1" t="b">
        <v>0</v>
      </c>
      <c r="E703" s="1" t="b">
        <v>0</v>
      </c>
      <c r="F703" s="1" t="b">
        <v>0</v>
      </c>
      <c r="G703" s="1" t="b">
        <v>0</v>
      </c>
      <c r="H703" s="1" t="b">
        <v>1</v>
      </c>
      <c r="I703" s="1" t="b">
        <v>0</v>
      </c>
      <c r="J703" s="1" t="b">
        <v>0</v>
      </c>
      <c r="K703" s="1" t="b">
        <v>0</v>
      </c>
      <c r="L703" s="1" t="b">
        <v>0</v>
      </c>
    </row>
    <row r="704" spans="1:12" x14ac:dyDescent="0.25">
      <c r="A704" s="1">
        <v>1549</v>
      </c>
      <c r="B704" s="1" t="s">
        <v>1488</v>
      </c>
      <c r="C704" s="1" t="s">
        <v>2922</v>
      </c>
      <c r="D704" s="1" t="b">
        <v>0</v>
      </c>
      <c r="E704" s="1" t="b">
        <v>0</v>
      </c>
      <c r="F704" s="1" t="b">
        <v>0</v>
      </c>
      <c r="G704" s="1" t="b">
        <v>0</v>
      </c>
      <c r="H704" s="1" t="b">
        <v>1</v>
      </c>
      <c r="I704" s="1" t="b">
        <v>0</v>
      </c>
      <c r="J704" s="1" t="b">
        <v>0</v>
      </c>
      <c r="K704" s="1" t="b">
        <v>0</v>
      </c>
      <c r="L704" s="1" t="b">
        <v>0</v>
      </c>
    </row>
    <row r="705" spans="1:12" x14ac:dyDescent="0.25">
      <c r="A705" s="1">
        <v>892</v>
      </c>
      <c r="B705" s="1" t="s">
        <v>1486</v>
      </c>
      <c r="C705" s="1" t="s">
        <v>2923</v>
      </c>
      <c r="D705" s="1" t="b">
        <v>1</v>
      </c>
      <c r="E705" s="1" t="b">
        <v>0</v>
      </c>
      <c r="F705" s="1" t="b">
        <v>0</v>
      </c>
      <c r="G705" s="1" t="b">
        <v>0</v>
      </c>
      <c r="H705" s="1" t="b">
        <v>0</v>
      </c>
      <c r="I705" s="1" t="b">
        <v>0</v>
      </c>
      <c r="J705" s="1" t="b">
        <v>0</v>
      </c>
      <c r="K705" s="1" t="b">
        <v>0</v>
      </c>
      <c r="L705" s="1" t="b">
        <v>0</v>
      </c>
    </row>
    <row r="706" spans="1:12" x14ac:dyDescent="0.25">
      <c r="A706" s="1">
        <v>1435</v>
      </c>
      <c r="B706" s="1" t="s">
        <v>1484</v>
      </c>
      <c r="C706" s="1" t="s">
        <v>2924</v>
      </c>
      <c r="D706" s="1" t="b">
        <v>1</v>
      </c>
      <c r="E706" s="1" t="b">
        <v>0</v>
      </c>
      <c r="F706" s="1" t="b">
        <v>0</v>
      </c>
      <c r="G706" s="1" t="b">
        <v>0</v>
      </c>
      <c r="H706" s="1" t="b">
        <v>0</v>
      </c>
      <c r="I706" s="1" t="b">
        <v>1</v>
      </c>
      <c r="J706" s="1" t="b">
        <v>1</v>
      </c>
      <c r="K706" s="1" t="b">
        <v>0</v>
      </c>
      <c r="L706" s="1" t="b">
        <v>0</v>
      </c>
    </row>
    <row r="707" spans="1:12" x14ac:dyDescent="0.25">
      <c r="A707" s="1">
        <v>857</v>
      </c>
      <c r="B707" s="1" t="s">
        <v>1484</v>
      </c>
      <c r="C707" s="1" t="s">
        <v>2925</v>
      </c>
      <c r="D707" s="1" t="b">
        <v>1</v>
      </c>
      <c r="E707" s="1" t="b">
        <v>0</v>
      </c>
      <c r="F707" s="1" t="b">
        <v>0</v>
      </c>
      <c r="G707" s="1" t="b">
        <v>0</v>
      </c>
      <c r="H707" s="1" t="b">
        <v>0</v>
      </c>
      <c r="I707" s="1" t="b">
        <v>1</v>
      </c>
      <c r="J707" s="1" t="b">
        <v>1</v>
      </c>
      <c r="K707" s="1" t="b">
        <v>0</v>
      </c>
      <c r="L707" s="1" t="b">
        <v>0</v>
      </c>
    </row>
    <row r="708" spans="1:12" x14ac:dyDescent="0.25">
      <c r="A708" s="1">
        <v>828</v>
      </c>
      <c r="B708" s="1" t="s">
        <v>1486</v>
      </c>
      <c r="C708" s="1" t="s">
        <v>2926</v>
      </c>
      <c r="D708" s="1" t="b">
        <v>1</v>
      </c>
      <c r="E708" s="1" t="b">
        <v>0</v>
      </c>
      <c r="F708" s="1" t="b">
        <v>0</v>
      </c>
      <c r="G708" s="1" t="b">
        <v>0</v>
      </c>
      <c r="H708" s="1" t="b">
        <v>0</v>
      </c>
      <c r="I708" s="1" t="b">
        <v>1</v>
      </c>
      <c r="J708" s="1" t="b">
        <v>0</v>
      </c>
      <c r="K708" s="1" t="b">
        <v>0</v>
      </c>
      <c r="L708" s="1" t="b">
        <v>0</v>
      </c>
    </row>
    <row r="709" spans="1:12" x14ac:dyDescent="0.25">
      <c r="A709" s="1">
        <v>1291</v>
      </c>
      <c r="B709" s="1" t="s">
        <v>1486</v>
      </c>
      <c r="C709" s="1" t="s">
        <v>2927</v>
      </c>
      <c r="D709" s="1" t="b">
        <v>1</v>
      </c>
      <c r="E709" s="1" t="b">
        <v>0</v>
      </c>
      <c r="F709" s="1" t="b">
        <v>0</v>
      </c>
      <c r="G709" s="1" t="b">
        <v>0</v>
      </c>
      <c r="H709" s="1" t="b">
        <v>0</v>
      </c>
      <c r="I709" s="1" t="b">
        <v>1</v>
      </c>
      <c r="J709" s="1" t="b">
        <v>0</v>
      </c>
      <c r="K709" s="1" t="b">
        <v>0</v>
      </c>
      <c r="L709" s="1" t="b">
        <v>0</v>
      </c>
    </row>
    <row r="710" spans="1:12" x14ac:dyDescent="0.25">
      <c r="A710" s="1">
        <v>1309</v>
      </c>
      <c r="B710" s="1" t="s">
        <v>1489</v>
      </c>
      <c r="C710" s="1" t="s">
        <v>2928</v>
      </c>
      <c r="D710" s="1" t="b">
        <v>1</v>
      </c>
      <c r="E710" s="1" t="b">
        <v>0</v>
      </c>
      <c r="F710" s="1" t="b">
        <v>0</v>
      </c>
      <c r="G710" s="1" t="b">
        <v>0</v>
      </c>
      <c r="H710" s="1" t="b">
        <v>0</v>
      </c>
      <c r="I710" s="1" t="b">
        <v>0</v>
      </c>
      <c r="J710" s="1" t="b">
        <v>0</v>
      </c>
      <c r="K710" s="1" t="b">
        <v>0</v>
      </c>
      <c r="L710" s="1" t="b">
        <v>0</v>
      </c>
    </row>
    <row r="711" spans="1:12" x14ac:dyDescent="0.25">
      <c r="A711" s="1">
        <v>1317</v>
      </c>
      <c r="B711" s="1" t="s">
        <v>1489</v>
      </c>
      <c r="C711" s="1" t="s">
        <v>2929</v>
      </c>
      <c r="D711" s="1" t="b">
        <v>1</v>
      </c>
      <c r="E711" s="1" t="b">
        <v>0</v>
      </c>
      <c r="F711" s="1" t="b">
        <v>0</v>
      </c>
      <c r="G711" s="1" t="b">
        <v>0</v>
      </c>
      <c r="H711" s="1" t="b">
        <v>0</v>
      </c>
      <c r="I711" s="1" t="b">
        <v>1</v>
      </c>
      <c r="J711" s="1" t="b">
        <v>1</v>
      </c>
      <c r="K711" s="1" t="b">
        <v>0</v>
      </c>
      <c r="L711" s="1" t="b">
        <v>0</v>
      </c>
    </row>
    <row r="712" spans="1:12" x14ac:dyDescent="0.25">
      <c r="A712" s="1">
        <v>1338</v>
      </c>
      <c r="B712" s="1" t="s">
        <v>1489</v>
      </c>
      <c r="C712" s="1" t="s">
        <v>2930</v>
      </c>
      <c r="D712" s="1" t="b">
        <v>1</v>
      </c>
      <c r="E712" s="1" t="b">
        <v>0</v>
      </c>
      <c r="F712" s="1" t="b">
        <v>0</v>
      </c>
      <c r="G712" s="1" t="b">
        <v>0</v>
      </c>
      <c r="H712" s="1" t="b">
        <v>0</v>
      </c>
      <c r="I712" s="1" t="b">
        <v>0</v>
      </c>
      <c r="J712" s="1" t="b">
        <v>1</v>
      </c>
      <c r="K712" s="1" t="b">
        <v>0</v>
      </c>
      <c r="L712" s="1" t="b">
        <v>0</v>
      </c>
    </row>
    <row r="713" spans="1:12" x14ac:dyDescent="0.25">
      <c r="A713" s="1">
        <v>1410</v>
      </c>
      <c r="B713" s="1" t="s">
        <v>1489</v>
      </c>
      <c r="C713" s="1" t="s">
        <v>2931</v>
      </c>
      <c r="D713" s="1" t="b">
        <v>1</v>
      </c>
      <c r="E713" s="1" t="b">
        <v>0</v>
      </c>
      <c r="F713" s="1" t="b">
        <v>0</v>
      </c>
      <c r="G713" s="1" t="b">
        <v>0</v>
      </c>
      <c r="H713" s="1" t="b">
        <v>0</v>
      </c>
      <c r="I713" s="1" t="b">
        <v>1</v>
      </c>
      <c r="J713" s="1" t="b">
        <v>1</v>
      </c>
      <c r="K713" s="1" t="b">
        <v>0</v>
      </c>
      <c r="L713" s="1" t="b">
        <v>0</v>
      </c>
    </row>
    <row r="714" spans="1:12" x14ac:dyDescent="0.25">
      <c r="A714" s="1">
        <v>1395</v>
      </c>
      <c r="B714" s="1" t="s">
        <v>1495</v>
      </c>
      <c r="C714" s="1" t="s">
        <v>2932</v>
      </c>
      <c r="D714" s="1" t="b">
        <v>0</v>
      </c>
      <c r="E714" s="1" t="b">
        <v>0</v>
      </c>
      <c r="F714" s="1" t="b">
        <v>0</v>
      </c>
      <c r="G714" s="1" t="b">
        <v>0</v>
      </c>
      <c r="H714" s="1" t="b">
        <v>0</v>
      </c>
      <c r="I714" s="1" t="b">
        <v>0</v>
      </c>
      <c r="J714" s="1" t="b">
        <v>0</v>
      </c>
      <c r="K714" s="1" t="b">
        <v>0</v>
      </c>
      <c r="L714" s="1" t="b">
        <v>0</v>
      </c>
    </row>
    <row r="715" spans="1:12" x14ac:dyDescent="0.25">
      <c r="A715" s="1">
        <v>1396</v>
      </c>
      <c r="B715" s="1" t="s">
        <v>1495</v>
      </c>
      <c r="C715" s="1" t="s">
        <v>2933</v>
      </c>
      <c r="D715" s="1" t="b">
        <v>0</v>
      </c>
      <c r="E715" s="1" t="b">
        <v>0</v>
      </c>
      <c r="F715" s="1" t="b">
        <v>0</v>
      </c>
      <c r="G715" s="1" t="b">
        <v>0</v>
      </c>
      <c r="H715" s="1" t="b">
        <v>0</v>
      </c>
      <c r="I715" s="1" t="b">
        <v>0</v>
      </c>
      <c r="J715" s="1" t="b">
        <v>0</v>
      </c>
      <c r="K715" s="1" t="b">
        <v>0</v>
      </c>
      <c r="L715" s="1" t="b">
        <v>0</v>
      </c>
    </row>
    <row r="716" spans="1:12" x14ac:dyDescent="0.25">
      <c r="A716" s="1">
        <v>1394</v>
      </c>
      <c r="B716" s="1" t="s">
        <v>1495</v>
      </c>
      <c r="C716" s="1" t="s">
        <v>2934</v>
      </c>
      <c r="D716" s="1" t="b">
        <v>0</v>
      </c>
      <c r="E716" s="1" t="b">
        <v>0</v>
      </c>
      <c r="F716" s="1" t="b">
        <v>0</v>
      </c>
      <c r="G716" s="1" t="b">
        <v>0</v>
      </c>
      <c r="H716" s="1" t="b">
        <v>0</v>
      </c>
      <c r="I716" s="1" t="b">
        <v>0</v>
      </c>
      <c r="J716" s="1" t="b">
        <v>0</v>
      </c>
      <c r="K716" s="1" t="b">
        <v>0</v>
      </c>
      <c r="L716" s="1" t="b">
        <v>0</v>
      </c>
    </row>
    <row r="717" spans="1:12" x14ac:dyDescent="0.25">
      <c r="A717" s="1">
        <v>1393</v>
      </c>
      <c r="B717" s="1" t="s">
        <v>1495</v>
      </c>
      <c r="C717" s="1" t="s">
        <v>2935</v>
      </c>
      <c r="D717" s="1" t="b">
        <v>0</v>
      </c>
      <c r="E717" s="1" t="b">
        <v>0</v>
      </c>
      <c r="F717" s="1" t="b">
        <v>0</v>
      </c>
      <c r="G717" s="1" t="b">
        <v>0</v>
      </c>
      <c r="H717" s="1" t="b">
        <v>0</v>
      </c>
      <c r="I717" s="1" t="b">
        <v>0</v>
      </c>
      <c r="J717" s="1" t="b">
        <v>0</v>
      </c>
      <c r="K717" s="1" t="b">
        <v>0</v>
      </c>
      <c r="L717" s="1" t="b">
        <v>0</v>
      </c>
    </row>
    <row r="718" spans="1:12" x14ac:dyDescent="0.25">
      <c r="A718" s="1">
        <v>1392</v>
      </c>
      <c r="B718" s="1" t="s">
        <v>1495</v>
      </c>
      <c r="C718" s="1" t="s">
        <v>2936</v>
      </c>
      <c r="D718" s="1" t="b">
        <v>0</v>
      </c>
      <c r="E718" s="1" t="b">
        <v>0</v>
      </c>
      <c r="F718" s="1" t="b">
        <v>0</v>
      </c>
      <c r="G718" s="1" t="b">
        <v>0</v>
      </c>
      <c r="H718" s="1" t="b">
        <v>0</v>
      </c>
      <c r="I718" s="1" t="b">
        <v>0</v>
      </c>
      <c r="J718" s="1" t="b">
        <v>0</v>
      </c>
      <c r="K718" s="1" t="b">
        <v>0</v>
      </c>
      <c r="L718" s="1" t="b">
        <v>0</v>
      </c>
    </row>
    <row r="719" spans="1:12" x14ac:dyDescent="0.25">
      <c r="A719" s="1">
        <v>1391</v>
      </c>
      <c r="B719" s="1" t="s">
        <v>1495</v>
      </c>
      <c r="C719" s="1" t="s">
        <v>2937</v>
      </c>
      <c r="D719" s="1" t="b">
        <v>1</v>
      </c>
      <c r="E719" s="1" t="b">
        <v>0</v>
      </c>
      <c r="F719" s="1" t="b">
        <v>0</v>
      </c>
      <c r="G719" s="1" t="b">
        <v>0</v>
      </c>
      <c r="H719" s="1" t="b">
        <v>0</v>
      </c>
      <c r="I719" s="1" t="b">
        <v>1</v>
      </c>
      <c r="J719" s="1" t="b">
        <v>1</v>
      </c>
      <c r="K719" s="1" t="b">
        <v>0</v>
      </c>
      <c r="L719" s="1" t="b">
        <v>0</v>
      </c>
    </row>
    <row r="720" spans="1:12" x14ac:dyDescent="0.25">
      <c r="A720" s="1">
        <v>1129</v>
      </c>
      <c r="B720" s="1" t="s">
        <v>1495</v>
      </c>
      <c r="C720" s="1" t="s">
        <v>2938</v>
      </c>
      <c r="D720" s="1" t="b">
        <v>1</v>
      </c>
      <c r="E720" s="1" t="b">
        <v>0</v>
      </c>
      <c r="F720" s="1" t="b">
        <v>0</v>
      </c>
      <c r="G720" s="1" t="b">
        <v>0</v>
      </c>
      <c r="H720" s="1" t="b">
        <v>0</v>
      </c>
      <c r="I720" s="1" t="b">
        <v>1</v>
      </c>
      <c r="J720" s="1" t="b">
        <v>0</v>
      </c>
      <c r="K720" s="1" t="b">
        <v>0</v>
      </c>
      <c r="L720" s="1" t="b">
        <v>0</v>
      </c>
    </row>
    <row r="721" spans="1:12" x14ac:dyDescent="0.25">
      <c r="A721" s="1">
        <v>879</v>
      </c>
      <c r="B721" s="1" t="s">
        <v>1495</v>
      </c>
      <c r="C721" s="1" t="s">
        <v>2939</v>
      </c>
      <c r="D721" s="1" t="b">
        <v>1</v>
      </c>
      <c r="E721" s="1" t="b">
        <v>0</v>
      </c>
      <c r="F721" s="1" t="b">
        <v>0</v>
      </c>
      <c r="G721" s="1" t="b">
        <v>0</v>
      </c>
      <c r="H721" s="1" t="b">
        <v>0</v>
      </c>
      <c r="I721" s="1" t="b">
        <v>1</v>
      </c>
      <c r="J721" s="1" t="b">
        <v>1</v>
      </c>
      <c r="K721" s="1" t="b">
        <v>0</v>
      </c>
      <c r="L721" s="1" t="b">
        <v>0</v>
      </c>
    </row>
    <row r="722" spans="1:12" x14ac:dyDescent="0.25">
      <c r="A722" s="1">
        <v>1032</v>
      </c>
      <c r="B722" s="1" t="s">
        <v>1495</v>
      </c>
      <c r="C722" s="1" t="s">
        <v>2940</v>
      </c>
      <c r="D722" s="1" t="b">
        <v>1</v>
      </c>
      <c r="E722" s="1" t="b">
        <v>0</v>
      </c>
      <c r="F722" s="1" t="b">
        <v>0</v>
      </c>
      <c r="G722" s="1" t="b">
        <v>0</v>
      </c>
      <c r="H722" s="1" t="b">
        <v>0</v>
      </c>
      <c r="I722" s="1" t="b">
        <v>1</v>
      </c>
      <c r="J722" s="1" t="b">
        <v>1</v>
      </c>
      <c r="K722" s="1" t="b">
        <v>0</v>
      </c>
      <c r="L722" s="1" t="b">
        <v>0</v>
      </c>
    </row>
    <row r="723" spans="1:12" x14ac:dyDescent="0.25">
      <c r="A723" s="1">
        <v>413</v>
      </c>
      <c r="B723" s="1" t="s">
        <v>1495</v>
      </c>
      <c r="C723" s="1" t="s">
        <v>2941</v>
      </c>
      <c r="D723" s="1" t="b">
        <v>0</v>
      </c>
      <c r="E723" s="1" t="b">
        <v>0</v>
      </c>
      <c r="F723" s="1" t="b">
        <v>0</v>
      </c>
      <c r="G723" s="1" t="b">
        <v>0</v>
      </c>
      <c r="H723" s="1" t="b">
        <v>0</v>
      </c>
      <c r="I723" s="1" t="b">
        <v>0</v>
      </c>
      <c r="J723" s="1" t="b">
        <v>0</v>
      </c>
      <c r="K723" s="1" t="b">
        <v>0</v>
      </c>
      <c r="L723" s="1" t="b">
        <v>0</v>
      </c>
    </row>
    <row r="724" spans="1:12" x14ac:dyDescent="0.25">
      <c r="A724" s="1">
        <v>1561</v>
      </c>
      <c r="B724" s="1" t="s">
        <v>1495</v>
      </c>
      <c r="C724" s="1" t="s">
        <v>2942</v>
      </c>
      <c r="D724" s="1" t="b">
        <v>1</v>
      </c>
      <c r="E724" s="1" t="b">
        <v>0</v>
      </c>
      <c r="F724" s="1" t="b">
        <v>0</v>
      </c>
      <c r="G724" s="1" t="b">
        <v>0</v>
      </c>
      <c r="H724" s="1" t="b">
        <v>0</v>
      </c>
      <c r="I724" s="1" t="b">
        <v>1</v>
      </c>
      <c r="J724" s="1" t="b">
        <v>0</v>
      </c>
      <c r="K724" s="1" t="b">
        <v>0</v>
      </c>
      <c r="L724" s="1" t="b">
        <v>0</v>
      </c>
    </row>
    <row r="725" spans="1:12" x14ac:dyDescent="0.25">
      <c r="A725" s="1">
        <v>411</v>
      </c>
      <c r="B725" s="1" t="s">
        <v>1495</v>
      </c>
      <c r="C725" s="1" t="s">
        <v>2943</v>
      </c>
      <c r="D725" s="1" t="b">
        <v>1</v>
      </c>
      <c r="E725" s="1" t="b">
        <v>0</v>
      </c>
      <c r="F725" s="1" t="b">
        <v>0</v>
      </c>
      <c r="G725" s="1" t="b">
        <v>0</v>
      </c>
      <c r="H725" s="1" t="b">
        <v>0</v>
      </c>
      <c r="I725" s="1" t="b">
        <v>0</v>
      </c>
      <c r="J725" s="1" t="b">
        <v>1</v>
      </c>
      <c r="K725" s="1" t="b">
        <v>0</v>
      </c>
      <c r="L725" s="1" t="b">
        <v>0</v>
      </c>
    </row>
    <row r="726" spans="1:12" x14ac:dyDescent="0.25">
      <c r="A726" s="1">
        <v>412</v>
      </c>
      <c r="B726" s="1" t="s">
        <v>1495</v>
      </c>
      <c r="C726" s="1" t="s">
        <v>2944</v>
      </c>
      <c r="D726" s="1" t="b">
        <v>1</v>
      </c>
      <c r="E726" s="1" t="b">
        <v>0</v>
      </c>
      <c r="F726" s="1" t="b">
        <v>0</v>
      </c>
      <c r="G726" s="1" t="b">
        <v>0</v>
      </c>
      <c r="H726" s="1" t="b">
        <v>0</v>
      </c>
      <c r="I726" s="1" t="b">
        <v>0</v>
      </c>
      <c r="J726" s="1" t="b">
        <v>0</v>
      </c>
      <c r="K726" s="1" t="b">
        <v>0</v>
      </c>
      <c r="L726" s="1" t="b">
        <v>0</v>
      </c>
    </row>
    <row r="727" spans="1:12" x14ac:dyDescent="0.25">
      <c r="A727" s="1">
        <v>1559</v>
      </c>
      <c r="B727" s="1" t="s">
        <v>1495</v>
      </c>
      <c r="C727" s="1" t="s">
        <v>2945</v>
      </c>
      <c r="D727" s="1" t="b">
        <v>1</v>
      </c>
      <c r="E727" s="1" t="b">
        <v>0</v>
      </c>
      <c r="F727" s="1" t="b">
        <v>0</v>
      </c>
      <c r="G727" s="1" t="b">
        <v>0</v>
      </c>
      <c r="H727" s="1" t="b">
        <v>0</v>
      </c>
      <c r="I727" s="1" t="b">
        <v>1</v>
      </c>
      <c r="J727" s="1" t="b">
        <v>0</v>
      </c>
      <c r="K727" s="1" t="b">
        <v>0</v>
      </c>
      <c r="L727" s="1" t="b">
        <v>0</v>
      </c>
    </row>
    <row r="728" spans="1:12" x14ac:dyDescent="0.25">
      <c r="A728" s="1">
        <v>845</v>
      </c>
      <c r="B728" s="1" t="s">
        <v>1495</v>
      </c>
      <c r="C728" s="1" t="s">
        <v>2946</v>
      </c>
      <c r="D728" s="1" t="b">
        <v>1</v>
      </c>
      <c r="E728" s="1" t="b">
        <v>0</v>
      </c>
      <c r="F728" s="1" t="b">
        <v>0</v>
      </c>
      <c r="G728" s="1" t="b">
        <v>0</v>
      </c>
      <c r="H728" s="1" t="b">
        <v>0</v>
      </c>
      <c r="I728" s="1" t="b">
        <v>1</v>
      </c>
      <c r="J728" s="1" t="b">
        <v>1</v>
      </c>
      <c r="K728" s="1" t="b">
        <v>0</v>
      </c>
      <c r="L728" s="1" t="b">
        <v>0</v>
      </c>
    </row>
    <row r="729" spans="1:12" x14ac:dyDescent="0.25">
      <c r="A729" s="1">
        <v>422</v>
      </c>
      <c r="B729" s="1" t="s">
        <v>1495</v>
      </c>
      <c r="C729" s="1" t="s">
        <v>2947</v>
      </c>
      <c r="D729" s="1" t="b">
        <v>1</v>
      </c>
      <c r="E729" s="1" t="b">
        <v>1</v>
      </c>
      <c r="F729" s="1" t="b">
        <v>0</v>
      </c>
      <c r="G729" s="1" t="b">
        <v>0</v>
      </c>
      <c r="H729" s="1" t="b">
        <v>0</v>
      </c>
      <c r="I729" s="1" t="b">
        <v>1</v>
      </c>
      <c r="J729" s="1" t="b">
        <v>0</v>
      </c>
      <c r="K729" s="1" t="b">
        <v>0</v>
      </c>
      <c r="L729" s="1" t="b">
        <v>0</v>
      </c>
    </row>
    <row r="730" spans="1:12" x14ac:dyDescent="0.25">
      <c r="A730" s="1">
        <v>1481</v>
      </c>
      <c r="B730" s="1" t="s">
        <v>1489</v>
      </c>
      <c r="C730" s="1" t="s">
        <v>2948</v>
      </c>
      <c r="D730" s="1" t="b">
        <v>1</v>
      </c>
      <c r="E730" s="1" t="b">
        <v>0</v>
      </c>
      <c r="F730" s="1" t="b">
        <v>0</v>
      </c>
      <c r="G730" s="1" t="b">
        <v>0</v>
      </c>
      <c r="H730" s="1" t="b">
        <v>0</v>
      </c>
      <c r="I730" s="1" t="b">
        <v>1</v>
      </c>
      <c r="J730" s="1" t="b">
        <v>0</v>
      </c>
      <c r="K730" s="1" t="b">
        <v>0</v>
      </c>
      <c r="L730" s="1" t="b">
        <v>0</v>
      </c>
    </row>
    <row r="731" spans="1:12" x14ac:dyDescent="0.25">
      <c r="A731" s="1">
        <v>1450</v>
      </c>
      <c r="B731" s="1" t="s">
        <v>1489</v>
      </c>
      <c r="C731" s="1" t="s">
        <v>2949</v>
      </c>
      <c r="D731" s="1" t="b">
        <v>1</v>
      </c>
      <c r="E731" s="1" t="b">
        <v>0</v>
      </c>
      <c r="F731" s="1" t="b">
        <v>0</v>
      </c>
      <c r="G731" s="1" t="b">
        <v>0</v>
      </c>
      <c r="H731" s="1" t="b">
        <v>0</v>
      </c>
      <c r="I731" s="1" t="b">
        <v>0</v>
      </c>
      <c r="J731" s="1" t="b">
        <v>0</v>
      </c>
      <c r="K731" s="1" t="b">
        <v>0</v>
      </c>
      <c r="L731" s="1" t="b">
        <v>0</v>
      </c>
    </row>
    <row r="732" spans="1:12" x14ac:dyDescent="0.25">
      <c r="A732" s="1">
        <v>1437</v>
      </c>
      <c r="B732" s="1" t="s">
        <v>1489</v>
      </c>
      <c r="C732" s="1" t="s">
        <v>2950</v>
      </c>
      <c r="D732" s="1" t="b">
        <v>1</v>
      </c>
      <c r="E732" s="1" t="b">
        <v>0</v>
      </c>
      <c r="F732" s="1" t="b">
        <v>0</v>
      </c>
      <c r="G732" s="1" t="b">
        <v>0</v>
      </c>
      <c r="H732" s="1" t="b">
        <v>0</v>
      </c>
      <c r="I732" s="1" t="b">
        <v>0</v>
      </c>
      <c r="J732" s="1" t="b">
        <v>0</v>
      </c>
      <c r="K732" s="1" t="b">
        <v>0</v>
      </c>
      <c r="L732" s="1" t="b">
        <v>0</v>
      </c>
    </row>
    <row r="733" spans="1:12" x14ac:dyDescent="0.25">
      <c r="A733" s="1">
        <v>1530</v>
      </c>
      <c r="B733" s="1" t="s">
        <v>1489</v>
      </c>
      <c r="C733" s="1" t="s">
        <v>2951</v>
      </c>
      <c r="D733" s="1" t="b">
        <v>0</v>
      </c>
      <c r="E733" s="1" t="b">
        <v>0</v>
      </c>
      <c r="F733" s="1" t="b">
        <v>1</v>
      </c>
      <c r="G733" s="1" t="b">
        <v>0</v>
      </c>
      <c r="H733" s="1" t="b">
        <v>0</v>
      </c>
      <c r="I733" s="1" t="b">
        <v>0</v>
      </c>
      <c r="J733" s="1" t="b">
        <v>0</v>
      </c>
      <c r="K733" s="1" t="b">
        <v>0</v>
      </c>
      <c r="L733" s="1" t="b">
        <v>0</v>
      </c>
    </row>
    <row r="734" spans="1:12" x14ac:dyDescent="0.25">
      <c r="A734" s="1">
        <v>1531</v>
      </c>
      <c r="B734" s="1" t="s">
        <v>1489</v>
      </c>
      <c r="C734" s="1" t="s">
        <v>2952</v>
      </c>
      <c r="D734" s="1" t="b">
        <v>0</v>
      </c>
      <c r="E734" s="1" t="b">
        <v>0</v>
      </c>
      <c r="F734" s="1" t="b">
        <v>1</v>
      </c>
      <c r="G734" s="1" t="b">
        <v>0</v>
      </c>
      <c r="H734" s="1" t="b">
        <v>0</v>
      </c>
      <c r="I734" s="1" t="b">
        <v>0</v>
      </c>
      <c r="J734" s="1" t="b">
        <v>0</v>
      </c>
      <c r="K734" s="1" t="b">
        <v>0</v>
      </c>
      <c r="L734" s="1" t="b">
        <v>0</v>
      </c>
    </row>
    <row r="735" spans="1:12" x14ac:dyDescent="0.25">
      <c r="A735" s="1">
        <v>1553</v>
      </c>
      <c r="B735" s="1" t="s">
        <v>1490</v>
      </c>
      <c r="C735" s="1" t="s">
        <v>2953</v>
      </c>
      <c r="D735" s="1" t="b">
        <v>0</v>
      </c>
      <c r="E735" s="1" t="b">
        <v>0</v>
      </c>
      <c r="F735" s="1" t="b">
        <v>0</v>
      </c>
      <c r="G735" s="1" t="b">
        <v>0</v>
      </c>
      <c r="H735" s="1" t="b">
        <v>1</v>
      </c>
      <c r="I735" s="1" t="b">
        <v>0</v>
      </c>
      <c r="J735" s="1" t="b">
        <v>0</v>
      </c>
      <c r="K735" s="1" t="b">
        <v>0</v>
      </c>
      <c r="L735" s="1" t="b">
        <v>0</v>
      </c>
    </row>
    <row r="736" spans="1:12" x14ac:dyDescent="0.25">
      <c r="A736" s="1">
        <v>1212</v>
      </c>
      <c r="B736" s="1" t="s">
        <v>1489</v>
      </c>
      <c r="C736" s="1" t="s">
        <v>2954</v>
      </c>
      <c r="D736" s="1" t="b">
        <v>0</v>
      </c>
      <c r="E736" s="1" t="b">
        <v>0</v>
      </c>
      <c r="F736" s="1" t="b">
        <v>0</v>
      </c>
      <c r="G736" s="1" t="b">
        <v>0</v>
      </c>
      <c r="H736" s="1" t="b">
        <v>1</v>
      </c>
      <c r="I736" s="1" t="b">
        <v>0</v>
      </c>
      <c r="J736" s="1" t="b">
        <v>0</v>
      </c>
      <c r="K736" s="1" t="b">
        <v>0</v>
      </c>
      <c r="L736" s="1" t="b">
        <v>0</v>
      </c>
    </row>
    <row r="737" spans="1:12" x14ac:dyDescent="0.25">
      <c r="A737" s="1">
        <v>1211</v>
      </c>
      <c r="B737" s="1" t="s">
        <v>1489</v>
      </c>
      <c r="C737" s="1" t="s">
        <v>2955</v>
      </c>
      <c r="D737" s="1" t="b">
        <v>0</v>
      </c>
      <c r="E737" s="1" t="b">
        <v>0</v>
      </c>
      <c r="F737" s="1" t="b">
        <v>0</v>
      </c>
      <c r="G737" s="1" t="b">
        <v>0</v>
      </c>
      <c r="H737" s="1" t="b">
        <v>1</v>
      </c>
      <c r="I737" s="1" t="b">
        <v>0</v>
      </c>
      <c r="J737" s="1" t="b">
        <v>0</v>
      </c>
      <c r="K737" s="1" t="b">
        <v>0</v>
      </c>
      <c r="L737" s="1" t="b">
        <v>0</v>
      </c>
    </row>
    <row r="738" spans="1:12" x14ac:dyDescent="0.25">
      <c r="A738" s="1">
        <v>1414</v>
      </c>
      <c r="B738" s="1" t="s">
        <v>1489</v>
      </c>
      <c r="C738" s="1" t="s">
        <v>2956</v>
      </c>
      <c r="D738" s="1" t="b">
        <v>0</v>
      </c>
      <c r="E738" s="1" t="b">
        <v>0</v>
      </c>
      <c r="F738" s="1" t="b">
        <v>0</v>
      </c>
      <c r="G738" s="1" t="b">
        <v>0</v>
      </c>
      <c r="H738" s="1" t="b">
        <v>1</v>
      </c>
      <c r="I738" s="1" t="b">
        <v>0</v>
      </c>
      <c r="J738" s="1" t="b">
        <v>0</v>
      </c>
      <c r="K738" s="1" t="b">
        <v>0</v>
      </c>
      <c r="L738" s="1" t="b">
        <v>0</v>
      </c>
    </row>
    <row r="739" spans="1:12" x14ac:dyDescent="0.25">
      <c r="A739" s="1">
        <v>898</v>
      </c>
      <c r="B739" s="1" t="s">
        <v>1497</v>
      </c>
      <c r="C739" s="1" t="s">
        <v>2957</v>
      </c>
      <c r="D739" s="1" t="b">
        <v>1</v>
      </c>
      <c r="E739" s="1" t="b">
        <v>0</v>
      </c>
      <c r="F739" s="1" t="b">
        <v>0</v>
      </c>
      <c r="G739" s="1" t="b">
        <v>0</v>
      </c>
      <c r="H739" s="1" t="b">
        <v>0</v>
      </c>
      <c r="I739" s="1" t="b">
        <v>1</v>
      </c>
      <c r="J739" s="1" t="b">
        <v>0</v>
      </c>
      <c r="K739" s="1" t="b">
        <v>0</v>
      </c>
      <c r="L739" s="1" t="b">
        <v>0</v>
      </c>
    </row>
    <row r="740" spans="1:12" x14ac:dyDescent="0.25">
      <c r="A740" s="1">
        <v>1117</v>
      </c>
      <c r="B740" s="1" t="s">
        <v>1499</v>
      </c>
      <c r="C740" s="1" t="s">
        <v>2958</v>
      </c>
      <c r="D740" s="1" t="b">
        <v>0</v>
      </c>
      <c r="E740" s="1" t="b">
        <v>0</v>
      </c>
      <c r="F740" s="1" t="b">
        <v>0</v>
      </c>
      <c r="G740" s="1" t="b">
        <v>0</v>
      </c>
      <c r="H740" s="1" t="b">
        <v>0</v>
      </c>
      <c r="I740" s="1" t="b">
        <v>0</v>
      </c>
      <c r="J740" s="1" t="b">
        <v>0</v>
      </c>
      <c r="K740" s="1" t="b">
        <v>0</v>
      </c>
      <c r="L740" s="1" t="b">
        <v>0</v>
      </c>
    </row>
    <row r="741" spans="1:12" x14ac:dyDescent="0.25">
      <c r="A741" s="1">
        <v>1436</v>
      </c>
      <c r="B741" s="1" t="s">
        <v>1499</v>
      </c>
      <c r="C741" s="1" t="s">
        <v>2959</v>
      </c>
      <c r="D741" s="1" t="b">
        <v>0</v>
      </c>
      <c r="E741" s="1" t="b">
        <v>0</v>
      </c>
      <c r="F741" s="1" t="b">
        <v>1</v>
      </c>
      <c r="G741" s="1" t="b">
        <v>0</v>
      </c>
      <c r="H741" s="1" t="b">
        <v>0</v>
      </c>
      <c r="I741" s="1" t="b">
        <v>0</v>
      </c>
      <c r="J741" s="1" t="b">
        <v>0</v>
      </c>
      <c r="K741" s="1" t="b">
        <v>0</v>
      </c>
      <c r="L741" s="1" t="b">
        <v>0</v>
      </c>
    </row>
    <row r="742" spans="1:12" x14ac:dyDescent="0.25">
      <c r="A742" s="1">
        <v>144</v>
      </c>
      <c r="B742" s="1" t="s">
        <v>1499</v>
      </c>
      <c r="C742" s="1" t="s">
        <v>2960</v>
      </c>
      <c r="D742" s="1" t="b">
        <v>0</v>
      </c>
      <c r="E742" s="1" t="b">
        <v>0</v>
      </c>
      <c r="F742" s="1" t="b">
        <v>0</v>
      </c>
      <c r="G742" s="1" t="b">
        <v>0</v>
      </c>
      <c r="H742" s="1" t="b">
        <v>0</v>
      </c>
      <c r="I742" s="1" t="b">
        <v>0</v>
      </c>
      <c r="J742" s="1" t="b">
        <v>0</v>
      </c>
      <c r="K742" s="1" t="b">
        <v>0</v>
      </c>
      <c r="L742" s="1" t="b">
        <v>0</v>
      </c>
    </row>
    <row r="743" spans="1:12" x14ac:dyDescent="0.25">
      <c r="A743" s="1">
        <v>888</v>
      </c>
      <c r="B743" s="1" t="s">
        <v>24</v>
      </c>
      <c r="C743" s="1" t="s">
        <v>2961</v>
      </c>
      <c r="D743" s="1" t="b">
        <v>0</v>
      </c>
      <c r="E743" s="1" t="b">
        <v>0</v>
      </c>
      <c r="F743" s="1" t="b">
        <v>0</v>
      </c>
      <c r="G743" s="1" t="b">
        <v>0</v>
      </c>
      <c r="H743" s="1" t="b">
        <v>0</v>
      </c>
      <c r="I743" s="1" t="b">
        <v>0</v>
      </c>
      <c r="J743" s="1" t="b">
        <v>0</v>
      </c>
      <c r="K743" s="1" t="b">
        <v>0</v>
      </c>
      <c r="L743" s="1" t="b">
        <v>0</v>
      </c>
    </row>
    <row r="744" spans="1:12" x14ac:dyDescent="0.25">
      <c r="A744" s="1">
        <v>1187</v>
      </c>
      <c r="B744" s="1" t="s">
        <v>24</v>
      </c>
      <c r="C744" s="1" t="s">
        <v>2962</v>
      </c>
      <c r="D744" s="1" t="b">
        <v>0</v>
      </c>
      <c r="E744" s="1" t="b">
        <v>0</v>
      </c>
      <c r="F744" s="1" t="b">
        <v>0</v>
      </c>
      <c r="G744" s="1" t="b">
        <v>0</v>
      </c>
      <c r="H744" s="1" t="b">
        <v>0</v>
      </c>
      <c r="I744" s="1" t="b">
        <v>0</v>
      </c>
      <c r="J744" s="1" t="b">
        <v>0</v>
      </c>
      <c r="K744" s="1" t="b">
        <v>0</v>
      </c>
      <c r="L744" s="1" t="b">
        <v>0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13"/>
  <sheetViews>
    <sheetView workbookViewId="0"/>
  </sheetViews>
  <sheetFormatPr defaultRowHeight="15" x14ac:dyDescent="0.25"/>
  <cols>
    <col min="1" max="1" width="5.140625" bestFit="1" customWidth="1"/>
    <col min="2" max="2" width="20.85546875" bestFit="1" customWidth="1"/>
    <col min="3" max="3" width="71.5703125" bestFit="1" customWidth="1"/>
    <col min="4" max="4" width="14.42578125" bestFit="1" customWidth="1"/>
    <col min="5" max="5" width="8.85546875" bestFit="1" customWidth="1"/>
    <col min="6" max="6" width="12.85546875" bestFit="1" customWidth="1"/>
    <col min="7" max="7" width="13.28515625" bestFit="1" customWidth="1"/>
    <col min="8" max="8" width="12.28515625" bestFit="1" customWidth="1"/>
  </cols>
  <sheetData>
    <row r="1" spans="1:8" x14ac:dyDescent="0.25">
      <c r="A1" s="1" t="s">
        <v>13</v>
      </c>
      <c r="B1" s="1" t="s">
        <v>14</v>
      </c>
      <c r="C1" s="1" t="s">
        <v>0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spans="1:8" x14ac:dyDescent="0.25">
      <c r="A2" s="1">
        <v>592</v>
      </c>
      <c r="B2" s="1" t="s">
        <v>24</v>
      </c>
      <c r="C2" s="1" t="s">
        <v>1508</v>
      </c>
      <c r="D2" s="1" t="b">
        <v>1</v>
      </c>
      <c r="E2" s="1" t="b">
        <v>0</v>
      </c>
      <c r="F2" s="1" t="b">
        <v>0</v>
      </c>
      <c r="G2" s="1" t="b">
        <v>0</v>
      </c>
      <c r="H2" s="1" t="b">
        <v>0</v>
      </c>
    </row>
    <row r="3" spans="1:8" x14ac:dyDescent="0.25">
      <c r="A3" s="1">
        <v>739</v>
      </c>
      <c r="B3" s="1" t="s">
        <v>24</v>
      </c>
      <c r="C3" s="1" t="s">
        <v>1509</v>
      </c>
      <c r="D3" s="1" t="b">
        <v>1</v>
      </c>
      <c r="E3" s="1" t="b">
        <v>0</v>
      </c>
      <c r="F3" s="1" t="b">
        <v>0</v>
      </c>
      <c r="G3" s="1" t="b">
        <v>0</v>
      </c>
      <c r="H3" s="1" t="b">
        <v>0</v>
      </c>
    </row>
    <row r="4" spans="1:8" x14ac:dyDescent="0.25">
      <c r="A4" s="1">
        <v>685</v>
      </c>
      <c r="B4" s="1" t="s">
        <v>24</v>
      </c>
      <c r="C4" s="1" t="s">
        <v>1510</v>
      </c>
      <c r="D4" s="1" t="b">
        <v>1</v>
      </c>
      <c r="E4" s="1" t="b">
        <v>0</v>
      </c>
      <c r="F4" s="1" t="b">
        <v>0</v>
      </c>
      <c r="G4" s="1" t="b">
        <v>0</v>
      </c>
      <c r="H4" s="1" t="b">
        <v>0</v>
      </c>
    </row>
    <row r="5" spans="1:8" x14ac:dyDescent="0.25">
      <c r="A5" s="1">
        <v>1053</v>
      </c>
      <c r="B5" s="1" t="s">
        <v>24</v>
      </c>
      <c r="C5" s="1" t="s">
        <v>1511</v>
      </c>
      <c r="D5" s="1" t="b">
        <v>1</v>
      </c>
      <c r="E5" s="1" t="b">
        <v>0</v>
      </c>
      <c r="F5" s="1" t="b">
        <v>0</v>
      </c>
      <c r="G5" s="1" t="b">
        <v>0</v>
      </c>
      <c r="H5" s="1" t="b">
        <v>0</v>
      </c>
    </row>
    <row r="6" spans="1:8" x14ac:dyDescent="0.25">
      <c r="A6" s="1">
        <v>1052</v>
      </c>
      <c r="B6" s="1" t="s">
        <v>24</v>
      </c>
      <c r="C6" s="1" t="s">
        <v>1512</v>
      </c>
      <c r="D6" s="1" t="b">
        <v>1</v>
      </c>
      <c r="E6" s="1" t="b">
        <v>0</v>
      </c>
      <c r="F6" s="1" t="b">
        <v>0</v>
      </c>
      <c r="G6" s="1" t="b">
        <v>0</v>
      </c>
      <c r="H6" s="1" t="b">
        <v>0</v>
      </c>
    </row>
    <row r="7" spans="1:8" x14ac:dyDescent="0.25">
      <c r="A7" s="1">
        <v>1055</v>
      </c>
      <c r="B7" s="1" t="s">
        <v>24</v>
      </c>
      <c r="C7" s="1" t="s">
        <v>1513</v>
      </c>
      <c r="D7" s="1" t="b">
        <v>1</v>
      </c>
      <c r="E7" s="1" t="b">
        <v>0</v>
      </c>
      <c r="F7" s="1" t="b">
        <v>0</v>
      </c>
      <c r="G7" s="1" t="b">
        <v>0</v>
      </c>
      <c r="H7" s="1" t="b">
        <v>0</v>
      </c>
    </row>
    <row r="8" spans="1:8" x14ac:dyDescent="0.25">
      <c r="A8" s="1">
        <v>1054</v>
      </c>
      <c r="B8" s="1" t="s">
        <v>24</v>
      </c>
      <c r="C8" s="1" t="s">
        <v>1514</v>
      </c>
      <c r="D8" s="1" t="b">
        <v>1</v>
      </c>
      <c r="E8" s="1" t="b">
        <v>0</v>
      </c>
      <c r="F8" s="1" t="b">
        <v>0</v>
      </c>
      <c r="G8" s="1" t="b">
        <v>0</v>
      </c>
      <c r="H8" s="1" t="b">
        <v>0</v>
      </c>
    </row>
    <row r="9" spans="1:8" x14ac:dyDescent="0.25">
      <c r="A9" s="1">
        <v>736</v>
      </c>
      <c r="B9" s="1" t="s">
        <v>24</v>
      </c>
      <c r="C9" s="1" t="s">
        <v>1515</v>
      </c>
      <c r="D9" s="1" t="b">
        <v>1</v>
      </c>
      <c r="E9" s="1" t="b">
        <v>0</v>
      </c>
      <c r="F9" s="1" t="b">
        <v>0</v>
      </c>
      <c r="G9" s="1" t="b">
        <v>0</v>
      </c>
      <c r="H9" s="1" t="b">
        <v>0</v>
      </c>
    </row>
    <row r="10" spans="1:8" x14ac:dyDescent="0.25">
      <c r="A10" s="1">
        <v>956</v>
      </c>
      <c r="B10" s="1" t="s">
        <v>24</v>
      </c>
      <c r="C10" s="1" t="s">
        <v>1516</v>
      </c>
      <c r="D10" s="1" t="b">
        <v>1</v>
      </c>
      <c r="E10" s="1" t="b">
        <v>0</v>
      </c>
      <c r="F10" s="1" t="b">
        <v>0</v>
      </c>
      <c r="G10" s="1" t="b">
        <v>0</v>
      </c>
      <c r="H10" s="1" t="b">
        <v>0</v>
      </c>
    </row>
    <row r="11" spans="1:8" x14ac:dyDescent="0.25">
      <c r="A11" s="1">
        <v>1047</v>
      </c>
      <c r="B11" s="1" t="s">
        <v>24</v>
      </c>
      <c r="C11" s="1" t="s">
        <v>1517</v>
      </c>
      <c r="D11" s="1" t="b">
        <v>1</v>
      </c>
      <c r="E11" s="1" t="b">
        <v>0</v>
      </c>
      <c r="F11" s="1" t="b">
        <v>0</v>
      </c>
      <c r="G11" s="1" t="b">
        <v>0</v>
      </c>
      <c r="H11" s="1" t="b">
        <v>0</v>
      </c>
    </row>
    <row r="12" spans="1:8" x14ac:dyDescent="0.25">
      <c r="A12" s="1">
        <v>1046</v>
      </c>
      <c r="B12" s="1" t="s">
        <v>24</v>
      </c>
      <c r="C12" s="1" t="s">
        <v>1518</v>
      </c>
      <c r="D12" s="1" t="b">
        <v>1</v>
      </c>
      <c r="E12" s="1" t="b">
        <v>0</v>
      </c>
      <c r="F12" s="1" t="b">
        <v>0</v>
      </c>
      <c r="G12" s="1" t="b">
        <v>0</v>
      </c>
      <c r="H12" s="1" t="b">
        <v>0</v>
      </c>
    </row>
    <row r="13" spans="1:8" x14ac:dyDescent="0.25">
      <c r="A13" s="1">
        <v>660</v>
      </c>
      <c r="B13" s="1" t="s">
        <v>24</v>
      </c>
      <c r="C13" s="1" t="s">
        <v>1519</v>
      </c>
      <c r="D13" s="1" t="b">
        <v>1</v>
      </c>
      <c r="E13" s="1" t="b">
        <v>0</v>
      </c>
      <c r="F13" s="1" t="b">
        <v>0</v>
      </c>
      <c r="G13" s="1" t="b">
        <v>0</v>
      </c>
      <c r="H13" s="1" t="b">
        <v>0</v>
      </c>
    </row>
    <row r="14" spans="1:8" x14ac:dyDescent="0.25">
      <c r="A14" s="1">
        <v>605</v>
      </c>
      <c r="B14" s="1" t="s">
        <v>24</v>
      </c>
      <c r="C14" s="1" t="s">
        <v>1520</v>
      </c>
      <c r="D14" s="1" t="b">
        <v>1</v>
      </c>
      <c r="E14" s="1" t="b">
        <v>0</v>
      </c>
      <c r="F14" s="1" t="b">
        <v>0</v>
      </c>
      <c r="G14" s="1" t="b">
        <v>0</v>
      </c>
      <c r="H14" s="1" t="b">
        <v>0</v>
      </c>
    </row>
    <row r="15" spans="1:8" x14ac:dyDescent="0.25">
      <c r="A15" s="1">
        <v>646</v>
      </c>
      <c r="B15" s="1" t="s">
        <v>24</v>
      </c>
      <c r="C15" s="1" t="s">
        <v>1521</v>
      </c>
      <c r="D15" s="1" t="b">
        <v>1</v>
      </c>
      <c r="E15" s="1" t="b">
        <v>0</v>
      </c>
      <c r="F15" s="1" t="b">
        <v>0</v>
      </c>
      <c r="G15" s="1" t="b">
        <v>0</v>
      </c>
      <c r="H15" s="1" t="b">
        <v>0</v>
      </c>
    </row>
    <row r="16" spans="1:8" x14ac:dyDescent="0.25">
      <c r="A16" s="1">
        <v>881</v>
      </c>
      <c r="B16" s="1" t="s">
        <v>24</v>
      </c>
      <c r="C16" s="1" t="s">
        <v>1522</v>
      </c>
      <c r="D16" s="1" t="b">
        <v>1</v>
      </c>
      <c r="E16" s="1" t="b">
        <v>0</v>
      </c>
      <c r="F16" s="1" t="b">
        <v>0</v>
      </c>
      <c r="G16" s="1" t="b">
        <v>0</v>
      </c>
      <c r="H16" s="1" t="b">
        <v>0</v>
      </c>
    </row>
    <row r="17" spans="1:8" x14ac:dyDescent="0.25">
      <c r="A17" s="1">
        <v>1048</v>
      </c>
      <c r="B17" s="1" t="s">
        <v>24</v>
      </c>
      <c r="C17" s="1" t="s">
        <v>1523</v>
      </c>
      <c r="D17" s="1" t="b">
        <v>1</v>
      </c>
      <c r="E17" s="1" t="b">
        <v>0</v>
      </c>
      <c r="F17" s="1" t="b">
        <v>0</v>
      </c>
      <c r="G17" s="1" t="b">
        <v>0</v>
      </c>
      <c r="H17" s="1" t="b">
        <v>0</v>
      </c>
    </row>
    <row r="18" spans="1:8" x14ac:dyDescent="0.25">
      <c r="A18" s="1">
        <v>1303</v>
      </c>
      <c r="B18" s="1" t="s">
        <v>24</v>
      </c>
      <c r="C18" s="1" t="s">
        <v>1524</v>
      </c>
      <c r="D18" s="1" t="b">
        <v>1</v>
      </c>
      <c r="E18" s="1" t="b">
        <v>0</v>
      </c>
      <c r="F18" s="1" t="b">
        <v>0</v>
      </c>
      <c r="G18" s="1" t="b">
        <v>0</v>
      </c>
      <c r="H18" s="1" t="b">
        <v>0</v>
      </c>
    </row>
    <row r="19" spans="1:8" x14ac:dyDescent="0.25">
      <c r="A19" s="1">
        <v>1045</v>
      </c>
      <c r="B19" s="1" t="s">
        <v>24</v>
      </c>
      <c r="C19" s="1" t="s">
        <v>1525</v>
      </c>
      <c r="D19" s="1" t="b">
        <v>1</v>
      </c>
      <c r="E19" s="1" t="b">
        <v>0</v>
      </c>
      <c r="F19" s="1" t="b">
        <v>0</v>
      </c>
      <c r="G19" s="1" t="b">
        <v>0</v>
      </c>
      <c r="H19" s="1" t="b">
        <v>0</v>
      </c>
    </row>
    <row r="20" spans="1:8" x14ac:dyDescent="0.25">
      <c r="A20" s="1">
        <v>608</v>
      </c>
      <c r="B20" s="1" t="s">
        <v>24</v>
      </c>
      <c r="C20" s="1" t="s">
        <v>1526</v>
      </c>
      <c r="D20" s="1" t="b">
        <v>1</v>
      </c>
      <c r="E20" s="1" t="b">
        <v>1</v>
      </c>
      <c r="F20" s="1" t="b">
        <v>0</v>
      </c>
      <c r="G20" s="1" t="b">
        <v>0</v>
      </c>
      <c r="H20" s="1" t="b">
        <v>0</v>
      </c>
    </row>
    <row r="21" spans="1:8" x14ac:dyDescent="0.25">
      <c r="A21" s="1">
        <v>483</v>
      </c>
      <c r="B21" s="1" t="s">
        <v>24</v>
      </c>
      <c r="C21" s="1" t="s">
        <v>1527</v>
      </c>
      <c r="D21" s="1" t="b">
        <v>1</v>
      </c>
      <c r="E21" s="1" t="b">
        <v>0</v>
      </c>
      <c r="F21" s="1" t="b">
        <v>0</v>
      </c>
      <c r="G21" s="1" t="b">
        <v>0</v>
      </c>
      <c r="H21" s="1" t="b">
        <v>0</v>
      </c>
    </row>
    <row r="22" spans="1:8" x14ac:dyDescent="0.25">
      <c r="A22" s="1">
        <v>40</v>
      </c>
      <c r="B22" s="1" t="s">
        <v>24</v>
      </c>
      <c r="C22" s="1" t="s">
        <v>1528</v>
      </c>
      <c r="D22" s="1" t="b">
        <v>1</v>
      </c>
      <c r="E22" s="1" t="b">
        <v>0</v>
      </c>
      <c r="F22" s="1" t="b">
        <v>0</v>
      </c>
      <c r="G22" s="1" t="b">
        <v>0</v>
      </c>
      <c r="H22" s="1" t="b">
        <v>0</v>
      </c>
    </row>
    <row r="23" spans="1:8" x14ac:dyDescent="0.25">
      <c r="A23" s="1">
        <v>615</v>
      </c>
      <c r="B23" s="1" t="s">
        <v>24</v>
      </c>
      <c r="C23" s="1" t="s">
        <v>1529</v>
      </c>
      <c r="D23" s="1" t="b">
        <v>1</v>
      </c>
      <c r="E23" s="1" t="b">
        <v>0</v>
      </c>
      <c r="F23" s="1" t="b">
        <v>0</v>
      </c>
      <c r="G23" s="1" t="b">
        <v>0</v>
      </c>
      <c r="H23" s="1" t="b">
        <v>0</v>
      </c>
    </row>
    <row r="24" spans="1:8" x14ac:dyDescent="0.25">
      <c r="A24" s="1">
        <v>889</v>
      </c>
      <c r="B24" s="1" t="s">
        <v>24</v>
      </c>
      <c r="C24" s="1" t="s">
        <v>1530</v>
      </c>
      <c r="D24" s="1" t="b">
        <v>1</v>
      </c>
      <c r="E24" s="1" t="b">
        <v>0</v>
      </c>
      <c r="F24" s="1" t="b">
        <v>0</v>
      </c>
      <c r="G24" s="1" t="b">
        <v>0</v>
      </c>
      <c r="H24" s="1" t="b">
        <v>0</v>
      </c>
    </row>
    <row r="25" spans="1:8" x14ac:dyDescent="0.25">
      <c r="A25" s="1">
        <v>879</v>
      </c>
      <c r="B25" s="1" t="s">
        <v>24</v>
      </c>
      <c r="C25" s="1" t="s">
        <v>1531</v>
      </c>
      <c r="D25" s="1" t="b">
        <v>1</v>
      </c>
      <c r="E25" s="1" t="b">
        <v>0</v>
      </c>
      <c r="F25" s="1" t="b">
        <v>0</v>
      </c>
      <c r="G25" s="1" t="b">
        <v>0</v>
      </c>
      <c r="H25" s="1" t="b">
        <v>0</v>
      </c>
    </row>
    <row r="26" spans="1:8" x14ac:dyDescent="0.25">
      <c r="A26" s="1">
        <v>1302</v>
      </c>
      <c r="B26" s="1" t="s">
        <v>24</v>
      </c>
      <c r="C26" s="1" t="s">
        <v>1532</v>
      </c>
      <c r="D26" s="1" t="b">
        <v>1</v>
      </c>
      <c r="E26" s="1" t="b">
        <v>0</v>
      </c>
      <c r="F26" s="1" t="b">
        <v>0</v>
      </c>
      <c r="G26" s="1" t="b">
        <v>0</v>
      </c>
      <c r="H26" s="1" t="b">
        <v>0</v>
      </c>
    </row>
    <row r="27" spans="1:8" x14ac:dyDescent="0.25">
      <c r="A27" s="1">
        <v>495</v>
      </c>
      <c r="B27" s="1" t="s">
        <v>24</v>
      </c>
      <c r="C27" s="1" t="s">
        <v>1533</v>
      </c>
      <c r="D27" s="1" t="b">
        <v>1</v>
      </c>
      <c r="E27" s="1" t="b">
        <v>0</v>
      </c>
      <c r="F27" s="1" t="b">
        <v>0</v>
      </c>
      <c r="G27" s="1" t="b">
        <v>0</v>
      </c>
      <c r="H27" s="1" t="b">
        <v>0</v>
      </c>
    </row>
    <row r="28" spans="1:8" x14ac:dyDescent="0.25">
      <c r="A28" s="1">
        <v>659</v>
      </c>
      <c r="B28" s="1" t="s">
        <v>24</v>
      </c>
      <c r="C28" s="1" t="s">
        <v>1534</v>
      </c>
      <c r="D28" s="1" t="b">
        <v>1</v>
      </c>
      <c r="E28" s="1" t="b">
        <v>0</v>
      </c>
      <c r="F28" s="1" t="b">
        <v>0</v>
      </c>
      <c r="G28" s="1" t="b">
        <v>0</v>
      </c>
      <c r="H28" s="1" t="b">
        <v>0</v>
      </c>
    </row>
    <row r="29" spans="1:8" x14ac:dyDescent="0.25">
      <c r="A29" s="1">
        <v>79</v>
      </c>
      <c r="B29" s="1" t="s">
        <v>24</v>
      </c>
      <c r="C29" s="1" t="s">
        <v>1535</v>
      </c>
      <c r="D29" s="1" t="b">
        <v>1</v>
      </c>
      <c r="E29" s="1" t="b">
        <v>0</v>
      </c>
      <c r="F29" s="1" t="b">
        <v>0</v>
      </c>
      <c r="G29" s="1" t="b">
        <v>0</v>
      </c>
      <c r="H29" s="1" t="b">
        <v>0</v>
      </c>
    </row>
    <row r="30" spans="1:8" x14ac:dyDescent="0.25">
      <c r="A30" s="1">
        <v>26</v>
      </c>
      <c r="B30" s="1" t="s">
        <v>24</v>
      </c>
      <c r="C30" s="1" t="s">
        <v>1536</v>
      </c>
      <c r="D30" s="1" t="b">
        <v>1</v>
      </c>
      <c r="E30" s="1" t="b">
        <v>0</v>
      </c>
      <c r="F30" s="1" t="b">
        <v>0</v>
      </c>
      <c r="G30" s="1" t="b">
        <v>0</v>
      </c>
      <c r="H30" s="1" t="b">
        <v>0</v>
      </c>
    </row>
    <row r="31" spans="1:8" x14ac:dyDescent="0.25">
      <c r="A31" s="1">
        <v>1144</v>
      </c>
      <c r="B31" s="1" t="s">
        <v>24</v>
      </c>
      <c r="C31" s="1" t="s">
        <v>1537</v>
      </c>
      <c r="D31" s="1" t="b">
        <v>1</v>
      </c>
      <c r="E31" s="1" t="b">
        <v>0</v>
      </c>
      <c r="F31" s="1" t="b">
        <v>0</v>
      </c>
      <c r="G31" s="1" t="b">
        <v>0</v>
      </c>
      <c r="H31" s="1" t="b">
        <v>0</v>
      </c>
    </row>
    <row r="32" spans="1:8" x14ac:dyDescent="0.25">
      <c r="A32" s="1">
        <v>2</v>
      </c>
      <c r="B32" s="1" t="s">
        <v>24</v>
      </c>
      <c r="C32" s="1" t="s">
        <v>1538</v>
      </c>
      <c r="D32" s="1" t="b">
        <v>1</v>
      </c>
      <c r="E32" s="1" t="b">
        <v>0</v>
      </c>
      <c r="F32" s="1" t="b">
        <v>0</v>
      </c>
      <c r="G32" s="1" t="b">
        <v>0</v>
      </c>
      <c r="H32" s="1" t="b">
        <v>0</v>
      </c>
    </row>
    <row r="33" spans="1:8" x14ac:dyDescent="0.25">
      <c r="A33" s="1">
        <v>525</v>
      </c>
      <c r="B33" s="1" t="s">
        <v>24</v>
      </c>
      <c r="C33" s="1" t="s">
        <v>1539</v>
      </c>
      <c r="D33" s="1" t="b">
        <v>1</v>
      </c>
      <c r="E33" s="1" t="b">
        <v>0</v>
      </c>
      <c r="F33" s="1" t="b">
        <v>0</v>
      </c>
      <c r="G33" s="1" t="b">
        <v>0</v>
      </c>
      <c r="H33" s="1" t="b">
        <v>0</v>
      </c>
    </row>
    <row r="34" spans="1:8" x14ac:dyDescent="0.25">
      <c r="A34" s="1">
        <v>86</v>
      </c>
      <c r="B34" s="1" t="s">
        <v>24</v>
      </c>
      <c r="C34" s="1" t="s">
        <v>1540</v>
      </c>
      <c r="D34" s="1" t="b">
        <v>1</v>
      </c>
      <c r="E34" s="1" t="b">
        <v>0</v>
      </c>
      <c r="F34" s="1" t="b">
        <v>0</v>
      </c>
      <c r="G34" s="1" t="b">
        <v>0</v>
      </c>
      <c r="H34" s="1" t="b">
        <v>0</v>
      </c>
    </row>
    <row r="35" spans="1:8" x14ac:dyDescent="0.25">
      <c r="A35" s="1">
        <v>487</v>
      </c>
      <c r="B35" s="1" t="s">
        <v>24</v>
      </c>
      <c r="C35" s="1" t="s">
        <v>1541</v>
      </c>
      <c r="D35" s="1" t="b">
        <v>1</v>
      </c>
      <c r="E35" s="1" t="b">
        <v>0</v>
      </c>
      <c r="F35" s="1" t="b">
        <v>0</v>
      </c>
      <c r="G35" s="1" t="b">
        <v>0</v>
      </c>
      <c r="H35" s="1" t="b">
        <v>0</v>
      </c>
    </row>
    <row r="36" spans="1:8" x14ac:dyDescent="0.25">
      <c r="A36" s="1">
        <v>526</v>
      </c>
      <c r="B36" s="1" t="s">
        <v>24</v>
      </c>
      <c r="C36" s="1" t="s">
        <v>1542</v>
      </c>
      <c r="D36" s="1" t="b">
        <v>1</v>
      </c>
      <c r="E36" s="1" t="b">
        <v>0</v>
      </c>
      <c r="F36" s="1" t="b">
        <v>0</v>
      </c>
      <c r="G36" s="1" t="b">
        <v>0</v>
      </c>
      <c r="H36" s="1" t="b">
        <v>0</v>
      </c>
    </row>
    <row r="37" spans="1:8" x14ac:dyDescent="0.25">
      <c r="A37" s="1">
        <v>85</v>
      </c>
      <c r="B37" s="1" t="s">
        <v>24</v>
      </c>
      <c r="C37" s="1" t="s">
        <v>1543</v>
      </c>
      <c r="D37" s="1" t="b">
        <v>1</v>
      </c>
      <c r="E37" s="1" t="b">
        <v>0</v>
      </c>
      <c r="F37" s="1" t="b">
        <v>0</v>
      </c>
      <c r="G37" s="1" t="b">
        <v>0</v>
      </c>
      <c r="H37" s="1" t="b">
        <v>0</v>
      </c>
    </row>
    <row r="38" spans="1:8" x14ac:dyDescent="0.25">
      <c r="A38" s="1">
        <v>728</v>
      </c>
      <c r="B38" s="1" t="s">
        <v>24</v>
      </c>
      <c r="C38" s="1" t="s">
        <v>1544</v>
      </c>
      <c r="D38" s="1" t="b">
        <v>1</v>
      </c>
      <c r="E38" s="1" t="b">
        <v>0</v>
      </c>
      <c r="F38" s="1" t="b">
        <v>0</v>
      </c>
      <c r="G38" s="1" t="b">
        <v>0</v>
      </c>
      <c r="H38" s="1" t="b">
        <v>0</v>
      </c>
    </row>
    <row r="39" spans="1:8" x14ac:dyDescent="0.25">
      <c r="A39" s="1">
        <v>719</v>
      </c>
      <c r="B39" s="1" t="s">
        <v>24</v>
      </c>
      <c r="C39" s="1" t="s">
        <v>1545</v>
      </c>
      <c r="D39" s="1" t="b">
        <v>1</v>
      </c>
      <c r="E39" s="1" t="b">
        <v>0</v>
      </c>
      <c r="F39" s="1" t="b">
        <v>0</v>
      </c>
      <c r="G39" s="1" t="b">
        <v>0</v>
      </c>
      <c r="H39" s="1" t="b">
        <v>0</v>
      </c>
    </row>
    <row r="40" spans="1:8" x14ac:dyDescent="0.25">
      <c r="A40" s="1">
        <v>718</v>
      </c>
      <c r="B40" s="1" t="s">
        <v>24</v>
      </c>
      <c r="C40" s="1" t="s">
        <v>1546</v>
      </c>
      <c r="D40" s="1" t="b">
        <v>1</v>
      </c>
      <c r="E40" s="1" t="b">
        <v>0</v>
      </c>
      <c r="F40" s="1" t="b">
        <v>0</v>
      </c>
      <c r="G40" s="1" t="b">
        <v>0</v>
      </c>
      <c r="H40" s="1" t="b">
        <v>0</v>
      </c>
    </row>
    <row r="41" spans="1:8" x14ac:dyDescent="0.25">
      <c r="A41" s="1">
        <v>882</v>
      </c>
      <c r="B41" s="1" t="s">
        <v>24</v>
      </c>
      <c r="C41" s="1" t="s">
        <v>1547</v>
      </c>
      <c r="D41" s="1" t="b">
        <v>1</v>
      </c>
      <c r="E41" s="1" t="b">
        <v>0</v>
      </c>
      <c r="F41" s="1" t="b">
        <v>0</v>
      </c>
      <c r="G41" s="1" t="b">
        <v>0</v>
      </c>
      <c r="H41" s="1" t="b">
        <v>0</v>
      </c>
    </row>
    <row r="42" spans="1:8" x14ac:dyDescent="0.25">
      <c r="A42" s="1">
        <v>720</v>
      </c>
      <c r="B42" s="1" t="s">
        <v>24</v>
      </c>
      <c r="C42" s="1" t="s">
        <v>1548</v>
      </c>
      <c r="D42" s="1" t="b">
        <v>1</v>
      </c>
      <c r="E42" s="1" t="b">
        <v>0</v>
      </c>
      <c r="F42" s="1" t="b">
        <v>0</v>
      </c>
      <c r="G42" s="1" t="b">
        <v>0</v>
      </c>
      <c r="H42" s="1" t="b">
        <v>0</v>
      </c>
    </row>
    <row r="43" spans="1:8" x14ac:dyDescent="0.25">
      <c r="A43" s="1">
        <v>1080</v>
      </c>
      <c r="B43" s="1" t="s">
        <v>24</v>
      </c>
      <c r="C43" s="1" t="s">
        <v>1549</v>
      </c>
      <c r="D43" s="1" t="b">
        <v>1</v>
      </c>
      <c r="E43" s="1" t="b">
        <v>0</v>
      </c>
      <c r="F43" s="1" t="b">
        <v>0</v>
      </c>
      <c r="G43" s="1" t="b">
        <v>0</v>
      </c>
      <c r="H43" s="1" t="b">
        <v>0</v>
      </c>
    </row>
    <row r="44" spans="1:8" x14ac:dyDescent="0.25">
      <c r="A44" s="1">
        <v>1143</v>
      </c>
      <c r="B44" s="1" t="s">
        <v>24</v>
      </c>
      <c r="C44" s="1" t="s">
        <v>1550</v>
      </c>
      <c r="D44" s="1" t="b">
        <v>1</v>
      </c>
      <c r="E44" s="1" t="b">
        <v>0</v>
      </c>
      <c r="F44" s="1" t="b">
        <v>0</v>
      </c>
      <c r="G44" s="1" t="b">
        <v>1</v>
      </c>
      <c r="H44" s="1" t="b">
        <v>0</v>
      </c>
    </row>
    <row r="45" spans="1:8" x14ac:dyDescent="0.25">
      <c r="A45" s="1">
        <v>891</v>
      </c>
      <c r="B45" s="1" t="s">
        <v>24</v>
      </c>
      <c r="C45" s="1" t="s">
        <v>1551</v>
      </c>
      <c r="D45" s="1" t="b">
        <v>1</v>
      </c>
      <c r="E45" s="1" t="b">
        <v>0</v>
      </c>
      <c r="F45" s="1" t="b">
        <v>0</v>
      </c>
      <c r="G45" s="1" t="b">
        <v>0</v>
      </c>
      <c r="H45" s="1" t="b">
        <v>0</v>
      </c>
    </row>
    <row r="46" spans="1:8" x14ac:dyDescent="0.25">
      <c r="A46" s="1">
        <v>1142</v>
      </c>
      <c r="B46" s="1" t="s">
        <v>24</v>
      </c>
      <c r="C46" s="1" t="s">
        <v>1552</v>
      </c>
      <c r="D46" s="1" t="b">
        <v>1</v>
      </c>
      <c r="E46" s="1" t="b">
        <v>0</v>
      </c>
      <c r="F46" s="1" t="b">
        <v>0</v>
      </c>
      <c r="G46" s="1" t="b">
        <v>0</v>
      </c>
      <c r="H46" s="1" t="b">
        <v>0</v>
      </c>
    </row>
    <row r="47" spans="1:8" x14ac:dyDescent="0.25">
      <c r="A47" s="1">
        <v>520</v>
      </c>
      <c r="B47" s="1" t="s">
        <v>24</v>
      </c>
      <c r="C47" s="1" t="s">
        <v>1553</v>
      </c>
      <c r="D47" s="1" t="b">
        <v>1</v>
      </c>
      <c r="E47" s="1" t="b">
        <v>0</v>
      </c>
      <c r="F47" s="1" t="b">
        <v>0</v>
      </c>
      <c r="G47" s="1" t="b">
        <v>0</v>
      </c>
      <c r="H47" s="1" t="b">
        <v>0</v>
      </c>
    </row>
    <row r="48" spans="1:8" x14ac:dyDescent="0.25">
      <c r="A48" s="1">
        <v>521</v>
      </c>
      <c r="B48" s="1" t="s">
        <v>24</v>
      </c>
      <c r="C48" s="1" t="s">
        <v>1554</v>
      </c>
      <c r="D48" s="1" t="b">
        <v>1</v>
      </c>
      <c r="E48" s="1" t="b">
        <v>0</v>
      </c>
      <c r="F48" s="1" t="b">
        <v>0</v>
      </c>
      <c r="G48" s="1" t="b">
        <v>0</v>
      </c>
      <c r="H48" s="1" t="b">
        <v>0</v>
      </c>
    </row>
    <row r="49" spans="1:8" x14ac:dyDescent="0.25">
      <c r="A49" s="1">
        <v>353</v>
      </c>
      <c r="B49" s="1" t="s">
        <v>24</v>
      </c>
      <c r="C49" s="1" t="s">
        <v>1555</v>
      </c>
      <c r="D49" s="1" t="b">
        <v>1</v>
      </c>
      <c r="E49" s="1" t="b">
        <v>0</v>
      </c>
      <c r="F49" s="1" t="b">
        <v>0</v>
      </c>
      <c r="G49" s="1" t="b">
        <v>0</v>
      </c>
      <c r="H49" s="1" t="b">
        <v>0</v>
      </c>
    </row>
    <row r="50" spans="1:8" x14ac:dyDescent="0.25">
      <c r="A50" s="1">
        <v>522</v>
      </c>
      <c r="B50" s="1" t="s">
        <v>24</v>
      </c>
      <c r="C50" s="1" t="s">
        <v>1556</v>
      </c>
      <c r="D50" s="1" t="b">
        <v>1</v>
      </c>
      <c r="E50" s="1" t="b">
        <v>0</v>
      </c>
      <c r="F50" s="1" t="b">
        <v>0</v>
      </c>
      <c r="G50" s="1" t="b">
        <v>0</v>
      </c>
      <c r="H50" s="1" t="b">
        <v>0</v>
      </c>
    </row>
    <row r="51" spans="1:8" x14ac:dyDescent="0.25">
      <c r="A51" s="1">
        <v>385</v>
      </c>
      <c r="B51" s="1" t="s">
        <v>24</v>
      </c>
      <c r="C51" s="1" t="s">
        <v>1557</v>
      </c>
      <c r="D51" s="1" t="b">
        <v>1</v>
      </c>
      <c r="E51" s="1" t="b">
        <v>0</v>
      </c>
      <c r="F51" s="1" t="b">
        <v>0</v>
      </c>
      <c r="G51" s="1" t="b">
        <v>0</v>
      </c>
      <c r="H51" s="1" t="b">
        <v>0</v>
      </c>
    </row>
    <row r="52" spans="1:8" x14ac:dyDescent="0.25">
      <c r="A52" s="1">
        <v>613</v>
      </c>
      <c r="B52" s="1" t="s">
        <v>24</v>
      </c>
      <c r="C52" s="1" t="s">
        <v>1558</v>
      </c>
      <c r="D52" s="1" t="b">
        <v>1</v>
      </c>
      <c r="E52" s="1" t="b">
        <v>0</v>
      </c>
      <c r="F52" s="1" t="b">
        <v>0</v>
      </c>
      <c r="G52" s="1" t="b">
        <v>0</v>
      </c>
      <c r="H52" s="1" t="b">
        <v>0</v>
      </c>
    </row>
    <row r="53" spans="1:8" x14ac:dyDescent="0.25">
      <c r="A53" s="1">
        <v>523</v>
      </c>
      <c r="B53" s="1" t="s">
        <v>24</v>
      </c>
      <c r="C53" s="1" t="s">
        <v>1559</v>
      </c>
      <c r="D53" s="1" t="b">
        <v>1</v>
      </c>
      <c r="E53" s="1" t="b">
        <v>0</v>
      </c>
      <c r="F53" s="1" t="b">
        <v>0</v>
      </c>
      <c r="G53" s="1" t="b">
        <v>0</v>
      </c>
      <c r="H53" s="1" t="b">
        <v>0</v>
      </c>
    </row>
    <row r="54" spans="1:8" x14ac:dyDescent="0.25">
      <c r="A54" s="1">
        <v>490</v>
      </c>
      <c r="B54" s="1" t="s">
        <v>24</v>
      </c>
      <c r="C54" s="1" t="s">
        <v>1560</v>
      </c>
      <c r="D54" s="1" t="b">
        <v>1</v>
      </c>
      <c r="E54" s="1" t="b">
        <v>0</v>
      </c>
      <c r="F54" s="1" t="b">
        <v>0</v>
      </c>
      <c r="G54" s="1" t="b">
        <v>0</v>
      </c>
      <c r="H54" s="1" t="b">
        <v>0</v>
      </c>
    </row>
    <row r="55" spans="1:8" x14ac:dyDescent="0.25">
      <c r="A55" s="1">
        <v>516</v>
      </c>
      <c r="B55" s="1" t="s">
        <v>24</v>
      </c>
      <c r="C55" s="1" t="s">
        <v>1561</v>
      </c>
      <c r="D55" s="1" t="b">
        <v>1</v>
      </c>
      <c r="E55" s="1" t="b">
        <v>0</v>
      </c>
      <c r="F55" s="1" t="b">
        <v>0</v>
      </c>
      <c r="G55" s="1" t="b">
        <v>0</v>
      </c>
      <c r="H55" s="1" t="b">
        <v>0</v>
      </c>
    </row>
    <row r="56" spans="1:8" x14ac:dyDescent="0.25">
      <c r="A56" s="1">
        <v>524</v>
      </c>
      <c r="B56" s="1" t="s">
        <v>24</v>
      </c>
      <c r="C56" s="1" t="s">
        <v>1562</v>
      </c>
      <c r="D56" s="1" t="b">
        <v>1</v>
      </c>
      <c r="E56" s="1" t="b">
        <v>0</v>
      </c>
      <c r="F56" s="1" t="b">
        <v>0</v>
      </c>
      <c r="G56" s="1" t="b">
        <v>0</v>
      </c>
      <c r="H56" s="1" t="b">
        <v>0</v>
      </c>
    </row>
    <row r="57" spans="1:8" x14ac:dyDescent="0.25">
      <c r="A57" s="1">
        <v>496</v>
      </c>
      <c r="B57" s="1" t="s">
        <v>24</v>
      </c>
      <c r="C57" s="1" t="s">
        <v>1563</v>
      </c>
      <c r="D57" s="1" t="b">
        <v>1</v>
      </c>
      <c r="E57" s="1" t="b">
        <v>0</v>
      </c>
      <c r="F57" s="1" t="b">
        <v>0</v>
      </c>
      <c r="G57" s="1" t="b">
        <v>0</v>
      </c>
      <c r="H57" s="1" t="b">
        <v>0</v>
      </c>
    </row>
    <row r="58" spans="1:8" x14ac:dyDescent="0.25">
      <c r="A58" s="1">
        <v>627</v>
      </c>
      <c r="B58" s="1" t="s">
        <v>24</v>
      </c>
      <c r="C58" s="1" t="s">
        <v>1564</v>
      </c>
      <c r="D58" s="1" t="b">
        <v>1</v>
      </c>
      <c r="E58" s="1" t="b">
        <v>0</v>
      </c>
      <c r="F58" s="1" t="b">
        <v>0</v>
      </c>
      <c r="G58" s="1" t="b">
        <v>0</v>
      </c>
      <c r="H58" s="1" t="b">
        <v>0</v>
      </c>
    </row>
    <row r="59" spans="1:8" x14ac:dyDescent="0.25">
      <c r="A59" s="1">
        <v>359</v>
      </c>
      <c r="B59" s="1" t="s">
        <v>24</v>
      </c>
      <c r="C59" s="1" t="s">
        <v>1565</v>
      </c>
      <c r="D59" s="1" t="b">
        <v>1</v>
      </c>
      <c r="E59" s="1" t="b">
        <v>0</v>
      </c>
      <c r="F59" s="1" t="b">
        <v>0</v>
      </c>
      <c r="G59" s="1" t="b">
        <v>0</v>
      </c>
      <c r="H59" s="1" t="b">
        <v>0</v>
      </c>
    </row>
    <row r="60" spans="1:8" x14ac:dyDescent="0.25">
      <c r="A60" s="1">
        <v>603</v>
      </c>
      <c r="B60" s="1" t="s">
        <v>24</v>
      </c>
      <c r="C60" s="1" t="s">
        <v>1566</v>
      </c>
      <c r="D60" s="1" t="b">
        <v>1</v>
      </c>
      <c r="E60" s="1" t="b">
        <v>0</v>
      </c>
      <c r="F60" s="1" t="b">
        <v>0</v>
      </c>
      <c r="G60" s="1" t="b">
        <v>0</v>
      </c>
      <c r="H60" s="1" t="b">
        <v>0</v>
      </c>
    </row>
    <row r="61" spans="1:8" x14ac:dyDescent="0.25">
      <c r="A61" s="1">
        <v>75</v>
      </c>
      <c r="B61" s="1" t="s">
        <v>24</v>
      </c>
      <c r="C61" s="1" t="s">
        <v>1567</v>
      </c>
      <c r="D61" s="1" t="b">
        <v>1</v>
      </c>
      <c r="E61" s="1" t="b">
        <v>0</v>
      </c>
      <c r="F61" s="1" t="b">
        <v>0</v>
      </c>
      <c r="G61" s="1" t="b">
        <v>0</v>
      </c>
      <c r="H61" s="1" t="b">
        <v>0</v>
      </c>
    </row>
    <row r="62" spans="1:8" x14ac:dyDescent="0.25">
      <c r="A62" s="1">
        <v>36</v>
      </c>
      <c r="B62" s="1" t="s">
        <v>24</v>
      </c>
      <c r="C62" s="1" t="s">
        <v>1568</v>
      </c>
      <c r="D62" s="1" t="b">
        <v>1</v>
      </c>
      <c r="E62" s="1" t="b">
        <v>0</v>
      </c>
      <c r="F62" s="1" t="b">
        <v>0</v>
      </c>
      <c r="G62" s="1" t="b">
        <v>0</v>
      </c>
      <c r="H62" s="1" t="b">
        <v>0</v>
      </c>
    </row>
    <row r="63" spans="1:8" x14ac:dyDescent="0.25">
      <c r="A63" s="1">
        <v>346</v>
      </c>
      <c r="B63" s="1" t="s">
        <v>24</v>
      </c>
      <c r="C63" s="1" t="s">
        <v>1569</v>
      </c>
      <c r="D63" s="1" t="b">
        <v>1</v>
      </c>
      <c r="E63" s="1" t="b">
        <v>0</v>
      </c>
      <c r="F63" s="1" t="b">
        <v>0</v>
      </c>
      <c r="G63" s="1" t="b">
        <v>0</v>
      </c>
      <c r="H63" s="1" t="b">
        <v>0</v>
      </c>
    </row>
    <row r="64" spans="1:8" x14ac:dyDescent="0.25">
      <c r="A64" s="1">
        <v>37</v>
      </c>
      <c r="B64" s="1" t="s">
        <v>24</v>
      </c>
      <c r="C64" s="1" t="s">
        <v>1570</v>
      </c>
      <c r="D64" s="1" t="b">
        <v>1</v>
      </c>
      <c r="E64" s="1" t="b">
        <v>0</v>
      </c>
      <c r="F64" s="1" t="b">
        <v>0</v>
      </c>
      <c r="G64" s="1" t="b">
        <v>0</v>
      </c>
      <c r="H64" s="1" t="b">
        <v>0</v>
      </c>
    </row>
    <row r="65" spans="1:8" x14ac:dyDescent="0.25">
      <c r="A65" s="1">
        <v>365</v>
      </c>
      <c r="B65" s="1" t="s">
        <v>24</v>
      </c>
      <c r="C65" s="1" t="s">
        <v>1571</v>
      </c>
      <c r="D65" s="1" t="b">
        <v>1</v>
      </c>
      <c r="E65" s="1" t="b">
        <v>0</v>
      </c>
      <c r="F65" s="1" t="b">
        <v>0</v>
      </c>
      <c r="G65" s="1" t="b">
        <v>0</v>
      </c>
      <c r="H65" s="1" t="b">
        <v>0</v>
      </c>
    </row>
    <row r="66" spans="1:8" x14ac:dyDescent="0.25">
      <c r="A66" s="1">
        <v>379</v>
      </c>
      <c r="B66" s="1" t="s">
        <v>24</v>
      </c>
      <c r="C66" s="1" t="s">
        <v>1572</v>
      </c>
      <c r="D66" s="1" t="b">
        <v>1</v>
      </c>
      <c r="E66" s="1" t="b">
        <v>0</v>
      </c>
      <c r="F66" s="1" t="b">
        <v>0</v>
      </c>
      <c r="G66" s="1" t="b">
        <v>0</v>
      </c>
      <c r="H66" s="1" t="b">
        <v>0</v>
      </c>
    </row>
    <row r="67" spans="1:8" x14ac:dyDescent="0.25">
      <c r="A67" s="1">
        <v>506</v>
      </c>
      <c r="B67" s="1" t="s">
        <v>24</v>
      </c>
      <c r="C67" s="1" t="s">
        <v>1573</v>
      </c>
      <c r="D67" s="1" t="b">
        <v>1</v>
      </c>
      <c r="E67" s="1" t="b">
        <v>0</v>
      </c>
      <c r="F67" s="1" t="b">
        <v>0</v>
      </c>
      <c r="G67" s="1" t="b">
        <v>0</v>
      </c>
      <c r="H67" s="1" t="b">
        <v>0</v>
      </c>
    </row>
    <row r="68" spans="1:8" x14ac:dyDescent="0.25">
      <c r="A68" s="1">
        <v>1044</v>
      </c>
      <c r="B68" s="1" t="s">
        <v>24</v>
      </c>
      <c r="C68" s="1" t="s">
        <v>1574</v>
      </c>
      <c r="D68" s="1" t="b">
        <v>1</v>
      </c>
      <c r="E68" s="1" t="b">
        <v>0</v>
      </c>
      <c r="F68" s="1" t="b">
        <v>0</v>
      </c>
      <c r="G68" s="1" t="b">
        <v>0</v>
      </c>
      <c r="H68" s="1" t="b">
        <v>0</v>
      </c>
    </row>
    <row r="69" spans="1:8" x14ac:dyDescent="0.25">
      <c r="A69" s="1">
        <v>708</v>
      </c>
      <c r="B69" s="1" t="s">
        <v>24</v>
      </c>
      <c r="C69" s="1" t="s">
        <v>1575</v>
      </c>
      <c r="D69" s="1" t="b">
        <v>1</v>
      </c>
      <c r="E69" s="1" t="b">
        <v>0</v>
      </c>
      <c r="F69" s="1" t="b">
        <v>0</v>
      </c>
      <c r="G69" s="1" t="b">
        <v>0</v>
      </c>
      <c r="H69" s="1" t="b">
        <v>0</v>
      </c>
    </row>
    <row r="70" spans="1:8" x14ac:dyDescent="0.25">
      <c r="A70" s="1">
        <v>1317</v>
      </c>
      <c r="B70" s="1" t="s">
        <v>24</v>
      </c>
      <c r="C70" s="1" t="s">
        <v>1576</v>
      </c>
      <c r="D70" s="1" t="b">
        <v>1</v>
      </c>
      <c r="E70" s="1" t="b">
        <v>0</v>
      </c>
      <c r="F70" s="1" t="b">
        <v>0</v>
      </c>
      <c r="G70" s="1" t="b">
        <v>0</v>
      </c>
      <c r="H70" s="1" t="b">
        <v>0</v>
      </c>
    </row>
    <row r="71" spans="1:8" x14ac:dyDescent="0.25">
      <c r="A71" s="1">
        <v>1194</v>
      </c>
      <c r="B71" s="1" t="s">
        <v>24</v>
      </c>
      <c r="C71" s="1" t="s">
        <v>1577</v>
      </c>
      <c r="D71" s="1" t="b">
        <v>1</v>
      </c>
      <c r="E71" s="1" t="b">
        <v>1</v>
      </c>
      <c r="F71" s="1" t="b">
        <v>0</v>
      </c>
      <c r="G71" s="1" t="b">
        <v>0</v>
      </c>
      <c r="H71" s="1" t="b">
        <v>0</v>
      </c>
    </row>
    <row r="72" spans="1:8" x14ac:dyDescent="0.25">
      <c r="A72" s="1">
        <v>1132</v>
      </c>
      <c r="B72" s="1" t="s">
        <v>24</v>
      </c>
      <c r="C72" s="1" t="s">
        <v>1578</v>
      </c>
      <c r="D72" s="1" t="b">
        <v>1</v>
      </c>
      <c r="E72" s="1" t="b">
        <v>0</v>
      </c>
      <c r="F72" s="1" t="b">
        <v>0</v>
      </c>
      <c r="G72" s="1" t="b">
        <v>0</v>
      </c>
      <c r="H72" s="1" t="b">
        <v>0</v>
      </c>
    </row>
    <row r="73" spans="1:8" x14ac:dyDescent="0.25">
      <c r="A73" s="1">
        <v>706</v>
      </c>
      <c r="B73" s="1" t="s">
        <v>24</v>
      </c>
      <c r="C73" s="1" t="s">
        <v>1579</v>
      </c>
      <c r="D73" s="1" t="b">
        <v>1</v>
      </c>
      <c r="E73" s="1" t="b">
        <v>0</v>
      </c>
      <c r="F73" s="1" t="b">
        <v>0</v>
      </c>
      <c r="G73" s="1" t="b">
        <v>0</v>
      </c>
      <c r="H73" s="1" t="b">
        <v>0</v>
      </c>
    </row>
    <row r="74" spans="1:8" x14ac:dyDescent="0.25">
      <c r="A74" s="1">
        <v>712</v>
      </c>
      <c r="B74" s="1" t="s">
        <v>24</v>
      </c>
      <c r="C74" s="1" t="s">
        <v>1580</v>
      </c>
      <c r="D74" s="1" t="b">
        <v>1</v>
      </c>
      <c r="E74" s="1" t="b">
        <v>0</v>
      </c>
      <c r="F74" s="1" t="b">
        <v>0</v>
      </c>
      <c r="G74" s="1" t="b">
        <v>0</v>
      </c>
      <c r="H74" s="1" t="b">
        <v>0</v>
      </c>
    </row>
    <row r="75" spans="1:8" x14ac:dyDescent="0.25">
      <c r="A75" s="1">
        <v>742</v>
      </c>
      <c r="B75" s="1" t="s">
        <v>24</v>
      </c>
      <c r="C75" s="1" t="s">
        <v>1581</v>
      </c>
      <c r="D75" s="1" t="b">
        <v>1</v>
      </c>
      <c r="E75" s="1" t="b">
        <v>0</v>
      </c>
      <c r="F75" s="1" t="b">
        <v>0</v>
      </c>
      <c r="G75" s="1" t="b">
        <v>0</v>
      </c>
      <c r="H75" s="1" t="b">
        <v>0</v>
      </c>
    </row>
    <row r="76" spans="1:8" x14ac:dyDescent="0.25">
      <c r="A76" s="1">
        <v>963</v>
      </c>
      <c r="B76" s="1" t="s">
        <v>24</v>
      </c>
      <c r="C76" s="1" t="s">
        <v>1582</v>
      </c>
      <c r="D76" s="1" t="b">
        <v>1</v>
      </c>
      <c r="E76" s="1" t="b">
        <v>0</v>
      </c>
      <c r="F76" s="1" t="b">
        <v>0</v>
      </c>
      <c r="G76" s="1" t="b">
        <v>0</v>
      </c>
      <c r="H76" s="1" t="b">
        <v>0</v>
      </c>
    </row>
    <row r="77" spans="1:8" x14ac:dyDescent="0.25">
      <c r="A77" s="1">
        <v>1082</v>
      </c>
      <c r="B77" s="1" t="s">
        <v>24</v>
      </c>
      <c r="C77" s="1" t="s">
        <v>1583</v>
      </c>
      <c r="D77" s="1" t="b">
        <v>1</v>
      </c>
      <c r="E77" s="1" t="b">
        <v>0</v>
      </c>
      <c r="F77" s="1" t="b">
        <v>0</v>
      </c>
      <c r="G77" s="1" t="b">
        <v>0</v>
      </c>
      <c r="H77" s="1" t="b">
        <v>0</v>
      </c>
    </row>
    <row r="78" spans="1:8" x14ac:dyDescent="0.25">
      <c r="A78" s="1">
        <v>709</v>
      </c>
      <c r="B78" s="1" t="s">
        <v>24</v>
      </c>
      <c r="C78" s="1" t="s">
        <v>1584</v>
      </c>
      <c r="D78" s="1" t="b">
        <v>1</v>
      </c>
      <c r="E78" s="1" t="b">
        <v>0</v>
      </c>
      <c r="F78" s="1" t="b">
        <v>0</v>
      </c>
      <c r="G78" s="1" t="b">
        <v>0</v>
      </c>
      <c r="H78" s="1" t="b">
        <v>0</v>
      </c>
    </row>
    <row r="79" spans="1:8" x14ac:dyDescent="0.25">
      <c r="A79" s="1">
        <v>705</v>
      </c>
      <c r="B79" s="1" t="s">
        <v>24</v>
      </c>
      <c r="C79" s="1" t="s">
        <v>1585</v>
      </c>
      <c r="D79" s="1" t="b">
        <v>1</v>
      </c>
      <c r="E79" s="1" t="b">
        <v>0</v>
      </c>
      <c r="F79" s="1" t="b">
        <v>0</v>
      </c>
      <c r="G79" s="1" t="b">
        <v>0</v>
      </c>
      <c r="H79" s="1" t="b">
        <v>0</v>
      </c>
    </row>
    <row r="80" spans="1:8" x14ac:dyDescent="0.25">
      <c r="A80" s="1">
        <v>704</v>
      </c>
      <c r="B80" s="1" t="s">
        <v>24</v>
      </c>
      <c r="C80" s="1" t="s">
        <v>1586</v>
      </c>
      <c r="D80" s="1" t="b">
        <v>1</v>
      </c>
      <c r="E80" s="1" t="b">
        <v>0</v>
      </c>
      <c r="F80" s="1" t="b">
        <v>0</v>
      </c>
      <c r="G80" s="1" t="b">
        <v>0</v>
      </c>
      <c r="H80" s="1" t="b">
        <v>0</v>
      </c>
    </row>
    <row r="81" spans="1:8" x14ac:dyDescent="0.25">
      <c r="A81" s="1">
        <v>710</v>
      </c>
      <c r="B81" s="1" t="s">
        <v>24</v>
      </c>
      <c r="C81" s="1" t="s">
        <v>1587</v>
      </c>
      <c r="D81" s="1" t="b">
        <v>1</v>
      </c>
      <c r="E81" s="1" t="b">
        <v>0</v>
      </c>
      <c r="F81" s="1" t="b">
        <v>0</v>
      </c>
      <c r="G81" s="1" t="b">
        <v>0</v>
      </c>
      <c r="H81" s="1" t="b">
        <v>0</v>
      </c>
    </row>
    <row r="82" spans="1:8" x14ac:dyDescent="0.25">
      <c r="A82" s="1">
        <v>690</v>
      </c>
      <c r="B82" s="1" t="s">
        <v>24</v>
      </c>
      <c r="C82" s="1" t="s">
        <v>1588</v>
      </c>
      <c r="D82" s="1" t="b">
        <v>1</v>
      </c>
      <c r="E82" s="1" t="b">
        <v>0</v>
      </c>
      <c r="F82" s="1" t="b">
        <v>0</v>
      </c>
      <c r="G82" s="1" t="b">
        <v>0</v>
      </c>
      <c r="H82" s="1" t="b">
        <v>0</v>
      </c>
    </row>
    <row r="83" spans="1:8" x14ac:dyDescent="0.25">
      <c r="A83" s="1">
        <v>703</v>
      </c>
      <c r="B83" s="1" t="s">
        <v>24</v>
      </c>
      <c r="C83" s="1" t="s">
        <v>1589</v>
      </c>
      <c r="D83" s="1" t="b">
        <v>1</v>
      </c>
      <c r="E83" s="1" t="b">
        <v>0</v>
      </c>
      <c r="F83" s="1" t="b">
        <v>0</v>
      </c>
      <c r="G83" s="1" t="b">
        <v>0</v>
      </c>
      <c r="H83" s="1" t="b">
        <v>0</v>
      </c>
    </row>
    <row r="84" spans="1:8" x14ac:dyDescent="0.25">
      <c r="A84" s="1">
        <v>702</v>
      </c>
      <c r="B84" s="1" t="s">
        <v>24</v>
      </c>
      <c r="C84" s="1" t="s">
        <v>1590</v>
      </c>
      <c r="D84" s="1" t="b">
        <v>1</v>
      </c>
      <c r="E84" s="1" t="b">
        <v>0</v>
      </c>
      <c r="F84" s="1" t="b">
        <v>0</v>
      </c>
      <c r="G84" s="1" t="b">
        <v>0</v>
      </c>
      <c r="H84" s="1" t="b">
        <v>0</v>
      </c>
    </row>
    <row r="85" spans="1:8" x14ac:dyDescent="0.25">
      <c r="A85" s="1">
        <v>901</v>
      </c>
      <c r="B85" s="1" t="s">
        <v>24</v>
      </c>
      <c r="C85" s="1" t="s">
        <v>1591</v>
      </c>
      <c r="D85" s="1" t="b">
        <v>1</v>
      </c>
      <c r="E85" s="1" t="b">
        <v>0</v>
      </c>
      <c r="F85" s="1" t="b">
        <v>0</v>
      </c>
      <c r="G85" s="1" t="b">
        <v>0</v>
      </c>
      <c r="H85" s="1" t="b">
        <v>0</v>
      </c>
    </row>
    <row r="86" spans="1:8" x14ac:dyDescent="0.25">
      <c r="A86" s="1">
        <v>900</v>
      </c>
      <c r="B86" s="1" t="s">
        <v>24</v>
      </c>
      <c r="C86" s="1" t="s">
        <v>1592</v>
      </c>
      <c r="D86" s="1" t="b">
        <v>1</v>
      </c>
      <c r="E86" s="1" t="b">
        <v>0</v>
      </c>
      <c r="F86" s="1" t="b">
        <v>0</v>
      </c>
      <c r="G86" s="1" t="b">
        <v>0</v>
      </c>
      <c r="H86" s="1" t="b">
        <v>0</v>
      </c>
    </row>
    <row r="87" spans="1:8" x14ac:dyDescent="0.25">
      <c r="A87" s="1">
        <v>700</v>
      </c>
      <c r="B87" s="1" t="s">
        <v>24</v>
      </c>
      <c r="C87" s="1" t="s">
        <v>1593</v>
      </c>
      <c r="D87" s="1" t="b">
        <v>1</v>
      </c>
      <c r="E87" s="1" t="b">
        <v>0</v>
      </c>
      <c r="F87" s="1" t="b">
        <v>0</v>
      </c>
      <c r="G87" s="1" t="b">
        <v>0</v>
      </c>
      <c r="H87" s="1" t="b">
        <v>0</v>
      </c>
    </row>
    <row r="88" spans="1:8" x14ac:dyDescent="0.25">
      <c r="A88" s="1">
        <v>1193</v>
      </c>
      <c r="B88" s="1" t="s">
        <v>24</v>
      </c>
      <c r="C88" s="1" t="s">
        <v>1594</v>
      </c>
      <c r="D88" s="1" t="b">
        <v>1</v>
      </c>
      <c r="E88" s="1" t="b">
        <v>0</v>
      </c>
      <c r="F88" s="1" t="b">
        <v>0</v>
      </c>
      <c r="G88" s="1" t="b">
        <v>0</v>
      </c>
      <c r="H88" s="1" t="b">
        <v>0</v>
      </c>
    </row>
    <row r="89" spans="1:8" x14ac:dyDescent="0.25">
      <c r="A89" s="1">
        <v>699</v>
      </c>
      <c r="B89" s="1" t="s">
        <v>24</v>
      </c>
      <c r="C89" s="1" t="s">
        <v>1595</v>
      </c>
      <c r="D89" s="1" t="b">
        <v>1</v>
      </c>
      <c r="E89" s="1" t="b">
        <v>0</v>
      </c>
      <c r="F89" s="1" t="b">
        <v>0</v>
      </c>
      <c r="G89" s="1" t="b">
        <v>0</v>
      </c>
      <c r="H89" s="1" t="b">
        <v>0</v>
      </c>
    </row>
    <row r="90" spans="1:8" x14ac:dyDescent="0.25">
      <c r="A90" s="1">
        <v>744</v>
      </c>
      <c r="B90" s="1" t="s">
        <v>24</v>
      </c>
      <c r="C90" s="1" t="s">
        <v>1596</v>
      </c>
      <c r="D90" s="1" t="b">
        <v>1</v>
      </c>
      <c r="E90" s="1" t="b">
        <v>0</v>
      </c>
      <c r="F90" s="1" t="b">
        <v>0</v>
      </c>
      <c r="G90" s="1" t="b">
        <v>0</v>
      </c>
      <c r="H90" s="1" t="b">
        <v>0</v>
      </c>
    </row>
    <row r="91" spans="1:8" x14ac:dyDescent="0.25">
      <c r="A91" s="1">
        <v>735</v>
      </c>
      <c r="B91" s="1" t="s">
        <v>24</v>
      </c>
      <c r="C91" s="1" t="s">
        <v>1597</v>
      </c>
      <c r="D91" s="1" t="b">
        <v>1</v>
      </c>
      <c r="E91" s="1" t="b">
        <v>0</v>
      </c>
      <c r="F91" s="1" t="b">
        <v>0</v>
      </c>
      <c r="G91" s="1" t="b">
        <v>0</v>
      </c>
      <c r="H91" s="1" t="b">
        <v>0</v>
      </c>
    </row>
    <row r="92" spans="1:8" x14ac:dyDescent="0.25">
      <c r="A92" s="1">
        <v>730</v>
      </c>
      <c r="B92" s="1" t="s">
        <v>24</v>
      </c>
      <c r="C92" s="1" t="s">
        <v>1598</v>
      </c>
      <c r="D92" s="1" t="b">
        <v>1</v>
      </c>
      <c r="E92" s="1" t="b">
        <v>0</v>
      </c>
      <c r="F92" s="1" t="b">
        <v>0</v>
      </c>
      <c r="G92" s="1" t="b">
        <v>0</v>
      </c>
      <c r="H92" s="1" t="b">
        <v>0</v>
      </c>
    </row>
    <row r="93" spans="1:8" x14ac:dyDescent="0.25">
      <c r="A93" s="1">
        <v>731</v>
      </c>
      <c r="B93" s="1" t="s">
        <v>24</v>
      </c>
      <c r="C93" s="1" t="s">
        <v>1599</v>
      </c>
      <c r="D93" s="1" t="b">
        <v>1</v>
      </c>
      <c r="E93" s="1" t="b">
        <v>0</v>
      </c>
      <c r="F93" s="1" t="b">
        <v>0</v>
      </c>
      <c r="G93" s="1" t="b">
        <v>0</v>
      </c>
      <c r="H93" s="1" t="b">
        <v>0</v>
      </c>
    </row>
    <row r="94" spans="1:8" x14ac:dyDescent="0.25">
      <c r="A94" s="1">
        <v>711</v>
      </c>
      <c r="B94" s="1" t="s">
        <v>24</v>
      </c>
      <c r="C94" s="1" t="s">
        <v>1600</v>
      </c>
      <c r="D94" s="1" t="b">
        <v>1</v>
      </c>
      <c r="E94" s="1" t="b">
        <v>0</v>
      </c>
      <c r="F94" s="1" t="b">
        <v>0</v>
      </c>
      <c r="G94" s="1" t="b">
        <v>0</v>
      </c>
      <c r="H94" s="1" t="b">
        <v>0</v>
      </c>
    </row>
    <row r="95" spans="1:8" x14ac:dyDescent="0.25">
      <c r="A95" s="1">
        <v>1195</v>
      </c>
      <c r="B95" s="1" t="s">
        <v>24</v>
      </c>
      <c r="C95" s="1" t="s">
        <v>1601</v>
      </c>
      <c r="D95" s="1" t="b">
        <v>1</v>
      </c>
      <c r="E95" s="1" t="b">
        <v>0</v>
      </c>
      <c r="F95" s="1" t="b">
        <v>0</v>
      </c>
      <c r="G95" s="1" t="b">
        <v>0</v>
      </c>
      <c r="H95" s="1" t="b">
        <v>0</v>
      </c>
    </row>
    <row r="96" spans="1:8" x14ac:dyDescent="0.25">
      <c r="A96" s="1">
        <v>1111</v>
      </c>
      <c r="B96" s="1" t="s">
        <v>24</v>
      </c>
      <c r="C96" s="1" t="s">
        <v>1602</v>
      </c>
      <c r="D96" s="1" t="b">
        <v>1</v>
      </c>
      <c r="E96" s="1" t="b">
        <v>0</v>
      </c>
      <c r="F96" s="1" t="b">
        <v>0</v>
      </c>
      <c r="G96" s="1" t="b">
        <v>0</v>
      </c>
      <c r="H96" s="1" t="b">
        <v>0</v>
      </c>
    </row>
    <row r="97" spans="1:8" x14ac:dyDescent="0.25">
      <c r="A97" s="1">
        <v>878</v>
      </c>
      <c r="B97" s="1" t="s">
        <v>24</v>
      </c>
      <c r="C97" s="1" t="s">
        <v>1603</v>
      </c>
      <c r="D97" s="1" t="b">
        <v>1</v>
      </c>
      <c r="E97" s="1" t="b">
        <v>0</v>
      </c>
      <c r="F97" s="1" t="b">
        <v>0</v>
      </c>
      <c r="G97" s="1" t="b">
        <v>0</v>
      </c>
      <c r="H97" s="1" t="b">
        <v>0</v>
      </c>
    </row>
    <row r="98" spans="1:8" x14ac:dyDescent="0.25">
      <c r="A98" s="1">
        <v>1318</v>
      </c>
      <c r="B98" s="1" t="s">
        <v>24</v>
      </c>
      <c r="C98" s="1" t="s">
        <v>1604</v>
      </c>
      <c r="D98" s="1" t="b">
        <v>1</v>
      </c>
      <c r="E98" s="1" t="b">
        <v>0</v>
      </c>
      <c r="F98" s="1" t="b">
        <v>0</v>
      </c>
      <c r="G98" s="1" t="b">
        <v>0</v>
      </c>
      <c r="H98" s="1" t="b">
        <v>0</v>
      </c>
    </row>
    <row r="99" spans="1:8" x14ac:dyDescent="0.25">
      <c r="A99" s="1">
        <v>697</v>
      </c>
      <c r="B99" s="1" t="s">
        <v>24</v>
      </c>
      <c r="C99" s="1" t="s">
        <v>1605</v>
      </c>
      <c r="D99" s="1" t="b">
        <v>1</v>
      </c>
      <c r="E99" s="1" t="b">
        <v>0</v>
      </c>
      <c r="F99" s="1" t="b">
        <v>0</v>
      </c>
      <c r="G99" s="1" t="b">
        <v>0</v>
      </c>
      <c r="H99" s="1" t="b">
        <v>0</v>
      </c>
    </row>
    <row r="100" spans="1:8" x14ac:dyDescent="0.25">
      <c r="A100" s="1">
        <v>772</v>
      </c>
      <c r="B100" s="1" t="s">
        <v>24</v>
      </c>
      <c r="C100" s="1" t="s">
        <v>1606</v>
      </c>
      <c r="D100" s="1" t="b">
        <v>1</v>
      </c>
      <c r="E100" s="1" t="b">
        <v>0</v>
      </c>
      <c r="F100" s="1" t="b">
        <v>0</v>
      </c>
      <c r="G100" s="1" t="b">
        <v>0</v>
      </c>
      <c r="H100" s="1" t="b">
        <v>0</v>
      </c>
    </row>
    <row r="101" spans="1:8" x14ac:dyDescent="0.25">
      <c r="A101" s="1">
        <v>773</v>
      </c>
      <c r="B101" s="1" t="s">
        <v>24</v>
      </c>
      <c r="C101" s="1" t="s">
        <v>1607</v>
      </c>
      <c r="D101" s="1" t="b">
        <v>1</v>
      </c>
      <c r="E101" s="1" t="b">
        <v>0</v>
      </c>
      <c r="F101" s="1" t="b">
        <v>0</v>
      </c>
      <c r="G101" s="1" t="b">
        <v>0</v>
      </c>
      <c r="H101" s="1" t="b">
        <v>0</v>
      </c>
    </row>
    <row r="102" spans="1:8" x14ac:dyDescent="0.25">
      <c r="A102" s="1">
        <v>1133</v>
      </c>
      <c r="B102" s="1" t="s">
        <v>24</v>
      </c>
      <c r="C102" s="1" t="s">
        <v>1608</v>
      </c>
      <c r="D102" s="1" t="b">
        <v>1</v>
      </c>
      <c r="E102" s="1" t="b">
        <v>0</v>
      </c>
      <c r="F102" s="1" t="b">
        <v>0</v>
      </c>
      <c r="G102" s="1" t="b">
        <v>0</v>
      </c>
      <c r="H102" s="1" t="b">
        <v>0</v>
      </c>
    </row>
    <row r="103" spans="1:8" x14ac:dyDescent="0.25">
      <c r="A103" s="1">
        <v>774</v>
      </c>
      <c r="B103" s="1" t="s">
        <v>24</v>
      </c>
      <c r="C103" s="1" t="s">
        <v>1609</v>
      </c>
      <c r="D103" s="1" t="b">
        <v>1</v>
      </c>
      <c r="E103" s="1" t="b">
        <v>0</v>
      </c>
      <c r="F103" s="1" t="b">
        <v>0</v>
      </c>
      <c r="G103" s="1" t="b">
        <v>0</v>
      </c>
      <c r="H103" s="1" t="b">
        <v>0</v>
      </c>
    </row>
    <row r="104" spans="1:8" x14ac:dyDescent="0.25">
      <c r="A104" s="1">
        <v>696</v>
      </c>
      <c r="B104" s="1" t="s">
        <v>24</v>
      </c>
      <c r="C104" s="1" t="s">
        <v>1610</v>
      </c>
      <c r="D104" s="1" t="b">
        <v>1</v>
      </c>
      <c r="E104" s="1" t="b">
        <v>0</v>
      </c>
      <c r="F104" s="1" t="b">
        <v>0</v>
      </c>
      <c r="G104" s="1" t="b">
        <v>0</v>
      </c>
      <c r="H104" s="1" t="b">
        <v>0</v>
      </c>
    </row>
    <row r="105" spans="1:8" x14ac:dyDescent="0.25">
      <c r="A105" s="1">
        <v>689</v>
      </c>
      <c r="B105" s="1" t="s">
        <v>24</v>
      </c>
      <c r="C105" s="1" t="s">
        <v>1611</v>
      </c>
      <c r="D105" s="1" t="b">
        <v>1</v>
      </c>
      <c r="E105" s="1" t="b">
        <v>0</v>
      </c>
      <c r="F105" s="1" t="b">
        <v>0</v>
      </c>
      <c r="G105" s="1" t="b">
        <v>0</v>
      </c>
      <c r="H105" s="1" t="b">
        <v>0</v>
      </c>
    </row>
    <row r="106" spans="1:8" x14ac:dyDescent="0.25">
      <c r="A106" s="1">
        <v>695</v>
      </c>
      <c r="B106" s="1" t="s">
        <v>24</v>
      </c>
      <c r="C106" s="1" t="s">
        <v>1612</v>
      </c>
      <c r="D106" s="1" t="b">
        <v>1</v>
      </c>
      <c r="E106" s="1" t="b">
        <v>0</v>
      </c>
      <c r="F106" s="1" t="b">
        <v>0</v>
      </c>
      <c r="G106" s="1" t="b">
        <v>0</v>
      </c>
      <c r="H106" s="1" t="b">
        <v>0</v>
      </c>
    </row>
    <row r="107" spans="1:8" x14ac:dyDescent="0.25">
      <c r="A107" s="1">
        <v>877</v>
      </c>
      <c r="B107" s="1" t="s">
        <v>24</v>
      </c>
      <c r="C107" s="1" t="s">
        <v>1613</v>
      </c>
      <c r="D107" s="1" t="b">
        <v>1</v>
      </c>
      <c r="E107" s="1" t="b">
        <v>0</v>
      </c>
      <c r="F107" s="1" t="b">
        <v>0</v>
      </c>
      <c r="G107" s="1" t="b">
        <v>0</v>
      </c>
      <c r="H107" s="1" t="b">
        <v>0</v>
      </c>
    </row>
    <row r="108" spans="1:8" x14ac:dyDescent="0.25">
      <c r="A108" s="1">
        <v>694</v>
      </c>
      <c r="B108" s="1" t="s">
        <v>24</v>
      </c>
      <c r="C108" s="1" t="s">
        <v>1614</v>
      </c>
      <c r="D108" s="1" t="b">
        <v>1</v>
      </c>
      <c r="E108" s="1" t="b">
        <v>0</v>
      </c>
      <c r="F108" s="1" t="b">
        <v>0</v>
      </c>
      <c r="G108" s="1" t="b">
        <v>0</v>
      </c>
      <c r="H108" s="1" t="b">
        <v>0</v>
      </c>
    </row>
    <row r="109" spans="1:8" x14ac:dyDescent="0.25">
      <c r="A109" s="1">
        <v>693</v>
      </c>
      <c r="B109" s="1" t="s">
        <v>24</v>
      </c>
      <c r="C109" s="1" t="s">
        <v>1615</v>
      </c>
      <c r="D109" s="1" t="b">
        <v>1</v>
      </c>
      <c r="E109" s="1" t="b">
        <v>0</v>
      </c>
      <c r="F109" s="1" t="b">
        <v>0</v>
      </c>
      <c r="G109" s="1" t="b">
        <v>0</v>
      </c>
      <c r="H109" s="1" t="b">
        <v>0</v>
      </c>
    </row>
    <row r="110" spans="1:8" x14ac:dyDescent="0.25">
      <c r="A110" s="1">
        <v>692</v>
      </c>
      <c r="B110" s="1" t="s">
        <v>24</v>
      </c>
      <c r="C110" s="1" t="s">
        <v>1616</v>
      </c>
      <c r="D110" s="1" t="b">
        <v>1</v>
      </c>
      <c r="E110" s="1" t="b">
        <v>0</v>
      </c>
      <c r="F110" s="1" t="b">
        <v>0</v>
      </c>
      <c r="G110" s="1" t="b">
        <v>0</v>
      </c>
      <c r="H110" s="1" t="b">
        <v>0</v>
      </c>
    </row>
    <row r="111" spans="1:8" x14ac:dyDescent="0.25">
      <c r="A111" s="1">
        <v>1110</v>
      </c>
      <c r="B111" s="1" t="s">
        <v>24</v>
      </c>
      <c r="C111" s="1" t="s">
        <v>1617</v>
      </c>
      <c r="D111" s="1" t="b">
        <v>1</v>
      </c>
      <c r="E111" s="1" t="b">
        <v>0</v>
      </c>
      <c r="F111" s="1" t="b">
        <v>0</v>
      </c>
      <c r="G111" s="1" t="b">
        <v>0</v>
      </c>
      <c r="H111" s="1" t="b">
        <v>0</v>
      </c>
    </row>
    <row r="112" spans="1:8" x14ac:dyDescent="0.25">
      <c r="A112" s="1">
        <v>1168</v>
      </c>
      <c r="B112" s="1" t="s">
        <v>24</v>
      </c>
      <c r="C112" s="1" t="s">
        <v>1618</v>
      </c>
      <c r="D112" s="1" t="b">
        <v>1</v>
      </c>
      <c r="E112" s="1" t="b">
        <v>0</v>
      </c>
      <c r="F112" s="1" t="b">
        <v>0</v>
      </c>
      <c r="G112" s="1" t="b">
        <v>0</v>
      </c>
      <c r="H112" s="1" t="b">
        <v>0</v>
      </c>
    </row>
    <row r="113" spans="1:8" x14ac:dyDescent="0.25">
      <c r="A113" s="1">
        <v>787</v>
      </c>
      <c r="B113" s="1" t="s">
        <v>1483</v>
      </c>
      <c r="C113" s="1" t="s">
        <v>1619</v>
      </c>
      <c r="D113" s="1" t="b">
        <v>1</v>
      </c>
      <c r="E113" s="1" t="b">
        <v>0</v>
      </c>
      <c r="F113" s="1" t="b">
        <v>0</v>
      </c>
      <c r="G113" s="1" t="b">
        <v>0</v>
      </c>
      <c r="H113" s="1" t="b">
        <v>0</v>
      </c>
    </row>
    <row r="114" spans="1:8" x14ac:dyDescent="0.25">
      <c r="A114" s="1">
        <v>981</v>
      </c>
      <c r="B114" s="1" t="s">
        <v>1483</v>
      </c>
      <c r="C114" s="1" t="s">
        <v>1620</v>
      </c>
      <c r="D114" s="1" t="b">
        <v>1</v>
      </c>
      <c r="E114" s="1" t="b">
        <v>0</v>
      </c>
      <c r="F114" s="1" t="b">
        <v>0</v>
      </c>
      <c r="G114" s="1" t="b">
        <v>0</v>
      </c>
      <c r="H114" s="1" t="b">
        <v>0</v>
      </c>
    </row>
    <row r="115" spans="1:8" x14ac:dyDescent="0.25">
      <c r="A115" s="1">
        <v>1043</v>
      </c>
      <c r="B115" s="1" t="s">
        <v>1483</v>
      </c>
      <c r="C115" s="1" t="s">
        <v>1621</v>
      </c>
      <c r="D115" s="1" t="b">
        <v>1</v>
      </c>
      <c r="E115" s="1" t="b">
        <v>0</v>
      </c>
      <c r="F115" s="1" t="b">
        <v>0</v>
      </c>
      <c r="G115" s="1" t="b">
        <v>0</v>
      </c>
      <c r="H115" s="1" t="b">
        <v>0</v>
      </c>
    </row>
    <row r="116" spans="1:8" x14ac:dyDescent="0.25">
      <c r="A116" s="1">
        <v>980</v>
      </c>
      <c r="B116" s="1" t="s">
        <v>1483</v>
      </c>
      <c r="C116" s="1" t="s">
        <v>1622</v>
      </c>
      <c r="D116" s="1" t="b">
        <v>1</v>
      </c>
      <c r="E116" s="1" t="b">
        <v>0</v>
      </c>
      <c r="F116" s="1" t="b">
        <v>0</v>
      </c>
      <c r="G116" s="1" t="b">
        <v>0</v>
      </c>
      <c r="H116" s="1" t="b">
        <v>0</v>
      </c>
    </row>
    <row r="117" spans="1:8" x14ac:dyDescent="0.25">
      <c r="A117" s="1">
        <v>1042</v>
      </c>
      <c r="B117" s="1" t="s">
        <v>1483</v>
      </c>
      <c r="C117" s="1" t="s">
        <v>1623</v>
      </c>
      <c r="D117" s="1" t="b">
        <v>1</v>
      </c>
      <c r="E117" s="1" t="b">
        <v>0</v>
      </c>
      <c r="F117" s="1" t="b">
        <v>0</v>
      </c>
      <c r="G117" s="1" t="b">
        <v>0</v>
      </c>
      <c r="H117" s="1" t="b">
        <v>0</v>
      </c>
    </row>
    <row r="118" spans="1:8" x14ac:dyDescent="0.25">
      <c r="A118" s="1">
        <v>923</v>
      </c>
      <c r="B118" s="1" t="s">
        <v>1483</v>
      </c>
      <c r="C118" s="1" t="s">
        <v>1624</v>
      </c>
      <c r="D118" s="1" t="b">
        <v>1</v>
      </c>
      <c r="E118" s="1" t="b">
        <v>0</v>
      </c>
      <c r="F118" s="1" t="b">
        <v>1</v>
      </c>
      <c r="G118" s="1" t="b">
        <v>0</v>
      </c>
      <c r="H118" s="1" t="b">
        <v>0</v>
      </c>
    </row>
    <row r="119" spans="1:8" x14ac:dyDescent="0.25">
      <c r="A119" s="1">
        <v>1039</v>
      </c>
      <c r="B119" s="1" t="s">
        <v>1483</v>
      </c>
      <c r="C119" s="1" t="s">
        <v>1625</v>
      </c>
      <c r="D119" s="1" t="b">
        <v>1</v>
      </c>
      <c r="E119" s="1" t="b">
        <v>0</v>
      </c>
      <c r="F119" s="1" t="b">
        <v>0</v>
      </c>
      <c r="G119" s="1" t="b">
        <v>0</v>
      </c>
      <c r="H119" s="1" t="b">
        <v>0</v>
      </c>
    </row>
    <row r="120" spans="1:8" x14ac:dyDescent="0.25">
      <c r="A120" s="1">
        <v>835</v>
      </c>
      <c r="B120" s="1" t="s">
        <v>1483</v>
      </c>
      <c r="C120" s="1" t="s">
        <v>1626</v>
      </c>
      <c r="D120" s="1" t="b">
        <v>1</v>
      </c>
      <c r="E120" s="1" t="b">
        <v>0</v>
      </c>
      <c r="F120" s="1" t="b">
        <v>0</v>
      </c>
      <c r="G120" s="1" t="b">
        <v>0</v>
      </c>
      <c r="H120" s="1" t="b">
        <v>0</v>
      </c>
    </row>
    <row r="121" spans="1:8" x14ac:dyDescent="0.25">
      <c r="A121" s="1">
        <v>1037</v>
      </c>
      <c r="B121" s="1" t="s">
        <v>1483</v>
      </c>
      <c r="C121" s="1" t="s">
        <v>1627</v>
      </c>
      <c r="D121" s="1" t="b">
        <v>1</v>
      </c>
      <c r="E121" s="1" t="b">
        <v>0</v>
      </c>
      <c r="F121" s="1" t="b">
        <v>0</v>
      </c>
      <c r="G121" s="1" t="b">
        <v>0</v>
      </c>
      <c r="H121" s="1" t="b">
        <v>0</v>
      </c>
    </row>
    <row r="122" spans="1:8" x14ac:dyDescent="0.25">
      <c r="A122" s="1">
        <v>954</v>
      </c>
      <c r="B122" s="1" t="s">
        <v>1483</v>
      </c>
      <c r="C122" s="1" t="s">
        <v>1628</v>
      </c>
      <c r="D122" s="1" t="b">
        <v>1</v>
      </c>
      <c r="E122" s="1" t="b">
        <v>0</v>
      </c>
      <c r="F122" s="1" t="b">
        <v>0</v>
      </c>
      <c r="G122" s="1" t="b">
        <v>0</v>
      </c>
      <c r="H122" s="1" t="b">
        <v>0</v>
      </c>
    </row>
    <row r="123" spans="1:8" x14ac:dyDescent="0.25">
      <c r="A123" s="1">
        <v>880</v>
      </c>
      <c r="B123" s="1" t="s">
        <v>1489</v>
      </c>
      <c r="C123" s="1" t="s">
        <v>1629</v>
      </c>
      <c r="D123" s="1" t="b">
        <v>1</v>
      </c>
      <c r="E123" s="1" t="b">
        <v>0</v>
      </c>
      <c r="F123" s="1" t="b">
        <v>0</v>
      </c>
      <c r="G123" s="1" t="b">
        <v>0</v>
      </c>
      <c r="H123" s="1" t="b">
        <v>0</v>
      </c>
    </row>
    <row r="124" spans="1:8" x14ac:dyDescent="0.25">
      <c r="A124" s="1">
        <v>1138</v>
      </c>
      <c r="B124" s="1" t="s">
        <v>1489</v>
      </c>
      <c r="C124" s="1" t="s">
        <v>1630</v>
      </c>
      <c r="D124" s="1" t="b">
        <v>1</v>
      </c>
      <c r="E124" s="1" t="b">
        <v>1</v>
      </c>
      <c r="F124" s="1" t="b">
        <v>0</v>
      </c>
      <c r="G124" s="1" t="b">
        <v>0</v>
      </c>
      <c r="H124" s="1" t="b">
        <v>0</v>
      </c>
    </row>
    <row r="125" spans="1:8" x14ac:dyDescent="0.25">
      <c r="A125" s="1">
        <v>836</v>
      </c>
      <c r="B125" s="1" t="s">
        <v>1489</v>
      </c>
      <c r="C125" s="1" t="s">
        <v>1631</v>
      </c>
      <c r="D125" s="1" t="b">
        <v>1</v>
      </c>
      <c r="E125" s="1" t="b">
        <v>1</v>
      </c>
      <c r="F125" s="1" t="b">
        <v>0</v>
      </c>
      <c r="G125" s="1" t="b">
        <v>0</v>
      </c>
      <c r="H125" s="1" t="b">
        <v>0</v>
      </c>
    </row>
    <row r="126" spans="1:8" x14ac:dyDescent="0.25">
      <c r="A126" s="1">
        <v>1163</v>
      </c>
      <c r="B126" s="1" t="s">
        <v>1489</v>
      </c>
      <c r="C126" s="1" t="s">
        <v>1632</v>
      </c>
      <c r="D126" s="1" t="b">
        <v>1</v>
      </c>
      <c r="E126" s="1" t="b">
        <v>1</v>
      </c>
      <c r="F126" s="1" t="b">
        <v>0</v>
      </c>
      <c r="G126" s="1" t="b">
        <v>0</v>
      </c>
      <c r="H126" s="1" t="b">
        <v>0</v>
      </c>
    </row>
    <row r="127" spans="1:8" x14ac:dyDescent="0.25">
      <c r="A127" s="1">
        <v>883</v>
      </c>
      <c r="B127" s="1" t="s">
        <v>1489</v>
      </c>
      <c r="C127" s="1" t="s">
        <v>1633</v>
      </c>
      <c r="D127" s="1" t="b">
        <v>1</v>
      </c>
      <c r="E127" s="1" t="b">
        <v>0</v>
      </c>
      <c r="F127" s="1" t="b">
        <v>0</v>
      </c>
      <c r="G127" s="1" t="b">
        <v>0</v>
      </c>
      <c r="H127" s="1" t="b">
        <v>0</v>
      </c>
    </row>
    <row r="128" spans="1:8" x14ac:dyDescent="0.25">
      <c r="A128" s="1">
        <v>1182</v>
      </c>
      <c r="B128" s="1" t="s">
        <v>1489</v>
      </c>
      <c r="C128" s="1" t="s">
        <v>1634</v>
      </c>
      <c r="D128" s="1" t="b">
        <v>1</v>
      </c>
      <c r="E128" s="1" t="b">
        <v>0</v>
      </c>
      <c r="F128" s="1" t="b">
        <v>0</v>
      </c>
      <c r="G128" s="1" t="b">
        <v>0</v>
      </c>
      <c r="H128" s="1" t="b">
        <v>0</v>
      </c>
    </row>
    <row r="129" spans="1:8" x14ac:dyDescent="0.25">
      <c r="A129" s="1">
        <v>1071</v>
      </c>
      <c r="B129" s="1" t="s">
        <v>1489</v>
      </c>
      <c r="C129" s="1" t="s">
        <v>1635</v>
      </c>
      <c r="D129" s="1" t="b">
        <v>1</v>
      </c>
      <c r="E129" s="1" t="b">
        <v>0</v>
      </c>
      <c r="F129" s="1" t="b">
        <v>0</v>
      </c>
      <c r="G129" s="1" t="b">
        <v>0</v>
      </c>
      <c r="H129" s="1" t="b">
        <v>0</v>
      </c>
    </row>
    <row r="130" spans="1:8" x14ac:dyDescent="0.25">
      <c r="A130" s="1">
        <v>868</v>
      </c>
      <c r="B130" s="1" t="s">
        <v>1489</v>
      </c>
      <c r="C130" s="1" t="s">
        <v>1636</v>
      </c>
      <c r="D130" s="1" t="b">
        <v>1</v>
      </c>
      <c r="E130" s="1" t="b">
        <v>0</v>
      </c>
      <c r="F130" s="1" t="b">
        <v>0</v>
      </c>
      <c r="G130" s="1" t="b">
        <v>0</v>
      </c>
      <c r="H130" s="1" t="b">
        <v>0</v>
      </c>
    </row>
    <row r="131" spans="1:8" x14ac:dyDescent="0.25">
      <c r="A131" s="1">
        <v>869</v>
      </c>
      <c r="B131" s="1" t="s">
        <v>1489</v>
      </c>
      <c r="C131" s="1" t="s">
        <v>1637</v>
      </c>
      <c r="D131" s="1" t="b">
        <v>1</v>
      </c>
      <c r="E131" s="1" t="b">
        <v>0</v>
      </c>
      <c r="F131" s="1" t="b">
        <v>0</v>
      </c>
      <c r="G131" s="1" t="b">
        <v>0</v>
      </c>
      <c r="H131" s="1" t="b">
        <v>0</v>
      </c>
    </row>
    <row r="132" spans="1:8" x14ac:dyDescent="0.25">
      <c r="A132" s="1">
        <v>870</v>
      </c>
      <c r="B132" s="1" t="s">
        <v>1489</v>
      </c>
      <c r="C132" s="1" t="s">
        <v>1638</v>
      </c>
      <c r="D132" s="1" t="b">
        <v>1</v>
      </c>
      <c r="E132" s="1" t="b">
        <v>0</v>
      </c>
      <c r="F132" s="1" t="b">
        <v>0</v>
      </c>
      <c r="G132" s="1" t="b">
        <v>0</v>
      </c>
      <c r="H132" s="1" t="b">
        <v>0</v>
      </c>
    </row>
    <row r="133" spans="1:8" x14ac:dyDescent="0.25">
      <c r="A133" s="1">
        <v>871</v>
      </c>
      <c r="B133" s="1" t="s">
        <v>1489</v>
      </c>
      <c r="C133" s="1" t="s">
        <v>1639</v>
      </c>
      <c r="D133" s="1" t="b">
        <v>1</v>
      </c>
      <c r="E133" s="1" t="b">
        <v>0</v>
      </c>
      <c r="F133" s="1" t="b">
        <v>0</v>
      </c>
      <c r="G133" s="1" t="b">
        <v>0</v>
      </c>
      <c r="H133" s="1" t="b">
        <v>0</v>
      </c>
    </row>
    <row r="134" spans="1:8" x14ac:dyDescent="0.25">
      <c r="A134" s="1">
        <v>865</v>
      </c>
      <c r="B134" s="1" t="s">
        <v>1489</v>
      </c>
      <c r="C134" s="1" t="s">
        <v>1640</v>
      </c>
      <c r="D134" s="1" t="b">
        <v>1</v>
      </c>
      <c r="E134" s="1" t="b">
        <v>0</v>
      </c>
      <c r="F134" s="1" t="b">
        <v>0</v>
      </c>
      <c r="G134" s="1" t="b">
        <v>0</v>
      </c>
      <c r="H134" s="1" t="b">
        <v>0</v>
      </c>
    </row>
    <row r="135" spans="1:8" x14ac:dyDescent="0.25">
      <c r="A135" s="1">
        <v>866</v>
      </c>
      <c r="B135" s="1" t="s">
        <v>1489</v>
      </c>
      <c r="C135" s="1" t="s">
        <v>1641</v>
      </c>
      <c r="D135" s="1" t="b">
        <v>1</v>
      </c>
      <c r="E135" s="1" t="b">
        <v>1</v>
      </c>
      <c r="F135" s="1" t="b">
        <v>0</v>
      </c>
      <c r="G135" s="1" t="b">
        <v>0</v>
      </c>
      <c r="H135" s="1" t="b">
        <v>0</v>
      </c>
    </row>
    <row r="136" spans="1:8" x14ac:dyDescent="0.25">
      <c r="A136" s="1">
        <v>867</v>
      </c>
      <c r="B136" s="1" t="s">
        <v>1489</v>
      </c>
      <c r="C136" s="1" t="s">
        <v>1642</v>
      </c>
      <c r="D136" s="1" t="b">
        <v>1</v>
      </c>
      <c r="E136" s="1" t="b">
        <v>1</v>
      </c>
      <c r="F136" s="1" t="b">
        <v>0</v>
      </c>
      <c r="G136" s="1" t="b">
        <v>0</v>
      </c>
      <c r="H136" s="1" t="b">
        <v>0</v>
      </c>
    </row>
    <row r="137" spans="1:8" x14ac:dyDescent="0.25">
      <c r="A137" s="1">
        <v>962</v>
      </c>
      <c r="B137" s="1" t="s">
        <v>1489</v>
      </c>
      <c r="C137" s="1" t="s">
        <v>1643</v>
      </c>
      <c r="D137" s="1" t="b">
        <v>1</v>
      </c>
      <c r="E137" s="1" t="b">
        <v>0</v>
      </c>
      <c r="F137" s="1" t="b">
        <v>0</v>
      </c>
      <c r="G137" s="1" t="b">
        <v>0</v>
      </c>
      <c r="H137" s="1" t="b">
        <v>0</v>
      </c>
    </row>
    <row r="138" spans="1:8" x14ac:dyDescent="0.25">
      <c r="A138" s="1">
        <v>906</v>
      </c>
      <c r="B138" s="1" t="s">
        <v>1489</v>
      </c>
      <c r="C138" s="1" t="s">
        <v>1644</v>
      </c>
      <c r="D138" s="1" t="b">
        <v>1</v>
      </c>
      <c r="E138" s="1" t="b">
        <v>0</v>
      </c>
      <c r="F138" s="1" t="b">
        <v>0</v>
      </c>
      <c r="G138" s="1" t="b">
        <v>0</v>
      </c>
      <c r="H138" s="1" t="b">
        <v>0</v>
      </c>
    </row>
    <row r="139" spans="1:8" x14ac:dyDescent="0.25">
      <c r="A139" s="1">
        <v>908</v>
      </c>
      <c r="B139" s="1" t="s">
        <v>1489</v>
      </c>
      <c r="C139" s="1" t="s">
        <v>1645</v>
      </c>
      <c r="D139" s="1" t="b">
        <v>1</v>
      </c>
      <c r="E139" s="1" t="b">
        <v>0</v>
      </c>
      <c r="F139" s="1" t="b">
        <v>1</v>
      </c>
      <c r="G139" s="1" t="b">
        <v>0</v>
      </c>
      <c r="H139" s="1" t="b">
        <v>0</v>
      </c>
    </row>
    <row r="140" spans="1:8" x14ac:dyDescent="0.25">
      <c r="A140" s="1">
        <v>872</v>
      </c>
      <c r="B140" s="1" t="s">
        <v>1489</v>
      </c>
      <c r="C140" s="1" t="s">
        <v>1646</v>
      </c>
      <c r="D140" s="1" t="b">
        <v>1</v>
      </c>
      <c r="E140" s="1" t="b">
        <v>1</v>
      </c>
      <c r="F140" s="1" t="b">
        <v>0</v>
      </c>
      <c r="G140" s="1" t="b">
        <v>0</v>
      </c>
      <c r="H140" s="1" t="b">
        <v>0</v>
      </c>
    </row>
    <row r="141" spans="1:8" x14ac:dyDescent="0.25">
      <c r="A141" s="1">
        <v>837</v>
      </c>
      <c r="B141" s="1" t="s">
        <v>1489</v>
      </c>
      <c r="C141" s="1" t="s">
        <v>1647</v>
      </c>
      <c r="D141" s="1" t="b">
        <v>1</v>
      </c>
      <c r="E141" s="1" t="b">
        <v>0</v>
      </c>
      <c r="F141" s="1" t="b">
        <v>0</v>
      </c>
      <c r="G141" s="1" t="b">
        <v>0</v>
      </c>
      <c r="H141" s="1" t="b">
        <v>0</v>
      </c>
    </row>
    <row r="142" spans="1:8" x14ac:dyDescent="0.25">
      <c r="A142" s="1">
        <v>1067</v>
      </c>
      <c r="B142" s="1" t="s">
        <v>1489</v>
      </c>
      <c r="C142" s="1" t="s">
        <v>1648</v>
      </c>
      <c r="D142" s="1" t="b">
        <v>1</v>
      </c>
      <c r="E142" s="1" t="b">
        <v>0</v>
      </c>
      <c r="F142" s="1" t="b">
        <v>0</v>
      </c>
      <c r="G142" s="1" t="b">
        <v>0</v>
      </c>
      <c r="H142" s="1" t="b">
        <v>0</v>
      </c>
    </row>
    <row r="143" spans="1:8" x14ac:dyDescent="0.25">
      <c r="A143" s="1">
        <v>838</v>
      </c>
      <c r="B143" s="1" t="s">
        <v>1489</v>
      </c>
      <c r="C143" s="1" t="s">
        <v>1649</v>
      </c>
      <c r="D143" s="1" t="b">
        <v>1</v>
      </c>
      <c r="E143" s="1" t="b">
        <v>0</v>
      </c>
      <c r="F143" s="1" t="b">
        <v>0</v>
      </c>
      <c r="G143" s="1" t="b">
        <v>0</v>
      </c>
      <c r="H143" s="1" t="b">
        <v>0</v>
      </c>
    </row>
    <row r="144" spans="1:8" x14ac:dyDescent="0.25">
      <c r="A144" s="1">
        <v>1113</v>
      </c>
      <c r="B144" s="1" t="s">
        <v>1489</v>
      </c>
      <c r="C144" s="1" t="s">
        <v>1650</v>
      </c>
      <c r="D144" s="1" t="b">
        <v>1</v>
      </c>
      <c r="E144" s="1" t="b">
        <v>0</v>
      </c>
      <c r="F144" s="1" t="b">
        <v>0</v>
      </c>
      <c r="G144" s="1" t="b">
        <v>0</v>
      </c>
      <c r="H144" s="1" t="b">
        <v>0</v>
      </c>
    </row>
    <row r="145" spans="1:8" x14ac:dyDescent="0.25">
      <c r="A145" s="1">
        <v>801</v>
      </c>
      <c r="B145" s="1" t="s">
        <v>1486</v>
      </c>
      <c r="C145" s="1" t="s">
        <v>1651</v>
      </c>
      <c r="D145" s="1" t="b">
        <v>1</v>
      </c>
      <c r="E145" s="1" t="b">
        <v>0</v>
      </c>
      <c r="F145" s="1" t="b">
        <v>0</v>
      </c>
      <c r="G145" s="1" t="b">
        <v>0</v>
      </c>
      <c r="H145" s="1" t="b">
        <v>0</v>
      </c>
    </row>
    <row r="146" spans="1:8" x14ac:dyDescent="0.25">
      <c r="A146" s="1">
        <v>1065</v>
      </c>
      <c r="B146" s="1" t="s">
        <v>1486</v>
      </c>
      <c r="C146" s="1" t="s">
        <v>1652</v>
      </c>
      <c r="D146" s="1" t="b">
        <v>1</v>
      </c>
      <c r="E146" s="1" t="b">
        <v>0</v>
      </c>
      <c r="F146" s="1" t="b">
        <v>0</v>
      </c>
      <c r="G146" s="1" t="b">
        <v>0</v>
      </c>
      <c r="H146" s="1" t="b">
        <v>0</v>
      </c>
    </row>
    <row r="147" spans="1:8" x14ac:dyDescent="0.25">
      <c r="A147" s="1">
        <v>1036</v>
      </c>
      <c r="B147" s="1" t="s">
        <v>1486</v>
      </c>
      <c r="C147" s="1" t="s">
        <v>1653</v>
      </c>
      <c r="D147" s="1" t="b">
        <v>1</v>
      </c>
      <c r="E147" s="1" t="b">
        <v>0</v>
      </c>
      <c r="F147" s="1" t="b">
        <v>0</v>
      </c>
      <c r="G147" s="1" t="b">
        <v>0</v>
      </c>
      <c r="H147" s="1" t="b">
        <v>0</v>
      </c>
    </row>
    <row r="148" spans="1:8" x14ac:dyDescent="0.25">
      <c r="A148" s="1">
        <v>1066</v>
      </c>
      <c r="B148" s="1" t="s">
        <v>1486</v>
      </c>
      <c r="C148" s="1" t="s">
        <v>1654</v>
      </c>
      <c r="D148" s="1" t="b">
        <v>1</v>
      </c>
      <c r="E148" s="1" t="b">
        <v>0</v>
      </c>
      <c r="F148" s="1" t="b">
        <v>0</v>
      </c>
      <c r="G148" s="1" t="b">
        <v>0</v>
      </c>
      <c r="H148" s="1" t="b">
        <v>0</v>
      </c>
    </row>
    <row r="149" spans="1:8" x14ac:dyDescent="0.25">
      <c r="A149" s="1">
        <v>1063</v>
      </c>
      <c r="B149" s="1" t="s">
        <v>1486</v>
      </c>
      <c r="C149" s="1" t="s">
        <v>1655</v>
      </c>
      <c r="D149" s="1" t="b">
        <v>1</v>
      </c>
      <c r="E149" s="1" t="b">
        <v>0</v>
      </c>
      <c r="F149" s="1" t="b">
        <v>0</v>
      </c>
      <c r="G149" s="1" t="b">
        <v>0</v>
      </c>
      <c r="H149" s="1" t="b">
        <v>0</v>
      </c>
    </row>
    <row r="150" spans="1:8" x14ac:dyDescent="0.25">
      <c r="A150" s="1">
        <v>434</v>
      </c>
      <c r="B150" s="1" t="s">
        <v>1486</v>
      </c>
      <c r="C150" s="1" t="s">
        <v>1656</v>
      </c>
      <c r="D150" s="1" t="b">
        <v>1</v>
      </c>
      <c r="E150" s="1" t="b">
        <v>0</v>
      </c>
      <c r="F150" s="1" t="b">
        <v>0</v>
      </c>
      <c r="G150" s="1" t="b">
        <v>0</v>
      </c>
      <c r="H150" s="1" t="b">
        <v>0</v>
      </c>
    </row>
    <row r="151" spans="1:8" x14ac:dyDescent="0.25">
      <c r="A151" s="1">
        <v>1083</v>
      </c>
      <c r="B151" s="1" t="s">
        <v>1486</v>
      </c>
      <c r="C151" s="1" t="s">
        <v>1657</v>
      </c>
      <c r="D151" s="1" t="b">
        <v>1</v>
      </c>
      <c r="E151" s="1" t="b">
        <v>0</v>
      </c>
      <c r="F151" s="1" t="b">
        <v>0</v>
      </c>
      <c r="G151" s="1" t="b">
        <v>0</v>
      </c>
      <c r="H151" s="1" t="b">
        <v>0</v>
      </c>
    </row>
    <row r="152" spans="1:8" x14ac:dyDescent="0.25">
      <c r="A152" s="1">
        <v>479</v>
      </c>
      <c r="B152" s="1" t="s">
        <v>1486</v>
      </c>
      <c r="C152" s="1" t="s">
        <v>1658</v>
      </c>
      <c r="D152" s="1" t="b">
        <v>1</v>
      </c>
      <c r="E152" s="1" t="b">
        <v>0</v>
      </c>
      <c r="F152" s="1" t="b">
        <v>0</v>
      </c>
      <c r="G152" s="1" t="b">
        <v>0</v>
      </c>
      <c r="H152" s="1" t="b">
        <v>0</v>
      </c>
    </row>
    <row r="153" spans="1:8" x14ac:dyDescent="0.25">
      <c r="A153" s="1">
        <v>818</v>
      </c>
      <c r="B153" s="1" t="s">
        <v>1486</v>
      </c>
      <c r="C153" s="1" t="s">
        <v>1659</v>
      </c>
      <c r="D153" s="1" t="b">
        <v>1</v>
      </c>
      <c r="E153" s="1" t="b">
        <v>0</v>
      </c>
      <c r="F153" s="1" t="b">
        <v>0</v>
      </c>
      <c r="G153" s="1" t="b">
        <v>0</v>
      </c>
      <c r="H153" s="1" t="b">
        <v>0</v>
      </c>
    </row>
    <row r="154" spans="1:8" x14ac:dyDescent="0.25">
      <c r="A154" s="1">
        <v>1175</v>
      </c>
      <c r="B154" s="1" t="s">
        <v>1490</v>
      </c>
      <c r="C154" s="1" t="s">
        <v>1660</v>
      </c>
      <c r="D154" s="1" t="b">
        <v>1</v>
      </c>
      <c r="E154" s="1" t="b">
        <v>0</v>
      </c>
      <c r="F154" s="1" t="b">
        <v>0</v>
      </c>
      <c r="G154" s="1" t="b">
        <v>0</v>
      </c>
      <c r="H154" s="1" t="b">
        <v>0</v>
      </c>
    </row>
    <row r="155" spans="1:8" x14ac:dyDescent="0.25">
      <c r="A155" s="1">
        <v>1134</v>
      </c>
      <c r="B155" s="1" t="s">
        <v>1490</v>
      </c>
      <c r="C155" s="1" t="s">
        <v>1661</v>
      </c>
      <c r="D155" s="1" t="b">
        <v>1</v>
      </c>
      <c r="E155" s="1" t="b">
        <v>0</v>
      </c>
      <c r="F155" s="1" t="b">
        <v>0</v>
      </c>
      <c r="G155" s="1" t="b">
        <v>0</v>
      </c>
      <c r="H155" s="1" t="b">
        <v>0</v>
      </c>
    </row>
    <row r="156" spans="1:8" x14ac:dyDescent="0.25">
      <c r="A156" s="1">
        <v>1140</v>
      </c>
      <c r="B156" s="1" t="s">
        <v>1490</v>
      </c>
      <c r="C156" s="1" t="s">
        <v>1662</v>
      </c>
      <c r="D156" s="1" t="b">
        <v>1</v>
      </c>
      <c r="E156" s="1" t="b">
        <v>0</v>
      </c>
      <c r="F156" s="1" t="b">
        <v>0</v>
      </c>
      <c r="G156" s="1" t="b">
        <v>0</v>
      </c>
      <c r="H156" s="1" t="b">
        <v>0</v>
      </c>
    </row>
    <row r="157" spans="1:8" x14ac:dyDescent="0.25">
      <c r="A157" s="1">
        <v>1139</v>
      </c>
      <c r="B157" s="1" t="s">
        <v>1490</v>
      </c>
      <c r="C157" s="1" t="s">
        <v>1663</v>
      </c>
      <c r="D157" s="1" t="b">
        <v>1</v>
      </c>
      <c r="E157" s="1" t="b">
        <v>1</v>
      </c>
      <c r="F157" s="1" t="b">
        <v>0</v>
      </c>
      <c r="G157" s="1" t="b">
        <v>0</v>
      </c>
      <c r="H157" s="1" t="b">
        <v>0</v>
      </c>
    </row>
    <row r="158" spans="1:8" x14ac:dyDescent="0.25">
      <c r="A158" s="1">
        <v>563</v>
      </c>
      <c r="B158" s="1" t="s">
        <v>24</v>
      </c>
      <c r="C158" s="1" t="s">
        <v>1664</v>
      </c>
      <c r="D158" s="1" t="b">
        <v>1</v>
      </c>
      <c r="E158" s="1" t="b">
        <v>0</v>
      </c>
      <c r="F158" s="1" t="b">
        <v>0</v>
      </c>
      <c r="G158" s="1" t="b">
        <v>0</v>
      </c>
      <c r="H158" s="1" t="b">
        <v>0</v>
      </c>
    </row>
    <row r="159" spans="1:8" x14ac:dyDescent="0.25">
      <c r="A159" s="1">
        <v>751</v>
      </c>
      <c r="B159" s="1" t="s">
        <v>24</v>
      </c>
      <c r="C159" s="1" t="s">
        <v>1665</v>
      </c>
      <c r="D159" s="1" t="b">
        <v>1</v>
      </c>
      <c r="E159" s="1" t="b">
        <v>0</v>
      </c>
      <c r="F159" s="1" t="b">
        <v>0</v>
      </c>
      <c r="G159" s="1" t="b">
        <v>0</v>
      </c>
      <c r="H159" s="1" t="b">
        <v>0</v>
      </c>
    </row>
    <row r="160" spans="1:8" x14ac:dyDescent="0.25">
      <c r="A160" s="1">
        <v>336</v>
      </c>
      <c r="B160" s="1" t="s">
        <v>1487</v>
      </c>
      <c r="C160" s="1" t="s">
        <v>1666</v>
      </c>
      <c r="D160" s="1" t="b">
        <v>1</v>
      </c>
      <c r="E160" s="1" t="b">
        <v>1</v>
      </c>
      <c r="F160" s="1" t="b">
        <v>0</v>
      </c>
      <c r="G160" s="1" t="b">
        <v>0</v>
      </c>
      <c r="H160" s="1" t="b">
        <v>0</v>
      </c>
    </row>
    <row r="161" spans="1:8" x14ac:dyDescent="0.25">
      <c r="A161" s="1">
        <v>337</v>
      </c>
      <c r="B161" s="1" t="s">
        <v>1487</v>
      </c>
      <c r="C161" s="1" t="s">
        <v>1667</v>
      </c>
      <c r="D161" s="1" t="b">
        <v>1</v>
      </c>
      <c r="E161" s="1" t="b">
        <v>1</v>
      </c>
      <c r="F161" s="1" t="b">
        <v>0</v>
      </c>
      <c r="G161" s="1" t="b">
        <v>0</v>
      </c>
      <c r="H161" s="1" t="b">
        <v>0</v>
      </c>
    </row>
    <row r="162" spans="1:8" x14ac:dyDescent="0.25">
      <c r="A162" s="1">
        <v>338</v>
      </c>
      <c r="B162" s="1" t="s">
        <v>1487</v>
      </c>
      <c r="C162" s="1" t="s">
        <v>1668</v>
      </c>
      <c r="D162" s="1" t="b">
        <v>1</v>
      </c>
      <c r="E162" s="1" t="b">
        <v>1</v>
      </c>
      <c r="F162" s="1" t="b">
        <v>0</v>
      </c>
      <c r="G162" s="1" t="b">
        <v>0</v>
      </c>
      <c r="H162" s="1" t="b">
        <v>0</v>
      </c>
    </row>
    <row r="163" spans="1:8" x14ac:dyDescent="0.25">
      <c r="A163" s="1">
        <v>339</v>
      </c>
      <c r="B163" s="1" t="s">
        <v>1487</v>
      </c>
      <c r="C163" s="1" t="s">
        <v>1669</v>
      </c>
      <c r="D163" s="1" t="b">
        <v>1</v>
      </c>
      <c r="E163" s="1" t="b">
        <v>1</v>
      </c>
      <c r="F163" s="1" t="b">
        <v>0</v>
      </c>
      <c r="G163" s="1" t="b">
        <v>0</v>
      </c>
      <c r="H163" s="1" t="b">
        <v>0</v>
      </c>
    </row>
    <row r="164" spans="1:8" x14ac:dyDescent="0.25">
      <c r="A164" s="1">
        <v>331</v>
      </c>
      <c r="B164" s="1" t="s">
        <v>1487</v>
      </c>
      <c r="C164" s="1" t="s">
        <v>1670</v>
      </c>
      <c r="D164" s="1" t="b">
        <v>1</v>
      </c>
      <c r="E164" s="1" t="b">
        <v>1</v>
      </c>
      <c r="F164" s="1" t="b">
        <v>0</v>
      </c>
      <c r="G164" s="1" t="b">
        <v>0</v>
      </c>
      <c r="H164" s="1" t="b">
        <v>0</v>
      </c>
    </row>
    <row r="165" spans="1:8" x14ac:dyDescent="0.25">
      <c r="A165" s="1">
        <v>332</v>
      </c>
      <c r="B165" s="1" t="s">
        <v>1487</v>
      </c>
      <c r="C165" s="1" t="s">
        <v>1671</v>
      </c>
      <c r="D165" s="1" t="b">
        <v>1</v>
      </c>
      <c r="E165" s="1" t="b">
        <v>1</v>
      </c>
      <c r="F165" s="1" t="b">
        <v>0</v>
      </c>
      <c r="G165" s="1" t="b">
        <v>0</v>
      </c>
      <c r="H165" s="1" t="b">
        <v>0</v>
      </c>
    </row>
    <row r="166" spans="1:8" x14ac:dyDescent="0.25">
      <c r="A166" s="1">
        <v>333</v>
      </c>
      <c r="B166" s="1" t="s">
        <v>1487</v>
      </c>
      <c r="C166" s="1" t="s">
        <v>1672</v>
      </c>
      <c r="D166" s="1" t="b">
        <v>1</v>
      </c>
      <c r="E166" s="1" t="b">
        <v>0</v>
      </c>
      <c r="F166" s="1" t="b">
        <v>0</v>
      </c>
      <c r="G166" s="1" t="b">
        <v>0</v>
      </c>
      <c r="H166" s="1" t="b">
        <v>0</v>
      </c>
    </row>
    <row r="167" spans="1:8" x14ac:dyDescent="0.25">
      <c r="A167" s="1">
        <v>334</v>
      </c>
      <c r="B167" s="1" t="s">
        <v>1487</v>
      </c>
      <c r="C167" s="1" t="s">
        <v>1673</v>
      </c>
      <c r="D167" s="1" t="b">
        <v>1</v>
      </c>
      <c r="E167" s="1" t="b">
        <v>0</v>
      </c>
      <c r="F167" s="1" t="b">
        <v>0</v>
      </c>
      <c r="G167" s="1" t="b">
        <v>0</v>
      </c>
      <c r="H167" s="1" t="b">
        <v>0</v>
      </c>
    </row>
    <row r="168" spans="1:8" x14ac:dyDescent="0.25">
      <c r="A168" s="1">
        <v>335</v>
      </c>
      <c r="B168" s="1" t="s">
        <v>1487</v>
      </c>
      <c r="C168" s="1" t="s">
        <v>1674</v>
      </c>
      <c r="D168" s="1" t="b">
        <v>1</v>
      </c>
      <c r="E168" s="1" t="b">
        <v>1</v>
      </c>
      <c r="F168" s="1" t="b">
        <v>0</v>
      </c>
      <c r="G168" s="1" t="b">
        <v>0</v>
      </c>
      <c r="H168" s="1" t="b">
        <v>0</v>
      </c>
    </row>
    <row r="169" spans="1:8" x14ac:dyDescent="0.25">
      <c r="A169" s="1">
        <v>1096</v>
      </c>
      <c r="B169" s="1" t="s">
        <v>24</v>
      </c>
      <c r="C169" s="1" t="s">
        <v>1675</v>
      </c>
      <c r="D169" s="1" t="b">
        <v>1</v>
      </c>
      <c r="E169" s="1" t="b">
        <v>0</v>
      </c>
      <c r="F169" s="1" t="b">
        <v>0</v>
      </c>
      <c r="G169" s="1" t="b">
        <v>0</v>
      </c>
      <c r="H169" s="1" t="b">
        <v>0</v>
      </c>
    </row>
    <row r="170" spans="1:8" x14ac:dyDescent="0.25">
      <c r="A170" s="1">
        <v>1098</v>
      </c>
      <c r="B170" s="1" t="s">
        <v>24</v>
      </c>
      <c r="C170" s="1" t="s">
        <v>1676</v>
      </c>
      <c r="D170" s="1" t="b">
        <v>1</v>
      </c>
      <c r="E170" s="1" t="b">
        <v>0</v>
      </c>
      <c r="F170" s="1" t="b">
        <v>0</v>
      </c>
      <c r="G170" s="1" t="b">
        <v>0</v>
      </c>
      <c r="H170" s="1" t="b">
        <v>0</v>
      </c>
    </row>
    <row r="171" spans="1:8" x14ac:dyDescent="0.25">
      <c r="A171" s="1">
        <v>1099</v>
      </c>
      <c r="B171" s="1" t="s">
        <v>24</v>
      </c>
      <c r="C171" s="1" t="s">
        <v>1677</v>
      </c>
      <c r="D171" s="1" t="b">
        <v>1</v>
      </c>
      <c r="E171" s="1" t="b">
        <v>0</v>
      </c>
      <c r="F171" s="1" t="b">
        <v>0</v>
      </c>
      <c r="G171" s="1" t="b">
        <v>0</v>
      </c>
      <c r="H171" s="1" t="b">
        <v>0</v>
      </c>
    </row>
    <row r="172" spans="1:8" x14ac:dyDescent="0.25">
      <c r="A172" s="1">
        <v>1116</v>
      </c>
      <c r="B172" s="1" t="s">
        <v>1487</v>
      </c>
      <c r="C172" s="1" t="s">
        <v>1678</v>
      </c>
      <c r="D172" s="1" t="b">
        <v>1</v>
      </c>
      <c r="E172" s="1" t="b">
        <v>0</v>
      </c>
      <c r="F172" s="1" t="b">
        <v>0</v>
      </c>
      <c r="G172" s="1" t="b">
        <v>0</v>
      </c>
      <c r="H172" s="1" t="b">
        <v>0</v>
      </c>
    </row>
    <row r="173" spans="1:8" x14ac:dyDescent="0.25">
      <c r="A173" s="1">
        <v>1117</v>
      </c>
      <c r="B173" s="1" t="s">
        <v>1487</v>
      </c>
      <c r="C173" s="1" t="s">
        <v>1679</v>
      </c>
      <c r="D173" s="1" t="b">
        <v>1</v>
      </c>
      <c r="E173" s="1" t="b">
        <v>0</v>
      </c>
      <c r="F173" s="1" t="b">
        <v>0</v>
      </c>
      <c r="G173" s="1" t="b">
        <v>0</v>
      </c>
      <c r="H173" s="1" t="b">
        <v>0</v>
      </c>
    </row>
    <row r="174" spans="1:8" x14ac:dyDescent="0.25">
      <c r="A174" s="1">
        <v>1118</v>
      </c>
      <c r="B174" s="1" t="s">
        <v>1487</v>
      </c>
      <c r="C174" s="1" t="s">
        <v>1680</v>
      </c>
      <c r="D174" s="1" t="b">
        <v>1</v>
      </c>
      <c r="E174" s="1" t="b">
        <v>0</v>
      </c>
      <c r="F174" s="1" t="b">
        <v>0</v>
      </c>
      <c r="G174" s="1" t="b">
        <v>0</v>
      </c>
      <c r="H174" s="1" t="b">
        <v>0</v>
      </c>
    </row>
    <row r="175" spans="1:8" x14ac:dyDescent="0.25">
      <c r="A175" s="1">
        <v>1119</v>
      </c>
      <c r="B175" s="1" t="s">
        <v>1487</v>
      </c>
      <c r="C175" s="1" t="s">
        <v>1681</v>
      </c>
      <c r="D175" s="1" t="b">
        <v>1</v>
      </c>
      <c r="E175" s="1" t="b">
        <v>0</v>
      </c>
      <c r="F175" s="1" t="b">
        <v>0</v>
      </c>
      <c r="G175" s="1" t="b">
        <v>0</v>
      </c>
      <c r="H175" s="1" t="b">
        <v>0</v>
      </c>
    </row>
    <row r="176" spans="1:8" x14ac:dyDescent="0.25">
      <c r="A176" s="1">
        <v>1100</v>
      </c>
      <c r="B176" s="1" t="s">
        <v>1487</v>
      </c>
      <c r="C176" s="1" t="s">
        <v>1682</v>
      </c>
      <c r="D176" s="1" t="b">
        <v>1</v>
      </c>
      <c r="E176" s="1" t="b">
        <v>0</v>
      </c>
      <c r="F176" s="1" t="b">
        <v>0</v>
      </c>
      <c r="G176" s="1" t="b">
        <v>0</v>
      </c>
      <c r="H176" s="1" t="b">
        <v>0</v>
      </c>
    </row>
    <row r="177" spans="1:8" x14ac:dyDescent="0.25">
      <c r="A177" s="1">
        <v>1101</v>
      </c>
      <c r="B177" s="1" t="s">
        <v>1487</v>
      </c>
      <c r="C177" s="1" t="s">
        <v>1683</v>
      </c>
      <c r="D177" s="1" t="b">
        <v>1</v>
      </c>
      <c r="E177" s="1" t="b">
        <v>0</v>
      </c>
      <c r="F177" s="1" t="b">
        <v>0</v>
      </c>
      <c r="G177" s="1" t="b">
        <v>0</v>
      </c>
      <c r="H177" s="1" t="b">
        <v>0</v>
      </c>
    </row>
    <row r="178" spans="1:8" x14ac:dyDescent="0.25">
      <c r="A178" s="1">
        <v>1102</v>
      </c>
      <c r="B178" s="1" t="s">
        <v>1487</v>
      </c>
      <c r="C178" s="1" t="s">
        <v>1684</v>
      </c>
      <c r="D178" s="1" t="b">
        <v>1</v>
      </c>
      <c r="E178" s="1" t="b">
        <v>0</v>
      </c>
      <c r="F178" s="1" t="b">
        <v>0</v>
      </c>
      <c r="G178" s="1" t="b">
        <v>0</v>
      </c>
      <c r="H178" s="1" t="b">
        <v>0</v>
      </c>
    </row>
    <row r="179" spans="1:8" x14ac:dyDescent="0.25">
      <c r="A179" s="1">
        <v>1121</v>
      </c>
      <c r="B179" s="1" t="s">
        <v>1487</v>
      </c>
      <c r="C179" s="1" t="s">
        <v>1685</v>
      </c>
      <c r="D179" s="1" t="b">
        <v>1</v>
      </c>
      <c r="E179" s="1" t="b">
        <v>0</v>
      </c>
      <c r="F179" s="1" t="b">
        <v>0</v>
      </c>
      <c r="G179" s="1" t="b">
        <v>0</v>
      </c>
      <c r="H179" s="1" t="b">
        <v>0</v>
      </c>
    </row>
    <row r="180" spans="1:8" x14ac:dyDescent="0.25">
      <c r="A180" s="1">
        <v>1120</v>
      </c>
      <c r="B180" s="1" t="s">
        <v>1487</v>
      </c>
      <c r="C180" s="1" t="s">
        <v>1686</v>
      </c>
      <c r="D180" s="1" t="b">
        <v>1</v>
      </c>
      <c r="E180" s="1" t="b">
        <v>0</v>
      </c>
      <c r="F180" s="1" t="b">
        <v>0</v>
      </c>
      <c r="G180" s="1" t="b">
        <v>0</v>
      </c>
      <c r="H180" s="1" t="b">
        <v>0</v>
      </c>
    </row>
    <row r="181" spans="1:8" x14ac:dyDescent="0.25">
      <c r="A181" s="1">
        <v>1125</v>
      </c>
      <c r="B181" s="1" t="s">
        <v>24</v>
      </c>
      <c r="C181" s="1" t="s">
        <v>1687</v>
      </c>
      <c r="D181" s="1" t="b">
        <v>1</v>
      </c>
      <c r="E181" s="1" t="b">
        <v>1</v>
      </c>
      <c r="F181" s="1" t="b">
        <v>0</v>
      </c>
      <c r="G181" s="1" t="b">
        <v>0</v>
      </c>
      <c r="H181" s="1" t="b">
        <v>0</v>
      </c>
    </row>
    <row r="182" spans="1:8" x14ac:dyDescent="0.25">
      <c r="A182" s="1">
        <v>1161</v>
      </c>
      <c r="B182" s="1" t="s">
        <v>1487</v>
      </c>
      <c r="C182" s="1" t="s">
        <v>1688</v>
      </c>
      <c r="D182" s="1" t="b">
        <v>1</v>
      </c>
      <c r="E182" s="1" t="b">
        <v>0</v>
      </c>
      <c r="F182" s="1" t="b">
        <v>0</v>
      </c>
      <c r="G182" s="1" t="b">
        <v>0</v>
      </c>
      <c r="H182" s="1" t="b">
        <v>0</v>
      </c>
    </row>
    <row r="183" spans="1:8" x14ac:dyDescent="0.25">
      <c r="A183" s="1">
        <v>1122</v>
      </c>
      <c r="B183" s="1" t="s">
        <v>24</v>
      </c>
      <c r="C183" s="1" t="s">
        <v>1689</v>
      </c>
      <c r="D183" s="1" t="b">
        <v>1</v>
      </c>
      <c r="E183" s="1" t="b">
        <v>0</v>
      </c>
      <c r="F183" s="1" t="b">
        <v>0</v>
      </c>
      <c r="G183" s="1" t="b">
        <v>0</v>
      </c>
      <c r="H183" s="1" t="b">
        <v>0</v>
      </c>
    </row>
    <row r="184" spans="1:8" x14ac:dyDescent="0.25">
      <c r="A184" s="1">
        <v>1106</v>
      </c>
      <c r="B184" s="1" t="s">
        <v>24</v>
      </c>
      <c r="C184" s="1" t="s">
        <v>1690</v>
      </c>
      <c r="D184" s="1" t="b">
        <v>1</v>
      </c>
      <c r="E184" s="1" t="b">
        <v>0</v>
      </c>
      <c r="F184" s="1" t="b">
        <v>0</v>
      </c>
      <c r="G184" s="1" t="b">
        <v>0</v>
      </c>
      <c r="H184" s="1" t="b">
        <v>0</v>
      </c>
    </row>
    <row r="185" spans="1:8" x14ac:dyDescent="0.25">
      <c r="A185" s="1">
        <v>1126</v>
      </c>
      <c r="B185" s="1" t="s">
        <v>24</v>
      </c>
      <c r="C185" s="1" t="s">
        <v>1691</v>
      </c>
      <c r="D185" s="1" t="b">
        <v>1</v>
      </c>
      <c r="E185" s="1" t="b">
        <v>1</v>
      </c>
      <c r="F185" s="1" t="b">
        <v>0</v>
      </c>
      <c r="G185" s="1" t="b">
        <v>0</v>
      </c>
      <c r="H185" s="1" t="b">
        <v>0</v>
      </c>
    </row>
    <row r="186" spans="1:8" x14ac:dyDescent="0.25">
      <c r="A186" s="1">
        <v>1104</v>
      </c>
      <c r="B186" s="1" t="s">
        <v>24</v>
      </c>
      <c r="C186" s="1" t="s">
        <v>1692</v>
      </c>
      <c r="D186" s="1" t="b">
        <v>1</v>
      </c>
      <c r="E186" s="1" t="b">
        <v>0</v>
      </c>
      <c r="F186" s="1" t="b">
        <v>0</v>
      </c>
      <c r="G186" s="1" t="b">
        <v>0</v>
      </c>
      <c r="H186" s="1" t="b">
        <v>0</v>
      </c>
    </row>
    <row r="187" spans="1:8" x14ac:dyDescent="0.25">
      <c r="A187" s="1">
        <v>1107</v>
      </c>
      <c r="B187" s="1" t="s">
        <v>24</v>
      </c>
      <c r="C187" s="1" t="s">
        <v>1693</v>
      </c>
      <c r="D187" s="1" t="b">
        <v>1</v>
      </c>
      <c r="E187" s="1" t="b">
        <v>1</v>
      </c>
      <c r="F187" s="1" t="b">
        <v>0</v>
      </c>
      <c r="G187" s="1" t="b">
        <v>0</v>
      </c>
      <c r="H187" s="1" t="b">
        <v>0</v>
      </c>
    </row>
    <row r="188" spans="1:8" x14ac:dyDescent="0.25">
      <c r="A188" s="1">
        <v>1097</v>
      </c>
      <c r="B188" s="1" t="s">
        <v>24</v>
      </c>
      <c r="C188" s="1" t="s">
        <v>1694</v>
      </c>
      <c r="D188" s="1" t="b">
        <v>1</v>
      </c>
      <c r="E188" s="1" t="b">
        <v>0</v>
      </c>
      <c r="F188" s="1" t="b">
        <v>0</v>
      </c>
      <c r="G188" s="1" t="b">
        <v>0</v>
      </c>
      <c r="H188" s="1" t="b">
        <v>0</v>
      </c>
    </row>
    <row r="189" spans="1:8" x14ac:dyDescent="0.25">
      <c r="A189" s="1">
        <v>103</v>
      </c>
      <c r="B189" s="1" t="s">
        <v>1487</v>
      </c>
      <c r="C189" s="1" t="s">
        <v>1695</v>
      </c>
      <c r="D189" s="1" t="b">
        <v>1</v>
      </c>
      <c r="E189" s="1" t="b">
        <v>0</v>
      </c>
      <c r="F189" s="1" t="b">
        <v>1</v>
      </c>
      <c r="G189" s="1" t="b">
        <v>0</v>
      </c>
      <c r="H189" s="1" t="b">
        <v>0</v>
      </c>
    </row>
    <row r="190" spans="1:8" x14ac:dyDescent="0.25">
      <c r="A190" s="1">
        <v>328</v>
      </c>
      <c r="B190" s="1" t="s">
        <v>1487</v>
      </c>
      <c r="C190" s="1" t="s">
        <v>1696</v>
      </c>
      <c r="D190" s="1" t="b">
        <v>1</v>
      </c>
      <c r="E190" s="1" t="b">
        <v>0</v>
      </c>
      <c r="F190" s="1" t="b">
        <v>1</v>
      </c>
      <c r="G190" s="1" t="b">
        <v>0</v>
      </c>
      <c r="H190" s="1" t="b">
        <v>0</v>
      </c>
    </row>
    <row r="191" spans="1:8" x14ac:dyDescent="0.25">
      <c r="A191" s="1">
        <v>327</v>
      </c>
      <c r="B191" s="1" t="s">
        <v>1487</v>
      </c>
      <c r="C191" s="1" t="s">
        <v>1697</v>
      </c>
      <c r="D191" s="1" t="b">
        <v>1</v>
      </c>
      <c r="E191" s="1" t="b">
        <v>0</v>
      </c>
      <c r="F191" s="1" t="b">
        <v>1</v>
      </c>
      <c r="G191" s="1" t="b">
        <v>0</v>
      </c>
      <c r="H191" s="1" t="b">
        <v>0</v>
      </c>
    </row>
    <row r="192" spans="1:8" x14ac:dyDescent="0.25">
      <c r="A192" s="1">
        <v>102</v>
      </c>
      <c r="B192" s="1" t="s">
        <v>1487</v>
      </c>
      <c r="C192" s="1" t="s">
        <v>1698</v>
      </c>
      <c r="D192" s="1" t="b">
        <v>1</v>
      </c>
      <c r="E192" s="1" t="b">
        <v>0</v>
      </c>
      <c r="F192" s="1" t="b">
        <v>1</v>
      </c>
      <c r="G192" s="1" t="b">
        <v>0</v>
      </c>
      <c r="H192" s="1" t="b">
        <v>0</v>
      </c>
    </row>
    <row r="193" spans="1:8" x14ac:dyDescent="0.25">
      <c r="A193" s="1">
        <v>14</v>
      </c>
      <c r="B193" s="1" t="s">
        <v>1487</v>
      </c>
      <c r="C193" s="1" t="s">
        <v>1699</v>
      </c>
      <c r="D193" s="1" t="b">
        <v>1</v>
      </c>
      <c r="E193" s="1" t="b">
        <v>0</v>
      </c>
      <c r="F193" s="1" t="b">
        <v>1</v>
      </c>
      <c r="G193" s="1" t="b">
        <v>0</v>
      </c>
      <c r="H193" s="1" t="b">
        <v>0</v>
      </c>
    </row>
    <row r="194" spans="1:8" x14ac:dyDescent="0.25">
      <c r="A194" s="1">
        <v>20</v>
      </c>
      <c r="B194" s="1" t="s">
        <v>1487</v>
      </c>
      <c r="C194" s="1" t="s">
        <v>1700</v>
      </c>
      <c r="D194" s="1" t="b">
        <v>1</v>
      </c>
      <c r="E194" s="1" t="b">
        <v>0</v>
      </c>
      <c r="F194" s="1" t="b">
        <v>1</v>
      </c>
      <c r="G194" s="1" t="b">
        <v>0</v>
      </c>
      <c r="H194" s="1" t="b">
        <v>0</v>
      </c>
    </row>
    <row r="195" spans="1:8" x14ac:dyDescent="0.25">
      <c r="A195" s="1">
        <v>21</v>
      </c>
      <c r="B195" s="1" t="s">
        <v>1487</v>
      </c>
      <c r="C195" s="1" t="s">
        <v>1701</v>
      </c>
      <c r="D195" s="1" t="b">
        <v>1</v>
      </c>
      <c r="E195" s="1" t="b">
        <v>0</v>
      </c>
      <c r="F195" s="1" t="b">
        <v>1</v>
      </c>
      <c r="G195" s="1" t="b">
        <v>0</v>
      </c>
      <c r="H195" s="1" t="b">
        <v>0</v>
      </c>
    </row>
    <row r="196" spans="1:8" x14ac:dyDescent="0.25">
      <c r="A196" s="1">
        <v>22</v>
      </c>
      <c r="B196" s="1" t="s">
        <v>1487</v>
      </c>
      <c r="C196" s="1" t="s">
        <v>1702</v>
      </c>
      <c r="D196" s="1" t="b">
        <v>1</v>
      </c>
      <c r="E196" s="1" t="b">
        <v>0</v>
      </c>
      <c r="F196" s="1" t="b">
        <v>1</v>
      </c>
      <c r="G196" s="1" t="b">
        <v>0</v>
      </c>
      <c r="H196" s="1" t="b">
        <v>0</v>
      </c>
    </row>
    <row r="197" spans="1:8" x14ac:dyDescent="0.25">
      <c r="A197" s="1">
        <v>23</v>
      </c>
      <c r="B197" s="1" t="s">
        <v>1487</v>
      </c>
      <c r="C197" s="1" t="s">
        <v>1703</v>
      </c>
      <c r="D197" s="1" t="b">
        <v>1</v>
      </c>
      <c r="E197" s="1" t="b">
        <v>0</v>
      </c>
      <c r="F197" s="1" t="b">
        <v>1</v>
      </c>
      <c r="G197" s="1" t="b">
        <v>0</v>
      </c>
      <c r="H197" s="1" t="b">
        <v>0</v>
      </c>
    </row>
    <row r="198" spans="1:8" x14ac:dyDescent="0.25">
      <c r="A198" s="1">
        <v>1164</v>
      </c>
      <c r="B198" s="1" t="s">
        <v>24</v>
      </c>
      <c r="C198" s="1" t="s">
        <v>1704</v>
      </c>
      <c r="D198" s="1" t="b">
        <v>1</v>
      </c>
      <c r="E198" s="1" t="b">
        <v>0</v>
      </c>
      <c r="F198" s="1" t="b">
        <v>0</v>
      </c>
      <c r="G198" s="1" t="b">
        <v>0</v>
      </c>
      <c r="H198" s="1" t="b">
        <v>0</v>
      </c>
    </row>
    <row r="199" spans="1:8" x14ac:dyDescent="0.25">
      <c r="A199" s="1">
        <v>573</v>
      </c>
      <c r="B199" s="1" t="s">
        <v>1482</v>
      </c>
      <c r="C199" s="1" t="s">
        <v>1705</v>
      </c>
      <c r="D199" s="1" t="b">
        <v>1</v>
      </c>
      <c r="E199" s="1" t="b">
        <v>0</v>
      </c>
      <c r="F199" s="1" t="b">
        <v>1</v>
      </c>
      <c r="G199" s="1" t="b">
        <v>0</v>
      </c>
      <c r="H199" s="1" t="b">
        <v>0</v>
      </c>
    </row>
    <row r="200" spans="1:8" x14ac:dyDescent="0.25">
      <c r="A200" s="1">
        <v>581</v>
      </c>
      <c r="B200" s="1" t="s">
        <v>1482</v>
      </c>
      <c r="C200" s="1" t="s">
        <v>1706</v>
      </c>
      <c r="D200" s="1" t="b">
        <v>1</v>
      </c>
      <c r="E200" s="1" t="b">
        <v>0</v>
      </c>
      <c r="F200" s="1" t="b">
        <v>1</v>
      </c>
      <c r="G200" s="1" t="b">
        <v>0</v>
      </c>
      <c r="H200" s="1" t="b">
        <v>0</v>
      </c>
    </row>
    <row r="201" spans="1:8" x14ac:dyDescent="0.25">
      <c r="A201" s="1">
        <v>582</v>
      </c>
      <c r="B201" s="1" t="s">
        <v>1482</v>
      </c>
      <c r="C201" s="1" t="s">
        <v>1707</v>
      </c>
      <c r="D201" s="1" t="b">
        <v>1</v>
      </c>
      <c r="E201" s="1" t="b">
        <v>0</v>
      </c>
      <c r="F201" s="1" t="b">
        <v>1</v>
      </c>
      <c r="G201" s="1" t="b">
        <v>0</v>
      </c>
      <c r="H201" s="1" t="b">
        <v>0</v>
      </c>
    </row>
    <row r="202" spans="1:8" x14ac:dyDescent="0.25">
      <c r="A202" s="1">
        <v>539</v>
      </c>
      <c r="B202" s="1" t="s">
        <v>1483</v>
      </c>
      <c r="C202" s="1" t="s">
        <v>1708</v>
      </c>
      <c r="D202" s="1" t="b">
        <v>1</v>
      </c>
      <c r="E202" s="1" t="b">
        <v>0</v>
      </c>
      <c r="F202" s="1" t="b">
        <v>0</v>
      </c>
      <c r="G202" s="1" t="b">
        <v>0</v>
      </c>
      <c r="H202" s="1" t="b">
        <v>0</v>
      </c>
    </row>
    <row r="203" spans="1:8" x14ac:dyDescent="0.25">
      <c r="A203" s="1">
        <v>538</v>
      </c>
      <c r="B203" s="1" t="s">
        <v>1483</v>
      </c>
      <c r="C203" s="1" t="s">
        <v>1709</v>
      </c>
      <c r="D203" s="1" t="b">
        <v>1</v>
      </c>
      <c r="E203" s="1" t="b">
        <v>0</v>
      </c>
      <c r="F203" s="1" t="b">
        <v>0</v>
      </c>
      <c r="G203" s="1" t="b">
        <v>0</v>
      </c>
      <c r="H203" s="1" t="b">
        <v>0</v>
      </c>
    </row>
    <row r="204" spans="1:8" x14ac:dyDescent="0.25">
      <c r="A204" s="1">
        <v>425</v>
      </c>
      <c r="B204" s="1" t="s">
        <v>1483</v>
      </c>
      <c r="C204" s="1" t="s">
        <v>1710</v>
      </c>
      <c r="D204" s="1" t="b">
        <v>1</v>
      </c>
      <c r="E204" s="1" t="b">
        <v>1</v>
      </c>
      <c r="F204" s="1" t="b">
        <v>0</v>
      </c>
      <c r="G204" s="1" t="b">
        <v>0</v>
      </c>
      <c r="H204" s="1" t="b">
        <v>0</v>
      </c>
    </row>
    <row r="205" spans="1:8" x14ac:dyDescent="0.25">
      <c r="A205" s="1">
        <v>429</v>
      </c>
      <c r="B205" s="1" t="s">
        <v>1483</v>
      </c>
      <c r="C205" s="1" t="s">
        <v>1711</v>
      </c>
      <c r="D205" s="1" t="b">
        <v>1</v>
      </c>
      <c r="E205" s="1" t="b">
        <v>0</v>
      </c>
      <c r="F205" s="1" t="b">
        <v>0</v>
      </c>
      <c r="G205" s="1" t="b">
        <v>0</v>
      </c>
      <c r="H205" s="1" t="b">
        <v>0</v>
      </c>
    </row>
    <row r="206" spans="1:8" x14ac:dyDescent="0.25">
      <c r="A206" s="1">
        <v>321</v>
      </c>
      <c r="B206" s="1" t="s">
        <v>1484</v>
      </c>
      <c r="C206" s="1" t="s">
        <v>1712</v>
      </c>
      <c r="D206" s="1" t="b">
        <v>1</v>
      </c>
      <c r="E206" s="1" t="b">
        <v>0</v>
      </c>
      <c r="F206" s="1" t="b">
        <v>0</v>
      </c>
      <c r="G206" s="1" t="b">
        <v>0</v>
      </c>
      <c r="H206" s="1" t="b">
        <v>0</v>
      </c>
    </row>
    <row r="207" spans="1:8" x14ac:dyDescent="0.25">
      <c r="A207" s="1">
        <v>322</v>
      </c>
      <c r="B207" s="1" t="s">
        <v>1484</v>
      </c>
      <c r="C207" s="1" t="s">
        <v>1713</v>
      </c>
      <c r="D207" s="1" t="b">
        <v>1</v>
      </c>
      <c r="E207" s="1" t="b">
        <v>0</v>
      </c>
      <c r="F207" s="1" t="b">
        <v>0</v>
      </c>
      <c r="G207" s="1" t="b">
        <v>0</v>
      </c>
      <c r="H207" s="1" t="b">
        <v>0</v>
      </c>
    </row>
    <row r="208" spans="1:8" x14ac:dyDescent="0.25">
      <c r="A208" s="1">
        <v>158</v>
      </c>
      <c r="B208" s="1" t="s">
        <v>1484</v>
      </c>
      <c r="C208" s="1" t="s">
        <v>1714</v>
      </c>
      <c r="D208" s="1" t="b">
        <v>1</v>
      </c>
      <c r="E208" s="1" t="b">
        <v>0</v>
      </c>
      <c r="F208" s="1" t="b">
        <v>1</v>
      </c>
      <c r="G208" s="1" t="b">
        <v>0</v>
      </c>
      <c r="H208" s="1" t="b">
        <v>0</v>
      </c>
    </row>
    <row r="209" spans="1:8" x14ac:dyDescent="0.25">
      <c r="A209" s="1">
        <v>157</v>
      </c>
      <c r="B209" s="1" t="s">
        <v>1484</v>
      </c>
      <c r="C209" s="1" t="s">
        <v>1715</v>
      </c>
      <c r="D209" s="1" t="b">
        <v>1</v>
      </c>
      <c r="E209" s="1" t="b">
        <v>1</v>
      </c>
      <c r="F209" s="1" t="b">
        <v>1</v>
      </c>
      <c r="G209" s="1" t="b">
        <v>0</v>
      </c>
      <c r="H209" s="1" t="b">
        <v>0</v>
      </c>
    </row>
    <row r="210" spans="1:8" x14ac:dyDescent="0.25">
      <c r="A210" s="1">
        <v>156</v>
      </c>
      <c r="B210" s="1" t="s">
        <v>1484</v>
      </c>
      <c r="C210" s="1" t="s">
        <v>1716</v>
      </c>
      <c r="D210" s="1" t="b">
        <v>1</v>
      </c>
      <c r="E210" s="1" t="b">
        <v>0</v>
      </c>
      <c r="F210" s="1" t="b">
        <v>1</v>
      </c>
      <c r="G210" s="1" t="b">
        <v>0</v>
      </c>
      <c r="H210" s="1" t="b">
        <v>0</v>
      </c>
    </row>
    <row r="211" spans="1:8" x14ac:dyDescent="0.25">
      <c r="A211" s="1">
        <v>155</v>
      </c>
      <c r="B211" s="1" t="s">
        <v>1484</v>
      </c>
      <c r="C211" s="1" t="s">
        <v>1717</v>
      </c>
      <c r="D211" s="1" t="b">
        <v>1</v>
      </c>
      <c r="E211" s="1" t="b">
        <v>0</v>
      </c>
      <c r="F211" s="1" t="b">
        <v>1</v>
      </c>
      <c r="G211" s="1" t="b">
        <v>0</v>
      </c>
      <c r="H211" s="1" t="b">
        <v>0</v>
      </c>
    </row>
    <row r="212" spans="1:8" x14ac:dyDescent="0.25">
      <c r="A212" s="1">
        <v>154</v>
      </c>
      <c r="B212" s="1" t="s">
        <v>1484</v>
      </c>
      <c r="C212" s="1" t="s">
        <v>1718</v>
      </c>
      <c r="D212" s="1" t="b">
        <v>1</v>
      </c>
      <c r="E212" s="1" t="b">
        <v>0</v>
      </c>
      <c r="F212" s="1" t="b">
        <v>1</v>
      </c>
      <c r="G212" s="1" t="b">
        <v>0</v>
      </c>
      <c r="H212" s="1" t="b">
        <v>0</v>
      </c>
    </row>
    <row r="213" spans="1:8" x14ac:dyDescent="0.25">
      <c r="A213" s="1">
        <v>153</v>
      </c>
      <c r="B213" s="1" t="s">
        <v>1484</v>
      </c>
      <c r="C213" s="1" t="s">
        <v>1719</v>
      </c>
      <c r="D213" s="1" t="b">
        <v>1</v>
      </c>
      <c r="E213" s="1" t="b">
        <v>0</v>
      </c>
      <c r="F213" s="1" t="b">
        <v>1</v>
      </c>
      <c r="G213" s="1" t="b">
        <v>0</v>
      </c>
      <c r="H213" s="1" t="b">
        <v>0</v>
      </c>
    </row>
    <row r="214" spans="1:8" x14ac:dyDescent="0.25">
      <c r="A214" s="1">
        <v>152</v>
      </c>
      <c r="B214" s="1" t="s">
        <v>1484</v>
      </c>
      <c r="C214" s="1" t="s">
        <v>1720</v>
      </c>
      <c r="D214" s="1" t="b">
        <v>1</v>
      </c>
      <c r="E214" s="1" t="b">
        <v>1</v>
      </c>
      <c r="F214" s="1" t="b">
        <v>1</v>
      </c>
      <c r="G214" s="1" t="b">
        <v>0</v>
      </c>
      <c r="H214" s="1" t="b">
        <v>0</v>
      </c>
    </row>
    <row r="215" spans="1:8" x14ac:dyDescent="0.25">
      <c r="A215" s="1">
        <v>151</v>
      </c>
      <c r="B215" s="1" t="s">
        <v>1484</v>
      </c>
      <c r="C215" s="1" t="s">
        <v>1721</v>
      </c>
      <c r="D215" s="1" t="b">
        <v>1</v>
      </c>
      <c r="E215" s="1" t="b">
        <v>0</v>
      </c>
      <c r="F215" s="1" t="b">
        <v>1</v>
      </c>
      <c r="G215" s="1" t="b">
        <v>0</v>
      </c>
      <c r="H215" s="1" t="b">
        <v>0</v>
      </c>
    </row>
    <row r="216" spans="1:8" x14ac:dyDescent="0.25">
      <c r="A216" s="1">
        <v>150</v>
      </c>
      <c r="B216" s="1" t="s">
        <v>1484</v>
      </c>
      <c r="C216" s="1" t="s">
        <v>1722</v>
      </c>
      <c r="D216" s="1" t="b">
        <v>1</v>
      </c>
      <c r="E216" s="1" t="b">
        <v>0</v>
      </c>
      <c r="F216" s="1" t="b">
        <v>1</v>
      </c>
      <c r="G216" s="1" t="b">
        <v>0</v>
      </c>
      <c r="H216" s="1" t="b">
        <v>0</v>
      </c>
    </row>
    <row r="217" spans="1:8" x14ac:dyDescent="0.25">
      <c r="A217" s="1">
        <v>149</v>
      </c>
      <c r="B217" s="1" t="s">
        <v>1485</v>
      </c>
      <c r="C217" s="1" t="s">
        <v>1723</v>
      </c>
      <c r="D217" s="1" t="b">
        <v>1</v>
      </c>
      <c r="E217" s="1" t="b">
        <v>0</v>
      </c>
      <c r="F217" s="1" t="b">
        <v>1</v>
      </c>
      <c r="G217" s="1" t="b">
        <v>0</v>
      </c>
      <c r="H217" s="1" t="b">
        <v>0</v>
      </c>
    </row>
    <row r="218" spans="1:8" x14ac:dyDescent="0.25">
      <c r="A218" s="1">
        <v>147</v>
      </c>
      <c r="B218" s="1" t="s">
        <v>1485</v>
      </c>
      <c r="C218" s="1" t="s">
        <v>1724</v>
      </c>
      <c r="D218" s="1" t="b">
        <v>1</v>
      </c>
      <c r="E218" s="1" t="b">
        <v>0</v>
      </c>
      <c r="F218" s="1" t="b">
        <v>1</v>
      </c>
      <c r="G218" s="1" t="b">
        <v>0</v>
      </c>
      <c r="H218" s="1" t="b">
        <v>0</v>
      </c>
    </row>
    <row r="219" spans="1:8" x14ac:dyDescent="0.25">
      <c r="A219" s="1">
        <v>146</v>
      </c>
      <c r="B219" s="1" t="s">
        <v>1485</v>
      </c>
      <c r="C219" s="1" t="s">
        <v>1725</v>
      </c>
      <c r="D219" s="1" t="b">
        <v>1</v>
      </c>
      <c r="E219" s="1" t="b">
        <v>0</v>
      </c>
      <c r="F219" s="1" t="b">
        <v>1</v>
      </c>
      <c r="G219" s="1" t="b">
        <v>0</v>
      </c>
      <c r="H219" s="1" t="b">
        <v>0</v>
      </c>
    </row>
    <row r="220" spans="1:8" x14ac:dyDescent="0.25">
      <c r="A220" s="1">
        <v>145</v>
      </c>
      <c r="B220" s="1" t="s">
        <v>1485</v>
      </c>
      <c r="C220" s="1" t="s">
        <v>1726</v>
      </c>
      <c r="D220" s="1" t="b">
        <v>1</v>
      </c>
      <c r="E220" s="1" t="b">
        <v>0</v>
      </c>
      <c r="F220" s="1" t="b">
        <v>1</v>
      </c>
      <c r="G220" s="1" t="b">
        <v>0</v>
      </c>
      <c r="H220" s="1" t="b">
        <v>0</v>
      </c>
    </row>
    <row r="221" spans="1:8" x14ac:dyDescent="0.25">
      <c r="A221" s="1">
        <v>144</v>
      </c>
      <c r="B221" s="1" t="s">
        <v>1485</v>
      </c>
      <c r="C221" s="1" t="s">
        <v>1727</v>
      </c>
      <c r="D221" s="1" t="b">
        <v>1</v>
      </c>
      <c r="E221" s="1" t="b">
        <v>0</v>
      </c>
      <c r="F221" s="1" t="b">
        <v>1</v>
      </c>
      <c r="G221" s="1" t="b">
        <v>0</v>
      </c>
      <c r="H221" s="1" t="b">
        <v>0</v>
      </c>
    </row>
    <row r="222" spans="1:8" x14ac:dyDescent="0.25">
      <c r="A222" s="1">
        <v>143</v>
      </c>
      <c r="B222" s="1" t="s">
        <v>1485</v>
      </c>
      <c r="C222" s="1" t="s">
        <v>1728</v>
      </c>
      <c r="D222" s="1" t="b">
        <v>1</v>
      </c>
      <c r="E222" s="1" t="b">
        <v>0</v>
      </c>
      <c r="F222" s="1" t="b">
        <v>1</v>
      </c>
      <c r="G222" s="1" t="b">
        <v>0</v>
      </c>
      <c r="H222" s="1" t="b">
        <v>0</v>
      </c>
    </row>
    <row r="223" spans="1:8" x14ac:dyDescent="0.25">
      <c r="A223" s="1">
        <v>142</v>
      </c>
      <c r="B223" s="1" t="s">
        <v>1485</v>
      </c>
      <c r="C223" s="1" t="s">
        <v>1729</v>
      </c>
      <c r="D223" s="1" t="b">
        <v>1</v>
      </c>
      <c r="E223" s="1" t="b">
        <v>0</v>
      </c>
      <c r="F223" s="1" t="b">
        <v>1</v>
      </c>
      <c r="G223" s="1" t="b">
        <v>0</v>
      </c>
      <c r="H223" s="1" t="b">
        <v>0</v>
      </c>
    </row>
    <row r="224" spans="1:8" x14ac:dyDescent="0.25">
      <c r="A224" s="1">
        <v>141</v>
      </c>
      <c r="B224" s="1" t="s">
        <v>1485</v>
      </c>
      <c r="C224" s="1" t="s">
        <v>1730</v>
      </c>
      <c r="D224" s="1" t="b">
        <v>1</v>
      </c>
      <c r="E224" s="1" t="b">
        <v>1</v>
      </c>
      <c r="F224" s="1" t="b">
        <v>1</v>
      </c>
      <c r="G224" s="1" t="b">
        <v>0</v>
      </c>
      <c r="H224" s="1" t="b">
        <v>0</v>
      </c>
    </row>
    <row r="225" spans="1:8" x14ac:dyDescent="0.25">
      <c r="A225" s="1">
        <v>140</v>
      </c>
      <c r="B225" s="1" t="s">
        <v>1485</v>
      </c>
      <c r="C225" s="1" t="s">
        <v>1731</v>
      </c>
      <c r="D225" s="1" t="b">
        <v>1</v>
      </c>
      <c r="E225" s="1" t="b">
        <v>0</v>
      </c>
      <c r="F225" s="1" t="b">
        <v>1</v>
      </c>
      <c r="G225" s="1" t="b">
        <v>0</v>
      </c>
      <c r="H225" s="1" t="b">
        <v>0</v>
      </c>
    </row>
    <row r="226" spans="1:8" x14ac:dyDescent="0.25">
      <c r="A226" s="1">
        <v>139</v>
      </c>
      <c r="B226" s="1" t="s">
        <v>1485</v>
      </c>
      <c r="C226" s="1" t="s">
        <v>1732</v>
      </c>
      <c r="D226" s="1" t="b">
        <v>1</v>
      </c>
      <c r="E226" s="1" t="b">
        <v>0</v>
      </c>
      <c r="F226" s="1" t="b">
        <v>1</v>
      </c>
      <c r="G226" s="1" t="b">
        <v>0</v>
      </c>
      <c r="H226" s="1" t="b">
        <v>0</v>
      </c>
    </row>
    <row r="227" spans="1:8" x14ac:dyDescent="0.25">
      <c r="A227" s="1">
        <v>138</v>
      </c>
      <c r="B227" s="1" t="s">
        <v>1485</v>
      </c>
      <c r="C227" s="1" t="s">
        <v>1733</v>
      </c>
      <c r="D227" s="1" t="b">
        <v>1</v>
      </c>
      <c r="E227" s="1" t="b">
        <v>0</v>
      </c>
      <c r="F227" s="1" t="b">
        <v>1</v>
      </c>
      <c r="G227" s="1" t="b">
        <v>0</v>
      </c>
      <c r="H227" s="1" t="b">
        <v>0</v>
      </c>
    </row>
    <row r="228" spans="1:8" x14ac:dyDescent="0.25">
      <c r="A228" s="1">
        <v>137</v>
      </c>
      <c r="B228" s="1" t="s">
        <v>1485</v>
      </c>
      <c r="C228" s="1" t="s">
        <v>1734</v>
      </c>
      <c r="D228" s="1" t="b">
        <v>1</v>
      </c>
      <c r="E228" s="1" t="b">
        <v>0</v>
      </c>
      <c r="F228" s="1" t="b">
        <v>1</v>
      </c>
      <c r="G228" s="1" t="b">
        <v>0</v>
      </c>
      <c r="H228" s="1" t="b">
        <v>0</v>
      </c>
    </row>
    <row r="229" spans="1:8" x14ac:dyDescent="0.25">
      <c r="A229" s="1">
        <v>136</v>
      </c>
      <c r="B229" s="1" t="s">
        <v>1486</v>
      </c>
      <c r="C229" s="1" t="s">
        <v>1735</v>
      </c>
      <c r="D229" s="1" t="b">
        <v>1</v>
      </c>
      <c r="E229" s="1" t="b">
        <v>0</v>
      </c>
      <c r="F229" s="1" t="b">
        <v>1</v>
      </c>
      <c r="G229" s="1" t="b">
        <v>0</v>
      </c>
      <c r="H229" s="1" t="b">
        <v>0</v>
      </c>
    </row>
    <row r="230" spans="1:8" x14ac:dyDescent="0.25">
      <c r="A230" s="1">
        <v>845</v>
      </c>
      <c r="B230" s="1" t="s">
        <v>1486</v>
      </c>
      <c r="C230" s="1" t="s">
        <v>1736</v>
      </c>
      <c r="D230" s="1" t="b">
        <v>1</v>
      </c>
      <c r="E230" s="1" t="b">
        <v>1</v>
      </c>
      <c r="F230" s="1" t="b">
        <v>0</v>
      </c>
      <c r="G230" s="1" t="b">
        <v>0</v>
      </c>
      <c r="H230" s="1" t="b">
        <v>0</v>
      </c>
    </row>
    <row r="231" spans="1:8" x14ac:dyDescent="0.25">
      <c r="A231" s="1">
        <v>721</v>
      </c>
      <c r="B231" s="1" t="s">
        <v>1486</v>
      </c>
      <c r="C231" s="1" t="s">
        <v>1737</v>
      </c>
      <c r="D231" s="1" t="b">
        <v>1</v>
      </c>
      <c r="E231" s="1" t="b">
        <v>0</v>
      </c>
      <c r="F231" s="1" t="b">
        <v>1</v>
      </c>
      <c r="G231" s="1" t="b">
        <v>0</v>
      </c>
      <c r="H231" s="1" t="b">
        <v>0</v>
      </c>
    </row>
    <row r="232" spans="1:8" x14ac:dyDescent="0.25">
      <c r="A232" s="1">
        <v>135</v>
      </c>
      <c r="B232" s="1" t="s">
        <v>1486</v>
      </c>
      <c r="C232" s="1" t="s">
        <v>1738</v>
      </c>
      <c r="D232" s="1" t="b">
        <v>1</v>
      </c>
      <c r="E232" s="1" t="b">
        <v>0</v>
      </c>
      <c r="F232" s="1" t="b">
        <v>1</v>
      </c>
      <c r="G232" s="1" t="b">
        <v>0</v>
      </c>
      <c r="H232" s="1" t="b">
        <v>0</v>
      </c>
    </row>
    <row r="233" spans="1:8" x14ac:dyDescent="0.25">
      <c r="A233" s="1">
        <v>387</v>
      </c>
      <c r="B233" s="1" t="s">
        <v>1486</v>
      </c>
      <c r="C233" s="1" t="s">
        <v>1739</v>
      </c>
      <c r="D233" s="1" t="b">
        <v>1</v>
      </c>
      <c r="E233" s="1" t="b">
        <v>0</v>
      </c>
      <c r="F233" s="1" t="b">
        <v>1</v>
      </c>
      <c r="G233" s="1" t="b">
        <v>0</v>
      </c>
      <c r="H233" s="1" t="b">
        <v>0</v>
      </c>
    </row>
    <row r="234" spans="1:8" x14ac:dyDescent="0.25">
      <c r="A234" s="1">
        <v>134</v>
      </c>
      <c r="B234" s="1" t="s">
        <v>1486</v>
      </c>
      <c r="C234" s="1" t="s">
        <v>1740</v>
      </c>
      <c r="D234" s="1" t="b">
        <v>1</v>
      </c>
      <c r="E234" s="1" t="b">
        <v>0</v>
      </c>
      <c r="F234" s="1" t="b">
        <v>1</v>
      </c>
      <c r="G234" s="1" t="b">
        <v>0</v>
      </c>
      <c r="H234" s="1" t="b">
        <v>0</v>
      </c>
    </row>
    <row r="235" spans="1:8" x14ac:dyDescent="0.25">
      <c r="A235" s="1">
        <v>133</v>
      </c>
      <c r="B235" s="1" t="s">
        <v>1486</v>
      </c>
      <c r="C235" s="1" t="s">
        <v>1741</v>
      </c>
      <c r="D235" s="1" t="b">
        <v>1</v>
      </c>
      <c r="E235" s="1" t="b">
        <v>0</v>
      </c>
      <c r="F235" s="1" t="b">
        <v>1</v>
      </c>
      <c r="G235" s="1" t="b">
        <v>0</v>
      </c>
      <c r="H235" s="1" t="b">
        <v>0</v>
      </c>
    </row>
    <row r="236" spans="1:8" x14ac:dyDescent="0.25">
      <c r="A236" s="1">
        <v>132</v>
      </c>
      <c r="B236" s="1" t="s">
        <v>1486</v>
      </c>
      <c r="C236" s="1" t="s">
        <v>1742</v>
      </c>
      <c r="D236" s="1" t="b">
        <v>1</v>
      </c>
      <c r="E236" s="1" t="b">
        <v>0</v>
      </c>
      <c r="F236" s="1" t="b">
        <v>1</v>
      </c>
      <c r="G236" s="1" t="b">
        <v>0</v>
      </c>
      <c r="H236" s="1" t="b">
        <v>0</v>
      </c>
    </row>
    <row r="237" spans="1:8" x14ac:dyDescent="0.25">
      <c r="A237" s="1">
        <v>485</v>
      </c>
      <c r="B237" s="1" t="s">
        <v>1486</v>
      </c>
      <c r="C237" s="1" t="s">
        <v>1743</v>
      </c>
      <c r="D237" s="1" t="b">
        <v>1</v>
      </c>
      <c r="E237" s="1" t="b">
        <v>0</v>
      </c>
      <c r="F237" s="1" t="b">
        <v>0</v>
      </c>
      <c r="G237" s="1" t="b">
        <v>0</v>
      </c>
      <c r="H237" s="1" t="b">
        <v>0</v>
      </c>
    </row>
    <row r="238" spans="1:8" x14ac:dyDescent="0.25">
      <c r="A238" s="1">
        <v>131</v>
      </c>
      <c r="B238" s="1" t="s">
        <v>1486</v>
      </c>
      <c r="C238" s="1" t="s">
        <v>1744</v>
      </c>
      <c r="D238" s="1" t="b">
        <v>1</v>
      </c>
      <c r="E238" s="1" t="b">
        <v>0</v>
      </c>
      <c r="F238" s="1" t="b">
        <v>1</v>
      </c>
      <c r="G238" s="1" t="b">
        <v>0</v>
      </c>
      <c r="H238" s="1" t="b">
        <v>0</v>
      </c>
    </row>
    <row r="239" spans="1:8" x14ac:dyDescent="0.25">
      <c r="A239" s="1">
        <v>130</v>
      </c>
      <c r="B239" s="1" t="s">
        <v>1486</v>
      </c>
      <c r="C239" s="1" t="s">
        <v>1745</v>
      </c>
      <c r="D239" s="1" t="b">
        <v>1</v>
      </c>
      <c r="E239" s="1" t="b">
        <v>0</v>
      </c>
      <c r="F239" s="1" t="b">
        <v>1</v>
      </c>
      <c r="G239" s="1" t="b">
        <v>0</v>
      </c>
      <c r="H239" s="1" t="b">
        <v>0</v>
      </c>
    </row>
    <row r="240" spans="1:8" x14ac:dyDescent="0.25">
      <c r="A240" s="1">
        <v>129</v>
      </c>
      <c r="B240" s="1" t="s">
        <v>1486</v>
      </c>
      <c r="C240" s="1" t="s">
        <v>1746</v>
      </c>
      <c r="D240" s="1" t="b">
        <v>1</v>
      </c>
      <c r="E240" s="1" t="b">
        <v>0</v>
      </c>
      <c r="F240" s="1" t="b">
        <v>1</v>
      </c>
      <c r="G240" s="1" t="b">
        <v>0</v>
      </c>
      <c r="H240" s="1" t="b">
        <v>0</v>
      </c>
    </row>
    <row r="241" spans="1:8" x14ac:dyDescent="0.25">
      <c r="A241" s="1">
        <v>128</v>
      </c>
      <c r="B241" s="1" t="s">
        <v>1486</v>
      </c>
      <c r="C241" s="1" t="s">
        <v>1747</v>
      </c>
      <c r="D241" s="1" t="b">
        <v>1</v>
      </c>
      <c r="E241" s="1" t="b">
        <v>0</v>
      </c>
      <c r="F241" s="1" t="b">
        <v>1</v>
      </c>
      <c r="G241" s="1" t="b">
        <v>0</v>
      </c>
      <c r="H241" s="1" t="b">
        <v>0</v>
      </c>
    </row>
    <row r="242" spans="1:8" x14ac:dyDescent="0.25">
      <c r="A242" s="1">
        <v>127</v>
      </c>
      <c r="B242" s="1" t="s">
        <v>1486</v>
      </c>
      <c r="C242" s="1" t="s">
        <v>1748</v>
      </c>
      <c r="D242" s="1" t="b">
        <v>1</v>
      </c>
      <c r="E242" s="1" t="b">
        <v>0</v>
      </c>
      <c r="F242" s="1" t="b">
        <v>1</v>
      </c>
      <c r="G242" s="1" t="b">
        <v>0</v>
      </c>
      <c r="H242" s="1" t="b">
        <v>0</v>
      </c>
    </row>
    <row r="243" spans="1:8" x14ac:dyDescent="0.25">
      <c r="A243" s="1">
        <v>1093</v>
      </c>
      <c r="B243" s="1" t="s">
        <v>1484</v>
      </c>
      <c r="C243" s="1" t="s">
        <v>1749</v>
      </c>
      <c r="D243" s="1" t="b">
        <v>1</v>
      </c>
      <c r="E243" s="1" t="b">
        <v>0</v>
      </c>
      <c r="F243" s="1" t="b">
        <v>1</v>
      </c>
      <c r="G243" s="1" t="b">
        <v>0</v>
      </c>
      <c r="H243" s="1" t="b">
        <v>0</v>
      </c>
    </row>
    <row r="244" spans="1:8" x14ac:dyDescent="0.25">
      <c r="A244" s="1">
        <v>1095</v>
      </c>
      <c r="B244" s="1" t="s">
        <v>1484</v>
      </c>
      <c r="C244" s="1" t="s">
        <v>1750</v>
      </c>
      <c r="D244" s="1" t="b">
        <v>1</v>
      </c>
      <c r="E244" s="1" t="b">
        <v>1</v>
      </c>
      <c r="F244" s="1" t="b">
        <v>1</v>
      </c>
      <c r="G244" s="1" t="b">
        <v>0</v>
      </c>
      <c r="H244" s="1" t="b">
        <v>0</v>
      </c>
    </row>
    <row r="245" spans="1:8" x14ac:dyDescent="0.25">
      <c r="A245" s="1">
        <v>1094</v>
      </c>
      <c r="B245" s="1" t="s">
        <v>1484</v>
      </c>
      <c r="C245" s="1" t="s">
        <v>1751</v>
      </c>
      <c r="D245" s="1" t="b">
        <v>1</v>
      </c>
      <c r="E245" s="1" t="b">
        <v>1</v>
      </c>
      <c r="F245" s="1" t="b">
        <v>1</v>
      </c>
      <c r="G245" s="1" t="b">
        <v>0</v>
      </c>
      <c r="H245" s="1" t="b">
        <v>0</v>
      </c>
    </row>
    <row r="246" spans="1:8" x14ac:dyDescent="0.25">
      <c r="A246" s="1">
        <v>376</v>
      </c>
      <c r="B246" s="1" t="s">
        <v>1488</v>
      </c>
      <c r="C246" s="1" t="s">
        <v>1752</v>
      </c>
      <c r="D246" s="1" t="b">
        <v>1</v>
      </c>
      <c r="E246" s="1" t="b">
        <v>0</v>
      </c>
      <c r="F246" s="1" t="b">
        <v>0</v>
      </c>
      <c r="G246" s="1" t="b">
        <v>0</v>
      </c>
      <c r="H246" s="1" t="b">
        <v>0</v>
      </c>
    </row>
    <row r="247" spans="1:8" x14ac:dyDescent="0.25">
      <c r="A247" s="1">
        <v>554</v>
      </c>
      <c r="B247" s="1" t="s">
        <v>1488</v>
      </c>
      <c r="C247" s="1" t="s">
        <v>1753</v>
      </c>
      <c r="D247" s="1" t="b">
        <v>1</v>
      </c>
      <c r="E247" s="1" t="b">
        <v>0</v>
      </c>
      <c r="F247" s="1" t="b">
        <v>0</v>
      </c>
      <c r="G247" s="1" t="b">
        <v>0</v>
      </c>
      <c r="H247" s="1" t="b">
        <v>0</v>
      </c>
    </row>
    <row r="248" spans="1:8" x14ac:dyDescent="0.25">
      <c r="A248" s="1">
        <v>553</v>
      </c>
      <c r="B248" s="1" t="s">
        <v>1488</v>
      </c>
      <c r="C248" s="1" t="s">
        <v>1754</v>
      </c>
      <c r="D248" s="1" t="b">
        <v>1</v>
      </c>
      <c r="E248" s="1" t="b">
        <v>0</v>
      </c>
      <c r="F248" s="1" t="b">
        <v>0</v>
      </c>
      <c r="G248" s="1" t="b">
        <v>0</v>
      </c>
      <c r="H248" s="1" t="b">
        <v>0</v>
      </c>
    </row>
    <row r="249" spans="1:8" x14ac:dyDescent="0.25">
      <c r="A249" s="1">
        <v>546</v>
      </c>
      <c r="B249" s="1" t="s">
        <v>1488</v>
      </c>
      <c r="C249" s="1" t="s">
        <v>1755</v>
      </c>
      <c r="D249" s="1" t="b">
        <v>1</v>
      </c>
      <c r="E249" s="1" t="b">
        <v>0</v>
      </c>
      <c r="F249" s="1" t="b">
        <v>0</v>
      </c>
      <c r="G249" s="1" t="b">
        <v>0</v>
      </c>
      <c r="H249" s="1" t="b">
        <v>0</v>
      </c>
    </row>
    <row r="250" spans="1:8" x14ac:dyDescent="0.25">
      <c r="A250" s="1">
        <v>377</v>
      </c>
      <c r="B250" s="1" t="s">
        <v>1488</v>
      </c>
      <c r="C250" s="1" t="s">
        <v>1756</v>
      </c>
      <c r="D250" s="1" t="b">
        <v>1</v>
      </c>
      <c r="E250" s="1" t="b">
        <v>0</v>
      </c>
      <c r="F250" s="1" t="b">
        <v>0</v>
      </c>
      <c r="G250" s="1" t="b">
        <v>0</v>
      </c>
      <c r="H250" s="1" t="b">
        <v>0</v>
      </c>
    </row>
    <row r="251" spans="1:8" x14ac:dyDescent="0.25">
      <c r="A251" s="1">
        <v>555</v>
      </c>
      <c r="B251" s="1" t="s">
        <v>1488</v>
      </c>
      <c r="C251" s="1" t="s">
        <v>1757</v>
      </c>
      <c r="D251" s="1" t="b">
        <v>1</v>
      </c>
      <c r="E251" s="1" t="b">
        <v>0</v>
      </c>
      <c r="F251" s="1" t="b">
        <v>0</v>
      </c>
      <c r="G251" s="1" t="b">
        <v>0</v>
      </c>
      <c r="H251" s="1" t="b">
        <v>0</v>
      </c>
    </row>
    <row r="252" spans="1:8" x14ac:dyDescent="0.25">
      <c r="A252" s="1">
        <v>556</v>
      </c>
      <c r="B252" s="1" t="s">
        <v>1488</v>
      </c>
      <c r="C252" s="1" t="s">
        <v>1758</v>
      </c>
      <c r="D252" s="1" t="b">
        <v>1</v>
      </c>
      <c r="E252" s="1" t="b">
        <v>0</v>
      </c>
      <c r="F252" s="1" t="b">
        <v>0</v>
      </c>
      <c r="G252" s="1" t="b">
        <v>0</v>
      </c>
      <c r="H252" s="1" t="b">
        <v>0</v>
      </c>
    </row>
    <row r="253" spans="1:8" x14ac:dyDescent="0.25">
      <c r="A253" s="1">
        <v>557</v>
      </c>
      <c r="B253" s="1" t="s">
        <v>1488</v>
      </c>
      <c r="C253" s="1" t="s">
        <v>1759</v>
      </c>
      <c r="D253" s="1" t="b">
        <v>1</v>
      </c>
      <c r="E253" s="1" t="b">
        <v>0</v>
      </c>
      <c r="F253" s="1" t="b">
        <v>0</v>
      </c>
      <c r="G253" s="1" t="b">
        <v>0</v>
      </c>
      <c r="H253" s="1" t="b">
        <v>0</v>
      </c>
    </row>
    <row r="254" spans="1:8" x14ac:dyDescent="0.25">
      <c r="A254" s="1">
        <v>558</v>
      </c>
      <c r="B254" s="1" t="s">
        <v>1488</v>
      </c>
      <c r="C254" s="1" t="s">
        <v>1760</v>
      </c>
      <c r="D254" s="1" t="b">
        <v>1</v>
      </c>
      <c r="E254" s="1" t="b">
        <v>0</v>
      </c>
      <c r="F254" s="1" t="b">
        <v>0</v>
      </c>
      <c r="G254" s="1" t="b">
        <v>0</v>
      </c>
      <c r="H254" s="1" t="b">
        <v>0</v>
      </c>
    </row>
    <row r="255" spans="1:8" x14ac:dyDescent="0.25">
      <c r="A255" s="1">
        <v>848</v>
      </c>
      <c r="B255" s="1" t="s">
        <v>1489</v>
      </c>
      <c r="C255" s="1" t="s">
        <v>1761</v>
      </c>
      <c r="D255" s="1" t="b">
        <v>1</v>
      </c>
      <c r="E255" s="1" t="b">
        <v>0</v>
      </c>
      <c r="F255" s="1" t="b">
        <v>0</v>
      </c>
      <c r="G255" s="1" t="b">
        <v>0</v>
      </c>
      <c r="H255" s="1" t="b">
        <v>0</v>
      </c>
    </row>
    <row r="256" spans="1:8" x14ac:dyDescent="0.25">
      <c r="A256" s="1">
        <v>831</v>
      </c>
      <c r="B256" s="1" t="s">
        <v>1489</v>
      </c>
      <c r="C256" s="1" t="s">
        <v>1762</v>
      </c>
      <c r="D256" s="1" t="b">
        <v>1</v>
      </c>
      <c r="E256" s="1" t="b">
        <v>0</v>
      </c>
      <c r="F256" s="1" t="b">
        <v>0</v>
      </c>
      <c r="G256" s="1" t="b">
        <v>0</v>
      </c>
      <c r="H256" s="1" t="b">
        <v>0</v>
      </c>
    </row>
    <row r="257" spans="1:8" x14ac:dyDescent="0.25">
      <c r="A257" s="1">
        <v>849</v>
      </c>
      <c r="B257" s="1" t="s">
        <v>1489</v>
      </c>
      <c r="C257" s="1" t="s">
        <v>1763</v>
      </c>
      <c r="D257" s="1" t="b">
        <v>1</v>
      </c>
      <c r="E257" s="1" t="b">
        <v>1</v>
      </c>
      <c r="F257" s="1" t="b">
        <v>0</v>
      </c>
      <c r="G257" s="1" t="b">
        <v>0</v>
      </c>
      <c r="H257" s="1" t="b">
        <v>0</v>
      </c>
    </row>
    <row r="258" spans="1:8" x14ac:dyDescent="0.25">
      <c r="A258" s="1">
        <v>847</v>
      </c>
      <c r="B258" s="1" t="s">
        <v>1489</v>
      </c>
      <c r="C258" s="1" t="s">
        <v>1764</v>
      </c>
      <c r="D258" s="1" t="b">
        <v>1</v>
      </c>
      <c r="E258" s="1" t="b">
        <v>0</v>
      </c>
      <c r="F258" s="1" t="b">
        <v>0</v>
      </c>
      <c r="G258" s="1" t="b">
        <v>0</v>
      </c>
      <c r="H258" s="1" t="b">
        <v>0</v>
      </c>
    </row>
    <row r="259" spans="1:8" x14ac:dyDescent="0.25">
      <c r="A259" s="1">
        <v>850</v>
      </c>
      <c r="B259" s="1" t="s">
        <v>1489</v>
      </c>
      <c r="C259" s="1" t="s">
        <v>1765</v>
      </c>
      <c r="D259" s="1" t="b">
        <v>1</v>
      </c>
      <c r="E259" s="1" t="b">
        <v>0</v>
      </c>
      <c r="F259" s="1" t="b">
        <v>0</v>
      </c>
      <c r="G259" s="1" t="b">
        <v>0</v>
      </c>
      <c r="H259" s="1" t="b">
        <v>0</v>
      </c>
    </row>
    <row r="260" spans="1:8" x14ac:dyDescent="0.25">
      <c r="A260" s="1">
        <v>667</v>
      </c>
      <c r="B260" s="1" t="s">
        <v>1489</v>
      </c>
      <c r="C260" s="1" t="s">
        <v>1766</v>
      </c>
      <c r="D260" s="1" t="b">
        <v>1</v>
      </c>
      <c r="E260" s="1" t="b">
        <v>0</v>
      </c>
      <c r="F260" s="1" t="b">
        <v>0</v>
      </c>
      <c r="G260" s="1" t="b">
        <v>0</v>
      </c>
      <c r="H260" s="1" t="b">
        <v>0</v>
      </c>
    </row>
    <row r="261" spans="1:8" x14ac:dyDescent="0.25">
      <c r="A261" s="1">
        <v>668</v>
      </c>
      <c r="B261" s="1" t="s">
        <v>1489</v>
      </c>
      <c r="C261" s="1" t="s">
        <v>1767</v>
      </c>
      <c r="D261" s="1" t="b">
        <v>1</v>
      </c>
      <c r="E261" s="1" t="b">
        <v>1</v>
      </c>
      <c r="F261" s="1" t="b">
        <v>0</v>
      </c>
      <c r="G261" s="1" t="b">
        <v>0</v>
      </c>
      <c r="H261" s="1" t="b">
        <v>0</v>
      </c>
    </row>
    <row r="262" spans="1:8" x14ac:dyDescent="0.25">
      <c r="A262" s="1">
        <v>844</v>
      </c>
      <c r="B262" s="1" t="s">
        <v>1489</v>
      </c>
      <c r="C262" s="1" t="s">
        <v>1768</v>
      </c>
      <c r="D262" s="1" t="b">
        <v>1</v>
      </c>
      <c r="E262" s="1" t="b">
        <v>0</v>
      </c>
      <c r="F262" s="1" t="b">
        <v>0</v>
      </c>
      <c r="G262" s="1" t="b">
        <v>0</v>
      </c>
      <c r="H262" s="1" t="b">
        <v>0</v>
      </c>
    </row>
    <row r="263" spans="1:8" x14ac:dyDescent="0.25">
      <c r="A263" s="1">
        <v>852</v>
      </c>
      <c r="B263" s="1" t="s">
        <v>1489</v>
      </c>
      <c r="C263" s="1" t="s">
        <v>1769</v>
      </c>
      <c r="D263" s="1" t="b">
        <v>1</v>
      </c>
      <c r="E263" s="1" t="b">
        <v>0</v>
      </c>
      <c r="F263" s="1" t="b">
        <v>0</v>
      </c>
      <c r="G263" s="1" t="b">
        <v>0</v>
      </c>
      <c r="H263" s="1" t="b">
        <v>0</v>
      </c>
    </row>
    <row r="264" spans="1:8" x14ac:dyDescent="0.25">
      <c r="A264" s="1">
        <v>851</v>
      </c>
      <c r="B264" s="1" t="s">
        <v>1489</v>
      </c>
      <c r="C264" s="1" t="s">
        <v>1770</v>
      </c>
      <c r="D264" s="1" t="b">
        <v>1</v>
      </c>
      <c r="E264" s="1" t="b">
        <v>0</v>
      </c>
      <c r="F264" s="1" t="b">
        <v>0</v>
      </c>
      <c r="G264" s="1" t="b">
        <v>0</v>
      </c>
      <c r="H264" s="1" t="b">
        <v>0</v>
      </c>
    </row>
    <row r="265" spans="1:8" x14ac:dyDescent="0.25">
      <c r="A265" s="1">
        <v>435</v>
      </c>
      <c r="B265" s="1" t="s">
        <v>1490</v>
      </c>
      <c r="C265" s="1" t="s">
        <v>1771</v>
      </c>
      <c r="D265" s="1" t="b">
        <v>1</v>
      </c>
      <c r="E265" s="1" t="b">
        <v>0</v>
      </c>
      <c r="F265" s="1" t="b">
        <v>0</v>
      </c>
      <c r="G265" s="1" t="b">
        <v>0</v>
      </c>
      <c r="H265" s="1" t="b">
        <v>0</v>
      </c>
    </row>
    <row r="266" spans="1:8" x14ac:dyDescent="0.25">
      <c r="A266" s="1">
        <v>436</v>
      </c>
      <c r="B266" s="1" t="s">
        <v>1490</v>
      </c>
      <c r="C266" s="1" t="s">
        <v>1772</v>
      </c>
      <c r="D266" s="1" t="b">
        <v>1</v>
      </c>
      <c r="E266" s="1" t="b">
        <v>1</v>
      </c>
      <c r="F266" s="1" t="b">
        <v>0</v>
      </c>
      <c r="G266" s="1" t="b">
        <v>0</v>
      </c>
      <c r="H266" s="1" t="b">
        <v>0</v>
      </c>
    </row>
    <row r="267" spans="1:8" x14ac:dyDescent="0.25">
      <c r="A267" s="1">
        <v>1177</v>
      </c>
      <c r="B267" s="1" t="s">
        <v>1490</v>
      </c>
      <c r="C267" s="1" t="s">
        <v>1773</v>
      </c>
      <c r="D267" s="1" t="b">
        <v>1</v>
      </c>
      <c r="E267" s="1" t="b">
        <v>0</v>
      </c>
      <c r="F267" s="1" t="b">
        <v>0</v>
      </c>
      <c r="G267" s="1" t="b">
        <v>0</v>
      </c>
      <c r="H267" s="1" t="b">
        <v>0</v>
      </c>
    </row>
    <row r="268" spans="1:8" x14ac:dyDescent="0.25">
      <c r="A268" s="1">
        <v>438</v>
      </c>
      <c r="B268" s="1" t="s">
        <v>1490</v>
      </c>
      <c r="C268" s="1" t="s">
        <v>1774</v>
      </c>
      <c r="D268" s="1" t="b">
        <v>1</v>
      </c>
      <c r="E268" s="1" t="b">
        <v>0</v>
      </c>
      <c r="F268" s="1" t="b">
        <v>0</v>
      </c>
      <c r="G268" s="1" t="b">
        <v>0</v>
      </c>
      <c r="H268" s="1" t="b">
        <v>0</v>
      </c>
    </row>
    <row r="269" spans="1:8" x14ac:dyDescent="0.25">
      <c r="A269" s="1">
        <v>441</v>
      </c>
      <c r="B269" s="1" t="s">
        <v>1490</v>
      </c>
      <c r="C269" s="1" t="s">
        <v>1775</v>
      </c>
      <c r="D269" s="1" t="b">
        <v>1</v>
      </c>
      <c r="E269" s="1" t="b">
        <v>1</v>
      </c>
      <c r="F269" s="1" t="b">
        <v>0</v>
      </c>
      <c r="G269" s="1" t="b">
        <v>0</v>
      </c>
      <c r="H269" s="1" t="b">
        <v>0</v>
      </c>
    </row>
    <row r="270" spans="1:8" x14ac:dyDescent="0.25">
      <c r="A270" s="1">
        <v>439</v>
      </c>
      <c r="B270" s="1" t="s">
        <v>1490</v>
      </c>
      <c r="C270" s="1" t="s">
        <v>1776</v>
      </c>
      <c r="D270" s="1" t="b">
        <v>1</v>
      </c>
      <c r="E270" s="1" t="b">
        <v>0</v>
      </c>
      <c r="F270" s="1" t="b">
        <v>0</v>
      </c>
      <c r="G270" s="1" t="b">
        <v>0</v>
      </c>
      <c r="H270" s="1" t="b">
        <v>0</v>
      </c>
    </row>
    <row r="271" spans="1:8" x14ac:dyDescent="0.25">
      <c r="A271" s="1">
        <v>440</v>
      </c>
      <c r="B271" s="1" t="s">
        <v>1490</v>
      </c>
      <c r="C271" s="1" t="s">
        <v>1777</v>
      </c>
      <c r="D271" s="1" t="b">
        <v>1</v>
      </c>
      <c r="E271" s="1" t="b">
        <v>0</v>
      </c>
      <c r="F271" s="1" t="b">
        <v>0</v>
      </c>
      <c r="G271" s="1" t="b">
        <v>0</v>
      </c>
      <c r="H271" s="1" t="b">
        <v>0</v>
      </c>
    </row>
    <row r="272" spans="1:8" x14ac:dyDescent="0.25">
      <c r="A272" s="1">
        <v>99</v>
      </c>
      <c r="B272" s="1" t="s">
        <v>1491</v>
      </c>
      <c r="C272" s="1" t="s">
        <v>1778</v>
      </c>
      <c r="D272" s="1" t="b">
        <v>1</v>
      </c>
      <c r="E272" s="1" t="b">
        <v>0</v>
      </c>
      <c r="F272" s="1" t="b">
        <v>1</v>
      </c>
      <c r="G272" s="1" t="b">
        <v>0</v>
      </c>
      <c r="H272" s="1" t="b">
        <v>0</v>
      </c>
    </row>
    <row r="273" spans="1:8" x14ac:dyDescent="0.25">
      <c r="A273" s="1">
        <v>100</v>
      </c>
      <c r="B273" s="1" t="s">
        <v>1491</v>
      </c>
      <c r="C273" s="1" t="s">
        <v>1779</v>
      </c>
      <c r="D273" s="1" t="b">
        <v>1</v>
      </c>
      <c r="E273" s="1" t="b">
        <v>1</v>
      </c>
      <c r="F273" s="1" t="b">
        <v>1</v>
      </c>
      <c r="G273" s="1" t="b">
        <v>0</v>
      </c>
      <c r="H273" s="1" t="b">
        <v>0</v>
      </c>
    </row>
    <row r="274" spans="1:8" x14ac:dyDescent="0.25">
      <c r="A274" s="1">
        <v>125</v>
      </c>
      <c r="B274" s="1" t="s">
        <v>1492</v>
      </c>
      <c r="C274" s="1" t="s">
        <v>1780</v>
      </c>
      <c r="D274" s="1" t="b">
        <v>1</v>
      </c>
      <c r="E274" s="1" t="b">
        <v>0</v>
      </c>
      <c r="F274" s="1" t="b">
        <v>0</v>
      </c>
      <c r="G274" s="1" t="b">
        <v>0</v>
      </c>
      <c r="H274" s="1" t="b">
        <v>0</v>
      </c>
    </row>
    <row r="275" spans="1:8" x14ac:dyDescent="0.25">
      <c r="A275" s="1">
        <v>77</v>
      </c>
      <c r="B275" s="1" t="s">
        <v>1492</v>
      </c>
      <c r="C275" s="1" t="s">
        <v>1781</v>
      </c>
      <c r="D275" s="1" t="b">
        <v>1</v>
      </c>
      <c r="E275" s="1" t="b">
        <v>0</v>
      </c>
      <c r="F275" s="1" t="b">
        <v>0</v>
      </c>
      <c r="G275" s="1" t="b">
        <v>0</v>
      </c>
      <c r="H275" s="1" t="b">
        <v>0</v>
      </c>
    </row>
    <row r="276" spans="1:8" x14ac:dyDescent="0.25">
      <c r="A276" s="1">
        <v>422</v>
      </c>
      <c r="B276" s="1" t="s">
        <v>1493</v>
      </c>
      <c r="C276" s="1" t="s">
        <v>1782</v>
      </c>
      <c r="D276" s="1" t="b">
        <v>1</v>
      </c>
      <c r="E276" s="1" t="b">
        <v>0</v>
      </c>
      <c r="F276" s="1" t="b">
        <v>0</v>
      </c>
      <c r="G276" s="1" t="b">
        <v>0</v>
      </c>
      <c r="H276" s="1" t="b">
        <v>0</v>
      </c>
    </row>
    <row r="277" spans="1:8" x14ac:dyDescent="0.25">
      <c r="A277" s="1">
        <v>423</v>
      </c>
      <c r="B277" s="1" t="s">
        <v>1493</v>
      </c>
      <c r="C277" s="1" t="s">
        <v>1783</v>
      </c>
      <c r="D277" s="1" t="b">
        <v>1</v>
      </c>
      <c r="E277" s="1" t="b">
        <v>1</v>
      </c>
      <c r="F277" s="1" t="b">
        <v>0</v>
      </c>
      <c r="G277" s="1" t="b">
        <v>0</v>
      </c>
      <c r="H277" s="1" t="b">
        <v>0</v>
      </c>
    </row>
    <row r="278" spans="1:8" x14ac:dyDescent="0.25">
      <c r="A278" s="1">
        <v>402</v>
      </c>
      <c r="B278" s="1" t="s">
        <v>1493</v>
      </c>
      <c r="C278" s="1" t="s">
        <v>1784</v>
      </c>
      <c r="D278" s="1" t="b">
        <v>1</v>
      </c>
      <c r="E278" s="1" t="b">
        <v>0</v>
      </c>
      <c r="F278" s="1" t="b">
        <v>0</v>
      </c>
      <c r="G278" s="1" t="b">
        <v>0</v>
      </c>
      <c r="H278" s="1" t="b">
        <v>0</v>
      </c>
    </row>
    <row r="279" spans="1:8" x14ac:dyDescent="0.25">
      <c r="A279" s="1">
        <v>403</v>
      </c>
      <c r="B279" s="1" t="s">
        <v>1493</v>
      </c>
      <c r="C279" s="1" t="s">
        <v>1785</v>
      </c>
      <c r="D279" s="1" t="b">
        <v>1</v>
      </c>
      <c r="E279" s="1" t="b">
        <v>0</v>
      </c>
      <c r="F279" s="1" t="b">
        <v>0</v>
      </c>
      <c r="G279" s="1" t="b">
        <v>0</v>
      </c>
      <c r="H279" s="1" t="b">
        <v>0</v>
      </c>
    </row>
    <row r="280" spans="1:8" x14ac:dyDescent="0.25">
      <c r="A280" s="1">
        <v>404</v>
      </c>
      <c r="B280" s="1" t="s">
        <v>1493</v>
      </c>
      <c r="C280" s="1" t="s">
        <v>1786</v>
      </c>
      <c r="D280" s="1" t="b">
        <v>1</v>
      </c>
      <c r="E280" s="1" t="b">
        <v>1</v>
      </c>
      <c r="F280" s="1" t="b">
        <v>0</v>
      </c>
      <c r="G280" s="1" t="b">
        <v>0</v>
      </c>
      <c r="H280" s="1" t="b">
        <v>0</v>
      </c>
    </row>
    <row r="281" spans="1:8" x14ac:dyDescent="0.25">
      <c r="A281" s="1">
        <v>407</v>
      </c>
      <c r="B281" s="1" t="s">
        <v>1493</v>
      </c>
      <c r="C281" s="1" t="s">
        <v>1787</v>
      </c>
      <c r="D281" s="1" t="b">
        <v>1</v>
      </c>
      <c r="E281" s="1" t="b">
        <v>0</v>
      </c>
      <c r="F281" s="1" t="b">
        <v>0</v>
      </c>
      <c r="G281" s="1" t="b">
        <v>0</v>
      </c>
      <c r="H281" s="1" t="b">
        <v>0</v>
      </c>
    </row>
    <row r="282" spans="1:8" x14ac:dyDescent="0.25">
      <c r="A282" s="1">
        <v>405</v>
      </c>
      <c r="B282" s="1" t="s">
        <v>1493</v>
      </c>
      <c r="C282" s="1" t="s">
        <v>1788</v>
      </c>
      <c r="D282" s="1" t="b">
        <v>1</v>
      </c>
      <c r="E282" s="1" t="b">
        <v>0</v>
      </c>
      <c r="F282" s="1" t="b">
        <v>0</v>
      </c>
      <c r="G282" s="1" t="b">
        <v>0</v>
      </c>
      <c r="H282" s="1" t="b">
        <v>0</v>
      </c>
    </row>
    <row r="283" spans="1:8" x14ac:dyDescent="0.25">
      <c r="A283" s="1">
        <v>406</v>
      </c>
      <c r="B283" s="1" t="s">
        <v>1493</v>
      </c>
      <c r="C283" s="1" t="s">
        <v>1789</v>
      </c>
      <c r="D283" s="1" t="b">
        <v>1</v>
      </c>
      <c r="E283" s="1" t="b">
        <v>0</v>
      </c>
      <c r="F283" s="1" t="b">
        <v>0</v>
      </c>
      <c r="G283" s="1" t="b">
        <v>0</v>
      </c>
      <c r="H283" s="1" t="b">
        <v>0</v>
      </c>
    </row>
    <row r="284" spans="1:8" x14ac:dyDescent="0.25">
      <c r="A284" s="1">
        <v>413</v>
      </c>
      <c r="B284" s="1" t="s">
        <v>1493</v>
      </c>
      <c r="C284" s="1" t="s">
        <v>1790</v>
      </c>
      <c r="D284" s="1" t="b">
        <v>1</v>
      </c>
      <c r="E284" s="1" t="b">
        <v>1</v>
      </c>
      <c r="F284" s="1" t="b">
        <v>0</v>
      </c>
      <c r="G284" s="1" t="b">
        <v>0</v>
      </c>
      <c r="H284" s="1" t="b">
        <v>0</v>
      </c>
    </row>
    <row r="285" spans="1:8" x14ac:dyDescent="0.25">
      <c r="A285" s="1">
        <v>408</v>
      </c>
      <c r="B285" s="1" t="s">
        <v>1493</v>
      </c>
      <c r="C285" s="1" t="s">
        <v>1791</v>
      </c>
      <c r="D285" s="1" t="b">
        <v>1</v>
      </c>
      <c r="E285" s="1" t="b">
        <v>0</v>
      </c>
      <c r="F285" s="1" t="b">
        <v>0</v>
      </c>
      <c r="G285" s="1" t="b">
        <v>0</v>
      </c>
      <c r="H285" s="1" t="b">
        <v>0</v>
      </c>
    </row>
    <row r="286" spans="1:8" x14ac:dyDescent="0.25">
      <c r="A286" s="1">
        <v>409</v>
      </c>
      <c r="B286" s="1" t="s">
        <v>1493</v>
      </c>
      <c r="C286" s="1" t="s">
        <v>1792</v>
      </c>
      <c r="D286" s="1" t="b">
        <v>1</v>
      </c>
      <c r="E286" s="1" t="b">
        <v>0</v>
      </c>
      <c r="F286" s="1" t="b">
        <v>0</v>
      </c>
      <c r="G286" s="1" t="b">
        <v>0</v>
      </c>
      <c r="H286" s="1" t="b">
        <v>0</v>
      </c>
    </row>
    <row r="287" spans="1:8" x14ac:dyDescent="0.25">
      <c r="A287" s="1">
        <v>410</v>
      </c>
      <c r="B287" s="1" t="s">
        <v>1493</v>
      </c>
      <c r="C287" s="1" t="s">
        <v>1793</v>
      </c>
      <c r="D287" s="1" t="b">
        <v>1</v>
      </c>
      <c r="E287" s="1" t="b">
        <v>0</v>
      </c>
      <c r="F287" s="1" t="b">
        <v>0</v>
      </c>
      <c r="G287" s="1" t="b">
        <v>0</v>
      </c>
      <c r="H287" s="1" t="b">
        <v>0</v>
      </c>
    </row>
    <row r="288" spans="1:8" x14ac:dyDescent="0.25">
      <c r="A288" s="1">
        <v>411</v>
      </c>
      <c r="B288" s="1" t="s">
        <v>1493</v>
      </c>
      <c r="C288" s="1" t="s">
        <v>1794</v>
      </c>
      <c r="D288" s="1" t="b">
        <v>1</v>
      </c>
      <c r="E288" s="1" t="b">
        <v>0</v>
      </c>
      <c r="F288" s="1" t="b">
        <v>0</v>
      </c>
      <c r="G288" s="1" t="b">
        <v>0</v>
      </c>
      <c r="H288" s="1" t="b">
        <v>0</v>
      </c>
    </row>
    <row r="289" spans="1:8" x14ac:dyDescent="0.25">
      <c r="A289" s="1">
        <v>412</v>
      </c>
      <c r="B289" s="1" t="s">
        <v>1493</v>
      </c>
      <c r="C289" s="1" t="s">
        <v>1795</v>
      </c>
      <c r="D289" s="1" t="b">
        <v>1</v>
      </c>
      <c r="E289" s="1" t="b">
        <v>0</v>
      </c>
      <c r="F289" s="1" t="b">
        <v>0</v>
      </c>
      <c r="G289" s="1" t="b">
        <v>0</v>
      </c>
      <c r="H289" s="1" t="b">
        <v>0</v>
      </c>
    </row>
    <row r="290" spans="1:8" x14ac:dyDescent="0.25">
      <c r="A290" s="1">
        <v>763</v>
      </c>
      <c r="B290" s="1" t="s">
        <v>1494</v>
      </c>
      <c r="C290" s="1" t="s">
        <v>1796</v>
      </c>
      <c r="D290" s="1" t="b">
        <v>1</v>
      </c>
      <c r="E290" s="1" t="b">
        <v>0</v>
      </c>
      <c r="F290" s="1" t="b">
        <v>0</v>
      </c>
      <c r="G290" s="1" t="b">
        <v>0</v>
      </c>
      <c r="H290" s="1" t="b">
        <v>0</v>
      </c>
    </row>
    <row r="291" spans="1:8" x14ac:dyDescent="0.25">
      <c r="A291" s="1">
        <v>762</v>
      </c>
      <c r="B291" s="1" t="s">
        <v>1494</v>
      </c>
      <c r="C291" s="1" t="s">
        <v>1797</v>
      </c>
      <c r="D291" s="1" t="b">
        <v>1</v>
      </c>
      <c r="E291" s="1" t="b">
        <v>0</v>
      </c>
      <c r="F291" s="1" t="b">
        <v>0</v>
      </c>
      <c r="G291" s="1" t="b">
        <v>0</v>
      </c>
      <c r="H291" s="1" t="b">
        <v>0</v>
      </c>
    </row>
    <row r="292" spans="1:8" x14ac:dyDescent="0.25">
      <c r="A292" s="1">
        <v>360</v>
      </c>
      <c r="B292" s="1" t="s">
        <v>1495</v>
      </c>
      <c r="C292" s="1" t="s">
        <v>1798</v>
      </c>
      <c r="D292" s="1" t="b">
        <v>1</v>
      </c>
      <c r="E292" s="1" t="b">
        <v>0</v>
      </c>
      <c r="F292" s="1" t="b">
        <v>0</v>
      </c>
      <c r="G292" s="1" t="b">
        <v>0</v>
      </c>
      <c r="H292" s="1" t="b">
        <v>0</v>
      </c>
    </row>
    <row r="293" spans="1:8" x14ac:dyDescent="0.25">
      <c r="A293" s="1">
        <v>361</v>
      </c>
      <c r="B293" s="1" t="s">
        <v>1495</v>
      </c>
      <c r="C293" s="1" t="s">
        <v>1799</v>
      </c>
      <c r="D293" s="1" t="b">
        <v>1</v>
      </c>
      <c r="E293" s="1" t="b">
        <v>0</v>
      </c>
      <c r="F293" s="1" t="b">
        <v>0</v>
      </c>
      <c r="G293" s="1" t="b">
        <v>0</v>
      </c>
      <c r="H293" s="1" t="b">
        <v>0</v>
      </c>
    </row>
    <row r="294" spans="1:8" x14ac:dyDescent="0.25">
      <c r="A294" s="1">
        <v>109</v>
      </c>
      <c r="B294" s="1" t="s">
        <v>1495</v>
      </c>
      <c r="C294" s="1" t="s">
        <v>1800</v>
      </c>
      <c r="D294" s="1" t="b">
        <v>1</v>
      </c>
      <c r="E294" s="1" t="b">
        <v>0</v>
      </c>
      <c r="F294" s="1" t="b">
        <v>0</v>
      </c>
      <c r="G294" s="1" t="b">
        <v>0</v>
      </c>
      <c r="H294" s="1" t="b">
        <v>0</v>
      </c>
    </row>
    <row r="295" spans="1:8" x14ac:dyDescent="0.25">
      <c r="A295" s="1">
        <v>1135</v>
      </c>
      <c r="B295" s="1" t="s">
        <v>1495</v>
      </c>
      <c r="C295" s="1" t="s">
        <v>1801</v>
      </c>
      <c r="D295" s="1" t="b">
        <v>1</v>
      </c>
      <c r="E295" s="1" t="b">
        <v>1</v>
      </c>
      <c r="F295" s="1" t="b">
        <v>1</v>
      </c>
      <c r="G295" s="1" t="b">
        <v>0</v>
      </c>
      <c r="H295" s="1" t="b">
        <v>0</v>
      </c>
    </row>
    <row r="296" spans="1:8" x14ac:dyDescent="0.25">
      <c r="A296" s="1">
        <v>1136</v>
      </c>
      <c r="B296" s="1" t="s">
        <v>1495</v>
      </c>
      <c r="C296" s="1" t="s">
        <v>1802</v>
      </c>
      <c r="D296" s="1" t="b">
        <v>1</v>
      </c>
      <c r="E296" s="1" t="b">
        <v>1</v>
      </c>
      <c r="F296" s="1" t="b">
        <v>1</v>
      </c>
      <c r="G296" s="1" t="b">
        <v>0</v>
      </c>
      <c r="H296" s="1" t="b">
        <v>0</v>
      </c>
    </row>
    <row r="297" spans="1:8" x14ac:dyDescent="0.25">
      <c r="A297" s="1">
        <v>108</v>
      </c>
      <c r="B297" s="1" t="s">
        <v>1495</v>
      </c>
      <c r="C297" s="1" t="s">
        <v>1803</v>
      </c>
      <c r="D297" s="1" t="b">
        <v>1</v>
      </c>
      <c r="E297" s="1" t="b">
        <v>0</v>
      </c>
      <c r="F297" s="1" t="b">
        <v>0</v>
      </c>
      <c r="G297" s="1" t="b">
        <v>0</v>
      </c>
      <c r="H297" s="1" t="b">
        <v>0</v>
      </c>
    </row>
    <row r="298" spans="1:8" x14ac:dyDescent="0.25">
      <c r="A298" s="1">
        <v>463</v>
      </c>
      <c r="B298" s="1" t="s">
        <v>1496</v>
      </c>
      <c r="C298" s="1" t="s">
        <v>1804</v>
      </c>
      <c r="D298" s="1" t="b">
        <v>1</v>
      </c>
      <c r="E298" s="1" t="b">
        <v>0</v>
      </c>
      <c r="F298" s="1" t="b">
        <v>0</v>
      </c>
      <c r="G298" s="1" t="b">
        <v>0</v>
      </c>
      <c r="H298" s="1" t="b">
        <v>0</v>
      </c>
    </row>
    <row r="299" spans="1:8" x14ac:dyDescent="0.25">
      <c r="A299" s="1">
        <v>320</v>
      </c>
      <c r="B299" s="1" t="s">
        <v>1496</v>
      </c>
      <c r="C299" s="1" t="s">
        <v>1805</v>
      </c>
      <c r="D299" s="1" t="b">
        <v>1</v>
      </c>
      <c r="E299" s="1" t="b">
        <v>0</v>
      </c>
      <c r="F299" s="1" t="b">
        <v>0</v>
      </c>
      <c r="G299" s="1" t="b">
        <v>0</v>
      </c>
      <c r="H299" s="1" t="b">
        <v>0</v>
      </c>
    </row>
    <row r="300" spans="1:8" x14ac:dyDescent="0.25">
      <c r="A300" s="1">
        <v>509</v>
      </c>
      <c r="B300" s="1" t="s">
        <v>1496</v>
      </c>
      <c r="C300" s="1" t="s">
        <v>1806</v>
      </c>
      <c r="D300" s="1" t="b">
        <v>1</v>
      </c>
      <c r="E300" s="1" t="b">
        <v>0</v>
      </c>
      <c r="F300" s="1" t="b">
        <v>0</v>
      </c>
      <c r="G300" s="1" t="b">
        <v>0</v>
      </c>
      <c r="H300" s="1" t="b">
        <v>0</v>
      </c>
    </row>
    <row r="301" spans="1:8" x14ac:dyDescent="0.25">
      <c r="A301" s="1">
        <v>510</v>
      </c>
      <c r="B301" s="1" t="s">
        <v>1496</v>
      </c>
      <c r="C301" s="1" t="s">
        <v>1807</v>
      </c>
      <c r="D301" s="1" t="b">
        <v>1</v>
      </c>
      <c r="E301" s="1" t="b">
        <v>1</v>
      </c>
      <c r="F301" s="1" t="b">
        <v>0</v>
      </c>
      <c r="G301" s="1" t="b">
        <v>0</v>
      </c>
      <c r="H301" s="1" t="b">
        <v>0</v>
      </c>
    </row>
    <row r="302" spans="1:8" x14ac:dyDescent="0.25">
      <c r="A302" s="1">
        <v>45</v>
      </c>
      <c r="B302" s="1" t="s">
        <v>1497</v>
      </c>
      <c r="C302" s="1" t="s">
        <v>1808</v>
      </c>
      <c r="D302" s="1" t="b">
        <v>1</v>
      </c>
      <c r="E302" s="1" t="b">
        <v>0</v>
      </c>
      <c r="F302" s="1" t="b">
        <v>0</v>
      </c>
      <c r="G302" s="1" t="b">
        <v>0</v>
      </c>
      <c r="H302" s="1" t="b">
        <v>0</v>
      </c>
    </row>
    <row r="303" spans="1:8" x14ac:dyDescent="0.25">
      <c r="A303" s="1">
        <v>101</v>
      </c>
      <c r="B303" s="1" t="s">
        <v>1497</v>
      </c>
      <c r="C303" s="1" t="s">
        <v>1809</v>
      </c>
      <c r="D303" s="1" t="b">
        <v>1</v>
      </c>
      <c r="E303" s="1" t="b">
        <v>0</v>
      </c>
      <c r="F303" s="1" t="b">
        <v>0</v>
      </c>
      <c r="G303" s="1" t="b">
        <v>0</v>
      </c>
      <c r="H303" s="1" t="b">
        <v>0</v>
      </c>
    </row>
    <row r="304" spans="1:8" x14ac:dyDescent="0.25">
      <c r="A304" s="1">
        <v>32</v>
      </c>
      <c r="B304" s="1" t="s">
        <v>1498</v>
      </c>
      <c r="C304" s="1" t="s">
        <v>1810</v>
      </c>
      <c r="D304" s="1" t="b">
        <v>1</v>
      </c>
      <c r="E304" s="1" t="b">
        <v>0</v>
      </c>
      <c r="F304" s="1" t="b">
        <v>0</v>
      </c>
      <c r="G304" s="1" t="b">
        <v>0</v>
      </c>
      <c r="H304" s="1" t="b">
        <v>0</v>
      </c>
    </row>
    <row r="305" spans="1:8" x14ac:dyDescent="0.25">
      <c r="A305" s="1">
        <v>362</v>
      </c>
      <c r="B305" s="1" t="s">
        <v>1498</v>
      </c>
      <c r="C305" s="1" t="s">
        <v>1811</v>
      </c>
      <c r="D305" s="1" t="b">
        <v>1</v>
      </c>
      <c r="E305" s="1" t="b">
        <v>0</v>
      </c>
      <c r="F305" s="1" t="b">
        <v>1</v>
      </c>
      <c r="G305" s="1" t="b">
        <v>0</v>
      </c>
      <c r="H305" s="1" t="b">
        <v>0</v>
      </c>
    </row>
    <row r="306" spans="1:8" x14ac:dyDescent="0.25">
      <c r="A306" s="1">
        <v>388</v>
      </c>
      <c r="B306" s="1" t="s">
        <v>1499</v>
      </c>
      <c r="C306" s="1" t="s">
        <v>1812</v>
      </c>
      <c r="D306" s="1" t="b">
        <v>1</v>
      </c>
      <c r="E306" s="1" t="b">
        <v>0</v>
      </c>
      <c r="F306" s="1" t="b">
        <v>0</v>
      </c>
      <c r="G306" s="1" t="b">
        <v>0</v>
      </c>
      <c r="H306" s="1" t="b">
        <v>0</v>
      </c>
    </row>
    <row r="307" spans="1:8" x14ac:dyDescent="0.25">
      <c r="A307" s="1">
        <v>389</v>
      </c>
      <c r="B307" s="1" t="s">
        <v>1499</v>
      </c>
      <c r="C307" s="1" t="s">
        <v>1813</v>
      </c>
      <c r="D307" s="1" t="b">
        <v>1</v>
      </c>
      <c r="E307" s="1" t="b">
        <v>1</v>
      </c>
      <c r="F307" s="1" t="b">
        <v>0</v>
      </c>
      <c r="G307" s="1" t="b">
        <v>0</v>
      </c>
      <c r="H307" s="1" t="b">
        <v>0</v>
      </c>
    </row>
    <row r="308" spans="1:8" x14ac:dyDescent="0.25">
      <c r="A308" s="1">
        <v>1010</v>
      </c>
      <c r="B308" s="1" t="s">
        <v>1490</v>
      </c>
      <c r="C308" s="1" t="s">
        <v>1814</v>
      </c>
      <c r="D308" s="1" t="b">
        <v>1</v>
      </c>
      <c r="E308" s="1" t="b">
        <v>0</v>
      </c>
      <c r="F308" s="1" t="b">
        <v>0</v>
      </c>
      <c r="G308" s="1" t="b">
        <v>0</v>
      </c>
      <c r="H308" s="1" t="b">
        <v>0</v>
      </c>
    </row>
    <row r="309" spans="1:8" x14ac:dyDescent="0.25">
      <c r="A309" s="1">
        <v>1005</v>
      </c>
      <c r="B309" s="1" t="s">
        <v>1490</v>
      </c>
      <c r="C309" s="1" t="s">
        <v>1815</v>
      </c>
      <c r="D309" s="1" t="b">
        <v>1</v>
      </c>
      <c r="E309" s="1" t="b">
        <v>0</v>
      </c>
      <c r="F309" s="1" t="b">
        <v>0</v>
      </c>
      <c r="G309" s="1" t="b">
        <v>0</v>
      </c>
      <c r="H309" s="1" t="b">
        <v>0</v>
      </c>
    </row>
    <row r="310" spans="1:8" x14ac:dyDescent="0.25">
      <c r="A310" s="1">
        <v>989</v>
      </c>
      <c r="B310" s="1" t="s">
        <v>1490</v>
      </c>
      <c r="C310" s="1" t="s">
        <v>1816</v>
      </c>
      <c r="D310" s="1" t="b">
        <v>1</v>
      </c>
      <c r="E310" s="1" t="b">
        <v>0</v>
      </c>
      <c r="F310" s="1" t="b">
        <v>0</v>
      </c>
      <c r="G310" s="1" t="b">
        <v>0</v>
      </c>
      <c r="H310" s="1" t="b">
        <v>0</v>
      </c>
    </row>
    <row r="311" spans="1:8" x14ac:dyDescent="0.25">
      <c r="A311" s="1">
        <v>997</v>
      </c>
      <c r="B311" s="1" t="s">
        <v>1490</v>
      </c>
      <c r="C311" s="1" t="s">
        <v>1817</v>
      </c>
      <c r="D311" s="1" t="b">
        <v>1</v>
      </c>
      <c r="E311" s="1" t="b">
        <v>1</v>
      </c>
      <c r="F311" s="1" t="b">
        <v>0</v>
      </c>
      <c r="G311" s="1" t="b">
        <v>0</v>
      </c>
      <c r="H311" s="1" t="b">
        <v>0</v>
      </c>
    </row>
    <row r="312" spans="1:8" x14ac:dyDescent="0.25">
      <c r="A312" s="1">
        <v>1035</v>
      </c>
      <c r="B312" s="1" t="s">
        <v>1490</v>
      </c>
      <c r="C312" s="1" t="s">
        <v>1818</v>
      </c>
      <c r="D312" s="1" t="b">
        <v>1</v>
      </c>
      <c r="E312" s="1" t="b">
        <v>1</v>
      </c>
      <c r="F312" s="1" t="b">
        <v>0</v>
      </c>
      <c r="G312" s="1" t="b">
        <v>0</v>
      </c>
      <c r="H312" s="1" t="b">
        <v>0</v>
      </c>
    </row>
    <row r="313" spans="1:8" x14ac:dyDescent="0.25">
      <c r="A313" s="1">
        <v>750</v>
      </c>
      <c r="B313" s="1" t="s">
        <v>1490</v>
      </c>
      <c r="C313" s="1" t="s">
        <v>1819</v>
      </c>
      <c r="D313" s="1" t="b">
        <v>1</v>
      </c>
      <c r="E313" s="1" t="b">
        <v>0</v>
      </c>
      <c r="F313" s="1" t="b">
        <v>0</v>
      </c>
      <c r="G313" s="1" t="b">
        <v>0</v>
      </c>
      <c r="H313" s="1" t="b">
        <v>0</v>
      </c>
    </row>
    <row r="314" spans="1:8" x14ac:dyDescent="0.25">
      <c r="A314" s="1">
        <v>749</v>
      </c>
      <c r="B314" s="1" t="s">
        <v>1490</v>
      </c>
      <c r="C314" s="1" t="s">
        <v>1820</v>
      </c>
      <c r="D314" s="1" t="b">
        <v>1</v>
      </c>
      <c r="E314" s="1" t="b">
        <v>0</v>
      </c>
      <c r="F314" s="1" t="b">
        <v>0</v>
      </c>
      <c r="G314" s="1" t="b">
        <v>0</v>
      </c>
      <c r="H314" s="1" t="b">
        <v>0</v>
      </c>
    </row>
    <row r="315" spans="1:8" x14ac:dyDescent="0.25">
      <c r="A315" s="1">
        <v>747</v>
      </c>
      <c r="B315" s="1" t="s">
        <v>1490</v>
      </c>
      <c r="C315" s="1" t="s">
        <v>1821</v>
      </c>
      <c r="D315" s="1" t="b">
        <v>1</v>
      </c>
      <c r="E315" s="1" t="b">
        <v>0</v>
      </c>
      <c r="F315" s="1" t="b">
        <v>0</v>
      </c>
      <c r="G315" s="1" t="b">
        <v>0</v>
      </c>
      <c r="H315" s="1" t="b">
        <v>0</v>
      </c>
    </row>
    <row r="316" spans="1:8" x14ac:dyDescent="0.25">
      <c r="A316" s="1">
        <v>1009</v>
      </c>
      <c r="B316" s="1" t="s">
        <v>1488</v>
      </c>
      <c r="C316" s="1" t="s">
        <v>1822</v>
      </c>
      <c r="D316" s="1" t="b">
        <v>1</v>
      </c>
      <c r="E316" s="1" t="b">
        <v>0</v>
      </c>
      <c r="F316" s="1" t="b">
        <v>0</v>
      </c>
      <c r="G316" s="1" t="b">
        <v>0</v>
      </c>
      <c r="H316" s="1" t="b">
        <v>0</v>
      </c>
    </row>
    <row r="317" spans="1:8" x14ac:dyDescent="0.25">
      <c r="A317" s="1">
        <v>1008</v>
      </c>
      <c r="B317" s="1" t="s">
        <v>1488</v>
      </c>
      <c r="C317" s="1" t="s">
        <v>1823</v>
      </c>
      <c r="D317" s="1" t="b">
        <v>1</v>
      </c>
      <c r="E317" s="1" t="b">
        <v>0</v>
      </c>
      <c r="F317" s="1" t="b">
        <v>0</v>
      </c>
      <c r="G317" s="1" t="b">
        <v>0</v>
      </c>
      <c r="H317" s="1" t="b">
        <v>0</v>
      </c>
    </row>
    <row r="318" spans="1:8" x14ac:dyDescent="0.25">
      <c r="A318" s="1">
        <v>985</v>
      </c>
      <c r="B318" s="1" t="s">
        <v>1490</v>
      </c>
      <c r="C318" s="1" t="s">
        <v>1824</v>
      </c>
      <c r="D318" s="1" t="b">
        <v>1</v>
      </c>
      <c r="E318" s="1" t="b">
        <v>0</v>
      </c>
      <c r="F318" s="1" t="b">
        <v>0</v>
      </c>
      <c r="G318" s="1" t="b">
        <v>0</v>
      </c>
      <c r="H318" s="1" t="b">
        <v>0</v>
      </c>
    </row>
    <row r="319" spans="1:8" x14ac:dyDescent="0.25">
      <c r="A319" s="1">
        <v>1084</v>
      </c>
      <c r="B319" s="1" t="s">
        <v>1490</v>
      </c>
      <c r="C319" s="1" t="s">
        <v>1825</v>
      </c>
      <c r="D319" s="1" t="b">
        <v>1</v>
      </c>
      <c r="E319" s="1" t="b">
        <v>1</v>
      </c>
      <c r="F319" s="1" t="b">
        <v>0</v>
      </c>
      <c r="G319" s="1" t="b">
        <v>0</v>
      </c>
      <c r="H319" s="1" t="b">
        <v>0</v>
      </c>
    </row>
    <row r="320" spans="1:8" x14ac:dyDescent="0.25">
      <c r="A320" s="1">
        <v>1213</v>
      </c>
      <c r="B320" s="1" t="s">
        <v>1490</v>
      </c>
      <c r="C320" s="1" t="s">
        <v>1826</v>
      </c>
      <c r="D320" s="1" t="b">
        <v>1</v>
      </c>
      <c r="E320" s="1" t="b">
        <v>0</v>
      </c>
      <c r="F320" s="1" t="b">
        <v>0</v>
      </c>
      <c r="G320" s="1" t="b">
        <v>0</v>
      </c>
      <c r="H320" s="1" t="b">
        <v>0</v>
      </c>
    </row>
    <row r="321" spans="1:8" x14ac:dyDescent="0.25">
      <c r="A321" s="1">
        <v>1011</v>
      </c>
      <c r="B321" s="1" t="s">
        <v>1490</v>
      </c>
      <c r="C321" s="1" t="s">
        <v>1827</v>
      </c>
      <c r="D321" s="1" t="b">
        <v>1</v>
      </c>
      <c r="E321" s="1" t="b">
        <v>0</v>
      </c>
      <c r="F321" s="1" t="b">
        <v>0</v>
      </c>
      <c r="G321" s="1" t="b">
        <v>0</v>
      </c>
      <c r="H321" s="1" t="b">
        <v>0</v>
      </c>
    </row>
    <row r="322" spans="1:8" x14ac:dyDescent="0.25">
      <c r="A322" s="1">
        <v>1007</v>
      </c>
      <c r="B322" s="1" t="s">
        <v>1490</v>
      </c>
      <c r="C322" s="1" t="s">
        <v>1828</v>
      </c>
      <c r="D322" s="1" t="b">
        <v>1</v>
      </c>
      <c r="E322" s="1" t="b">
        <v>0</v>
      </c>
      <c r="F322" s="1" t="b">
        <v>0</v>
      </c>
      <c r="G322" s="1" t="b">
        <v>0</v>
      </c>
      <c r="H322" s="1" t="b">
        <v>0</v>
      </c>
    </row>
    <row r="323" spans="1:8" x14ac:dyDescent="0.25">
      <c r="A323" s="1">
        <v>1022</v>
      </c>
      <c r="B323" s="1" t="s">
        <v>1490</v>
      </c>
      <c r="C323" s="1" t="s">
        <v>1829</v>
      </c>
      <c r="D323" s="1" t="b">
        <v>1</v>
      </c>
      <c r="E323" s="1" t="b">
        <v>0</v>
      </c>
      <c r="F323" s="1" t="b">
        <v>0</v>
      </c>
      <c r="G323" s="1" t="b">
        <v>0</v>
      </c>
      <c r="H323" s="1" t="b">
        <v>0</v>
      </c>
    </row>
    <row r="324" spans="1:8" x14ac:dyDescent="0.25">
      <c r="A324" s="1">
        <v>1091</v>
      </c>
      <c r="B324" s="1" t="s">
        <v>1490</v>
      </c>
      <c r="C324" s="1" t="s">
        <v>1830</v>
      </c>
      <c r="D324" s="1" t="b">
        <v>1</v>
      </c>
      <c r="E324" s="1" t="b">
        <v>0</v>
      </c>
      <c r="F324" s="1" t="b">
        <v>0</v>
      </c>
      <c r="G324" s="1" t="b">
        <v>0</v>
      </c>
      <c r="H324" s="1" t="b">
        <v>0</v>
      </c>
    </row>
    <row r="325" spans="1:8" x14ac:dyDescent="0.25">
      <c r="A325" s="1">
        <v>996</v>
      </c>
      <c r="B325" s="1" t="s">
        <v>1490</v>
      </c>
      <c r="C325" s="1" t="s">
        <v>1831</v>
      </c>
      <c r="D325" s="1" t="b">
        <v>1</v>
      </c>
      <c r="E325" s="1" t="b">
        <v>0</v>
      </c>
      <c r="F325" s="1" t="b">
        <v>0</v>
      </c>
      <c r="G325" s="1" t="b">
        <v>0</v>
      </c>
      <c r="H325" s="1" t="b">
        <v>0</v>
      </c>
    </row>
    <row r="326" spans="1:8" x14ac:dyDescent="0.25">
      <c r="A326" s="1">
        <v>998</v>
      </c>
      <c r="B326" s="1" t="s">
        <v>1490</v>
      </c>
      <c r="C326" s="1" t="s">
        <v>1832</v>
      </c>
      <c r="D326" s="1" t="b">
        <v>1</v>
      </c>
      <c r="E326" s="1" t="b">
        <v>1</v>
      </c>
      <c r="F326" s="1" t="b">
        <v>0</v>
      </c>
      <c r="G326" s="1" t="b">
        <v>0</v>
      </c>
      <c r="H326" s="1" t="b">
        <v>0</v>
      </c>
    </row>
    <row r="327" spans="1:8" x14ac:dyDescent="0.25">
      <c r="A327" s="1">
        <v>1087</v>
      </c>
      <c r="B327" s="1" t="s">
        <v>1490</v>
      </c>
      <c r="C327" s="1" t="s">
        <v>1833</v>
      </c>
      <c r="D327" s="1" t="b">
        <v>1</v>
      </c>
      <c r="E327" s="1" t="b">
        <v>0</v>
      </c>
      <c r="F327" s="1" t="b">
        <v>0</v>
      </c>
      <c r="G327" s="1" t="b">
        <v>0</v>
      </c>
      <c r="H327" s="1" t="b">
        <v>0</v>
      </c>
    </row>
    <row r="328" spans="1:8" x14ac:dyDescent="0.25">
      <c r="A328" s="1">
        <v>1021</v>
      </c>
      <c r="B328" s="1" t="s">
        <v>1490</v>
      </c>
      <c r="C328" s="1" t="s">
        <v>1834</v>
      </c>
      <c r="D328" s="1" t="b">
        <v>1</v>
      </c>
      <c r="E328" s="1" t="b">
        <v>1</v>
      </c>
      <c r="F328" s="1" t="b">
        <v>0</v>
      </c>
      <c r="G328" s="1" t="b">
        <v>0</v>
      </c>
      <c r="H328" s="1" t="b">
        <v>0</v>
      </c>
    </row>
    <row r="329" spans="1:8" x14ac:dyDescent="0.25">
      <c r="A329" s="1">
        <v>1013</v>
      </c>
      <c r="B329" s="1" t="s">
        <v>1490</v>
      </c>
      <c r="C329" s="1" t="s">
        <v>1835</v>
      </c>
      <c r="D329" s="1" t="b">
        <v>1</v>
      </c>
      <c r="E329" s="1" t="b">
        <v>0</v>
      </c>
      <c r="F329" s="1" t="b">
        <v>0</v>
      </c>
      <c r="G329" s="1" t="b">
        <v>0</v>
      </c>
      <c r="H329" s="1" t="b">
        <v>0</v>
      </c>
    </row>
    <row r="330" spans="1:8" x14ac:dyDescent="0.25">
      <c r="A330" s="1">
        <v>1090</v>
      </c>
      <c r="B330" s="1" t="s">
        <v>1490</v>
      </c>
      <c r="C330" s="1" t="s">
        <v>1836</v>
      </c>
      <c r="D330" s="1" t="b">
        <v>1</v>
      </c>
      <c r="E330" s="1" t="b">
        <v>1</v>
      </c>
      <c r="F330" s="1" t="b">
        <v>0</v>
      </c>
      <c r="G330" s="1" t="b">
        <v>0</v>
      </c>
      <c r="H330" s="1" t="b">
        <v>0</v>
      </c>
    </row>
    <row r="331" spans="1:8" x14ac:dyDescent="0.25">
      <c r="A331" s="1">
        <v>1000</v>
      </c>
      <c r="B331" s="1" t="s">
        <v>1490</v>
      </c>
      <c r="C331" s="1" t="s">
        <v>1837</v>
      </c>
      <c r="D331" s="1" t="b">
        <v>1</v>
      </c>
      <c r="E331" s="1" t="b">
        <v>1</v>
      </c>
      <c r="F331" s="1" t="b">
        <v>0</v>
      </c>
      <c r="G331" s="1" t="b">
        <v>0</v>
      </c>
      <c r="H331" s="1" t="b">
        <v>0</v>
      </c>
    </row>
    <row r="332" spans="1:8" x14ac:dyDescent="0.25">
      <c r="A332" s="1">
        <v>1014</v>
      </c>
      <c r="B332" s="1" t="s">
        <v>1490</v>
      </c>
      <c r="C332" s="1" t="s">
        <v>1838</v>
      </c>
      <c r="D332" s="1" t="b">
        <v>1</v>
      </c>
      <c r="E332" s="1" t="b">
        <v>0</v>
      </c>
      <c r="F332" s="1" t="b">
        <v>0</v>
      </c>
      <c r="G332" s="1" t="b">
        <v>0</v>
      </c>
      <c r="H332" s="1" t="b">
        <v>0</v>
      </c>
    </row>
    <row r="333" spans="1:8" x14ac:dyDescent="0.25">
      <c r="A333" s="1">
        <v>1004</v>
      </c>
      <c r="B333" s="1" t="s">
        <v>1490</v>
      </c>
      <c r="C333" s="1" t="s">
        <v>1839</v>
      </c>
      <c r="D333" s="1" t="b">
        <v>1</v>
      </c>
      <c r="E333" s="1" t="b">
        <v>0</v>
      </c>
      <c r="F333" s="1" t="b">
        <v>0</v>
      </c>
      <c r="G333" s="1" t="b">
        <v>0</v>
      </c>
      <c r="H333" s="1" t="b">
        <v>0</v>
      </c>
    </row>
    <row r="334" spans="1:8" x14ac:dyDescent="0.25">
      <c r="A334" s="1">
        <v>1003</v>
      </c>
      <c r="B334" s="1" t="s">
        <v>1490</v>
      </c>
      <c r="C334" s="1" t="s">
        <v>1840</v>
      </c>
      <c r="D334" s="1" t="b">
        <v>1</v>
      </c>
      <c r="E334" s="1" t="b">
        <v>0</v>
      </c>
      <c r="F334" s="1" t="b">
        <v>0</v>
      </c>
      <c r="G334" s="1" t="b">
        <v>0</v>
      </c>
      <c r="H334" s="1" t="b">
        <v>0</v>
      </c>
    </row>
    <row r="335" spans="1:8" x14ac:dyDescent="0.25">
      <c r="A335" s="1">
        <v>984</v>
      </c>
      <c r="B335" s="1" t="s">
        <v>1490</v>
      </c>
      <c r="C335" s="1" t="s">
        <v>1841</v>
      </c>
      <c r="D335" s="1" t="b">
        <v>1</v>
      </c>
      <c r="E335" s="1" t="b">
        <v>0</v>
      </c>
      <c r="F335" s="1" t="b">
        <v>0</v>
      </c>
      <c r="G335" s="1" t="b">
        <v>0</v>
      </c>
      <c r="H335" s="1" t="b">
        <v>0</v>
      </c>
    </row>
    <row r="336" spans="1:8" x14ac:dyDescent="0.25">
      <c r="A336" s="1">
        <v>994</v>
      </c>
      <c r="B336" s="1" t="s">
        <v>1490</v>
      </c>
      <c r="C336" s="1" t="s">
        <v>1842</v>
      </c>
      <c r="D336" s="1" t="b">
        <v>1</v>
      </c>
      <c r="E336" s="1" t="b">
        <v>0</v>
      </c>
      <c r="F336" s="1" t="b">
        <v>0</v>
      </c>
      <c r="G336" s="1" t="b">
        <v>0</v>
      </c>
      <c r="H336" s="1" t="b">
        <v>0</v>
      </c>
    </row>
    <row r="337" spans="1:8" x14ac:dyDescent="0.25">
      <c r="A337" s="1">
        <v>1001</v>
      </c>
      <c r="B337" s="1" t="s">
        <v>1490</v>
      </c>
      <c r="C337" s="1" t="s">
        <v>1843</v>
      </c>
      <c r="D337" s="1" t="b">
        <v>1</v>
      </c>
      <c r="E337" s="1" t="b">
        <v>0</v>
      </c>
      <c r="F337" s="1" t="b">
        <v>0</v>
      </c>
      <c r="G337" s="1" t="b">
        <v>0</v>
      </c>
      <c r="H337" s="1" t="b">
        <v>0</v>
      </c>
    </row>
    <row r="338" spans="1:8" x14ac:dyDescent="0.25">
      <c r="A338" s="1">
        <v>1086</v>
      </c>
      <c r="B338" s="1" t="s">
        <v>1490</v>
      </c>
      <c r="C338" s="1" t="s">
        <v>1844</v>
      </c>
      <c r="D338" s="1" t="b">
        <v>1</v>
      </c>
      <c r="E338" s="1" t="b">
        <v>0</v>
      </c>
      <c r="F338" s="1" t="b">
        <v>0</v>
      </c>
      <c r="G338" s="1" t="b">
        <v>0</v>
      </c>
      <c r="H338" s="1" t="b">
        <v>0</v>
      </c>
    </row>
    <row r="339" spans="1:8" x14ac:dyDescent="0.25">
      <c r="A339" s="1">
        <v>1016</v>
      </c>
      <c r="B339" s="1" t="s">
        <v>1490</v>
      </c>
      <c r="C339" s="1" t="s">
        <v>1845</v>
      </c>
      <c r="D339" s="1" t="b">
        <v>1</v>
      </c>
      <c r="E339" s="1" t="b">
        <v>0</v>
      </c>
      <c r="F339" s="1" t="b">
        <v>0</v>
      </c>
      <c r="G339" s="1" t="b">
        <v>0</v>
      </c>
      <c r="H339" s="1" t="b">
        <v>0</v>
      </c>
    </row>
    <row r="340" spans="1:8" x14ac:dyDescent="0.25">
      <c r="A340" s="1">
        <v>1159</v>
      </c>
      <c r="B340" s="1" t="s">
        <v>1490</v>
      </c>
      <c r="C340" s="1" t="s">
        <v>1846</v>
      </c>
      <c r="D340" s="1" t="b">
        <v>1</v>
      </c>
      <c r="E340" s="1" t="b">
        <v>0</v>
      </c>
      <c r="F340" s="1" t="b">
        <v>0</v>
      </c>
      <c r="G340" s="1" t="b">
        <v>0</v>
      </c>
      <c r="H340" s="1" t="b">
        <v>0</v>
      </c>
    </row>
    <row r="341" spans="1:8" x14ac:dyDescent="0.25">
      <c r="A341" s="1">
        <v>1085</v>
      </c>
      <c r="B341" s="1" t="s">
        <v>1490</v>
      </c>
      <c r="C341" s="1" t="s">
        <v>1847</v>
      </c>
      <c r="D341" s="1" t="b">
        <v>1</v>
      </c>
      <c r="E341" s="1" t="b">
        <v>0</v>
      </c>
      <c r="F341" s="1" t="b">
        <v>0</v>
      </c>
      <c r="G341" s="1" t="b">
        <v>0</v>
      </c>
      <c r="H341" s="1" t="b">
        <v>0</v>
      </c>
    </row>
    <row r="342" spans="1:8" x14ac:dyDescent="0.25">
      <c r="A342" s="1">
        <v>1212</v>
      </c>
      <c r="B342" s="1" t="s">
        <v>1490</v>
      </c>
      <c r="C342" s="1" t="s">
        <v>1848</v>
      </c>
      <c r="D342" s="1" t="b">
        <v>1</v>
      </c>
      <c r="E342" s="1" t="b">
        <v>0</v>
      </c>
      <c r="F342" s="1" t="b">
        <v>0</v>
      </c>
      <c r="G342" s="1" t="b">
        <v>0</v>
      </c>
      <c r="H342" s="1" t="b">
        <v>0</v>
      </c>
    </row>
    <row r="343" spans="1:8" x14ac:dyDescent="0.25">
      <c r="A343" s="1">
        <v>922</v>
      </c>
      <c r="B343" s="1" t="s">
        <v>1486</v>
      </c>
      <c r="C343" s="1" t="s">
        <v>1849</v>
      </c>
      <c r="D343" s="1" t="b">
        <v>1</v>
      </c>
      <c r="E343" s="1" t="b">
        <v>0</v>
      </c>
      <c r="F343" s="1" t="b">
        <v>0</v>
      </c>
      <c r="G343" s="1" t="b">
        <v>0</v>
      </c>
      <c r="H343" s="1" t="b">
        <v>0</v>
      </c>
    </row>
    <row r="344" spans="1:8" x14ac:dyDescent="0.25">
      <c r="A344" s="1">
        <v>919</v>
      </c>
      <c r="B344" s="1" t="s">
        <v>1484</v>
      </c>
      <c r="C344" s="1" t="s">
        <v>1850</v>
      </c>
      <c r="D344" s="1" t="b">
        <v>1</v>
      </c>
      <c r="E344" s="1" t="b">
        <v>0</v>
      </c>
      <c r="F344" s="1" t="b">
        <v>0</v>
      </c>
      <c r="G344" s="1" t="b">
        <v>0</v>
      </c>
      <c r="H344" s="1" t="b">
        <v>0</v>
      </c>
    </row>
    <row r="345" spans="1:8" x14ac:dyDescent="0.25">
      <c r="A345" s="1">
        <v>918</v>
      </c>
      <c r="B345" s="1" t="s">
        <v>1484</v>
      </c>
      <c r="C345" s="1" t="s">
        <v>1851</v>
      </c>
      <c r="D345" s="1" t="b">
        <v>1</v>
      </c>
      <c r="E345" s="1" t="b">
        <v>0</v>
      </c>
      <c r="F345" s="1" t="b">
        <v>0</v>
      </c>
      <c r="G345" s="1" t="b">
        <v>0</v>
      </c>
      <c r="H345" s="1" t="b">
        <v>0</v>
      </c>
    </row>
    <row r="346" spans="1:8" x14ac:dyDescent="0.25">
      <c r="A346" s="1">
        <v>917</v>
      </c>
      <c r="B346" s="1" t="s">
        <v>1484</v>
      </c>
      <c r="C346" s="1" t="s">
        <v>1852</v>
      </c>
      <c r="D346" s="1" t="b">
        <v>1</v>
      </c>
      <c r="E346" s="1" t="b">
        <v>0</v>
      </c>
      <c r="F346" s="1" t="b">
        <v>0</v>
      </c>
      <c r="G346" s="1" t="b">
        <v>0</v>
      </c>
      <c r="H346" s="1" t="b">
        <v>0</v>
      </c>
    </row>
    <row r="347" spans="1:8" x14ac:dyDescent="0.25">
      <c r="A347" s="1">
        <v>979</v>
      </c>
      <c r="B347" s="1" t="s">
        <v>1484</v>
      </c>
      <c r="C347" s="1" t="s">
        <v>1853</v>
      </c>
      <c r="D347" s="1" t="b">
        <v>1</v>
      </c>
      <c r="E347" s="1" t="b">
        <v>0</v>
      </c>
      <c r="F347" s="1" t="b">
        <v>0</v>
      </c>
      <c r="G347" s="1" t="b">
        <v>0</v>
      </c>
      <c r="H347" s="1" t="b">
        <v>0</v>
      </c>
    </row>
    <row r="348" spans="1:8" x14ac:dyDescent="0.25">
      <c r="A348" s="1">
        <v>914</v>
      </c>
      <c r="B348" s="1" t="s">
        <v>1484</v>
      </c>
      <c r="C348" s="1" t="s">
        <v>1854</v>
      </c>
      <c r="D348" s="1" t="b">
        <v>1</v>
      </c>
      <c r="E348" s="1" t="b">
        <v>0</v>
      </c>
      <c r="F348" s="1" t="b">
        <v>0</v>
      </c>
      <c r="G348" s="1" t="b">
        <v>0</v>
      </c>
      <c r="H348" s="1" t="b">
        <v>0</v>
      </c>
    </row>
    <row r="349" spans="1:8" x14ac:dyDescent="0.25">
      <c r="A349" s="1">
        <v>915</v>
      </c>
      <c r="B349" s="1" t="s">
        <v>1484</v>
      </c>
      <c r="C349" s="1" t="s">
        <v>1855</v>
      </c>
      <c r="D349" s="1" t="b">
        <v>1</v>
      </c>
      <c r="E349" s="1" t="b">
        <v>0</v>
      </c>
      <c r="F349" s="1" t="b">
        <v>0</v>
      </c>
      <c r="G349" s="1" t="b">
        <v>0</v>
      </c>
      <c r="H349" s="1" t="b">
        <v>0</v>
      </c>
    </row>
    <row r="350" spans="1:8" x14ac:dyDescent="0.25">
      <c r="A350" s="1">
        <v>945</v>
      </c>
      <c r="B350" s="1" t="s">
        <v>1485</v>
      </c>
      <c r="C350" s="1" t="s">
        <v>1856</v>
      </c>
      <c r="D350" s="1" t="b">
        <v>1</v>
      </c>
      <c r="E350" s="1" t="b">
        <v>1</v>
      </c>
      <c r="F350" s="1" t="b">
        <v>0</v>
      </c>
      <c r="G350" s="1" t="b">
        <v>0</v>
      </c>
      <c r="H350" s="1" t="b">
        <v>0</v>
      </c>
    </row>
    <row r="351" spans="1:8" x14ac:dyDescent="0.25">
      <c r="A351" s="1">
        <v>951</v>
      </c>
      <c r="B351" s="1" t="s">
        <v>1485</v>
      </c>
      <c r="C351" s="1" t="s">
        <v>1857</v>
      </c>
      <c r="D351" s="1" t="b">
        <v>1</v>
      </c>
      <c r="E351" s="1" t="b">
        <v>1</v>
      </c>
      <c r="F351" s="1" t="b">
        <v>0</v>
      </c>
      <c r="G351" s="1" t="b">
        <v>0</v>
      </c>
      <c r="H351" s="1" t="b">
        <v>0</v>
      </c>
    </row>
    <row r="352" spans="1:8" x14ac:dyDescent="0.25">
      <c r="A352" s="1">
        <v>948</v>
      </c>
      <c r="B352" s="1" t="s">
        <v>1485</v>
      </c>
      <c r="C352" s="1" t="s">
        <v>1858</v>
      </c>
      <c r="D352" s="1" t="b">
        <v>1</v>
      </c>
      <c r="E352" s="1" t="b">
        <v>1</v>
      </c>
      <c r="F352" s="1" t="b">
        <v>0</v>
      </c>
      <c r="G352" s="1" t="b">
        <v>0</v>
      </c>
      <c r="H352" s="1" t="b">
        <v>0</v>
      </c>
    </row>
    <row r="353" spans="1:8" x14ac:dyDescent="0.25">
      <c r="A353" s="1">
        <v>946</v>
      </c>
      <c r="B353" s="1" t="s">
        <v>1485</v>
      </c>
      <c r="C353" s="1" t="s">
        <v>1859</v>
      </c>
      <c r="D353" s="1" t="b">
        <v>1</v>
      </c>
      <c r="E353" s="1" t="b">
        <v>1</v>
      </c>
      <c r="F353" s="1" t="b">
        <v>0</v>
      </c>
      <c r="G353" s="1" t="b">
        <v>0</v>
      </c>
      <c r="H353" s="1" t="b">
        <v>0</v>
      </c>
    </row>
    <row r="354" spans="1:8" x14ac:dyDescent="0.25">
      <c r="A354" s="1">
        <v>952</v>
      </c>
      <c r="B354" s="1" t="s">
        <v>1485</v>
      </c>
      <c r="C354" s="1" t="s">
        <v>1860</v>
      </c>
      <c r="D354" s="1" t="b">
        <v>1</v>
      </c>
      <c r="E354" s="1" t="b">
        <v>0</v>
      </c>
      <c r="F354" s="1" t="b">
        <v>0</v>
      </c>
      <c r="G354" s="1" t="b">
        <v>0</v>
      </c>
      <c r="H354" s="1" t="b">
        <v>0</v>
      </c>
    </row>
    <row r="355" spans="1:8" x14ac:dyDescent="0.25">
      <c r="A355" s="1">
        <v>949</v>
      </c>
      <c r="B355" s="1" t="s">
        <v>1485</v>
      </c>
      <c r="C355" s="1" t="s">
        <v>1861</v>
      </c>
      <c r="D355" s="1" t="b">
        <v>1</v>
      </c>
      <c r="E355" s="1" t="b">
        <v>0</v>
      </c>
      <c r="F355" s="1" t="b">
        <v>0</v>
      </c>
      <c r="G355" s="1" t="b">
        <v>0</v>
      </c>
      <c r="H355" s="1" t="b">
        <v>0</v>
      </c>
    </row>
    <row r="356" spans="1:8" x14ac:dyDescent="0.25">
      <c r="A356" s="1">
        <v>947</v>
      </c>
      <c r="B356" s="1" t="s">
        <v>1485</v>
      </c>
      <c r="C356" s="1" t="s">
        <v>1862</v>
      </c>
      <c r="D356" s="1" t="b">
        <v>1</v>
      </c>
      <c r="E356" s="1" t="b">
        <v>1</v>
      </c>
      <c r="F356" s="1" t="b">
        <v>0</v>
      </c>
      <c r="G356" s="1" t="b">
        <v>0</v>
      </c>
      <c r="H356" s="1" t="b">
        <v>0</v>
      </c>
    </row>
    <row r="357" spans="1:8" x14ac:dyDescent="0.25">
      <c r="A357" s="1">
        <v>953</v>
      </c>
      <c r="B357" s="1" t="s">
        <v>1485</v>
      </c>
      <c r="C357" s="1" t="s">
        <v>1863</v>
      </c>
      <c r="D357" s="1" t="b">
        <v>1</v>
      </c>
      <c r="E357" s="1" t="b">
        <v>1</v>
      </c>
      <c r="F357" s="1" t="b">
        <v>0</v>
      </c>
      <c r="G357" s="1" t="b">
        <v>0</v>
      </c>
      <c r="H357" s="1" t="b">
        <v>0</v>
      </c>
    </row>
    <row r="358" spans="1:8" x14ac:dyDescent="0.25">
      <c r="A358" s="1">
        <v>950</v>
      </c>
      <c r="B358" s="1" t="s">
        <v>1485</v>
      </c>
      <c r="C358" s="1" t="s">
        <v>1864</v>
      </c>
      <c r="D358" s="1" t="b">
        <v>1</v>
      </c>
      <c r="E358" s="1" t="b">
        <v>1</v>
      </c>
      <c r="F358" s="1" t="b">
        <v>0</v>
      </c>
      <c r="G358" s="1" t="b">
        <v>0</v>
      </c>
      <c r="H358" s="1" t="b">
        <v>0</v>
      </c>
    </row>
    <row r="359" spans="1:8" x14ac:dyDescent="0.25">
      <c r="A359" s="1">
        <v>24</v>
      </c>
      <c r="B359" s="1" t="s">
        <v>1498</v>
      </c>
      <c r="C359" s="1" t="s">
        <v>1865</v>
      </c>
      <c r="D359" s="1" t="b">
        <v>1</v>
      </c>
      <c r="E359" s="1" t="b">
        <v>0</v>
      </c>
      <c r="F359" s="1" t="b">
        <v>1</v>
      </c>
      <c r="G359" s="1" t="b">
        <v>0</v>
      </c>
      <c r="H359" s="1" t="b">
        <v>0</v>
      </c>
    </row>
    <row r="360" spans="1:8" x14ac:dyDescent="0.25">
      <c r="A360" s="1">
        <v>342</v>
      </c>
      <c r="B360" s="1" t="s">
        <v>1498</v>
      </c>
      <c r="C360" s="1" t="s">
        <v>1866</v>
      </c>
      <c r="D360" s="1" t="b">
        <v>1</v>
      </c>
      <c r="E360" s="1" t="b">
        <v>1</v>
      </c>
      <c r="F360" s="1" t="b">
        <v>0</v>
      </c>
      <c r="G360" s="1" t="b">
        <v>0</v>
      </c>
      <c r="H360" s="1" t="b">
        <v>0</v>
      </c>
    </row>
    <row r="361" spans="1:8" x14ac:dyDescent="0.25">
      <c r="A361" s="1">
        <v>961</v>
      </c>
      <c r="B361" s="1" t="s">
        <v>1497</v>
      </c>
      <c r="C361" s="1" t="s">
        <v>1867</v>
      </c>
      <c r="D361" s="1" t="b">
        <v>1</v>
      </c>
      <c r="E361" s="1" t="b">
        <v>0</v>
      </c>
      <c r="F361" s="1" t="b">
        <v>0</v>
      </c>
      <c r="G361" s="1" t="b">
        <v>0</v>
      </c>
      <c r="H361" s="1" t="b">
        <v>0</v>
      </c>
    </row>
    <row r="362" spans="1:8" x14ac:dyDescent="0.25">
      <c r="A362" s="1">
        <v>875</v>
      </c>
      <c r="B362" s="1" t="s">
        <v>1497</v>
      </c>
      <c r="C362" s="1" t="s">
        <v>1868</v>
      </c>
      <c r="D362" s="1" t="b">
        <v>1</v>
      </c>
      <c r="E362" s="1" t="b">
        <v>0</v>
      </c>
      <c r="F362" s="1" t="b">
        <v>0</v>
      </c>
      <c r="G362" s="1" t="b">
        <v>0</v>
      </c>
      <c r="H362" s="1" t="b">
        <v>0</v>
      </c>
    </row>
    <row r="363" spans="1:8" x14ac:dyDescent="0.25">
      <c r="A363" s="1">
        <v>858</v>
      </c>
      <c r="B363" s="1" t="s">
        <v>1497</v>
      </c>
      <c r="C363" s="1" t="s">
        <v>1869</v>
      </c>
      <c r="D363" s="1" t="b">
        <v>1</v>
      </c>
      <c r="E363" s="1" t="b">
        <v>0</v>
      </c>
      <c r="F363" s="1" t="b">
        <v>0</v>
      </c>
      <c r="G363" s="1" t="b">
        <v>0</v>
      </c>
      <c r="H363" s="1" t="b">
        <v>0</v>
      </c>
    </row>
    <row r="364" spans="1:8" x14ac:dyDescent="0.25">
      <c r="A364" s="1">
        <v>861</v>
      </c>
      <c r="B364" s="1" t="s">
        <v>1497</v>
      </c>
      <c r="C364" s="1" t="s">
        <v>1870</v>
      </c>
      <c r="D364" s="1" t="b">
        <v>1</v>
      </c>
      <c r="E364" s="1" t="b">
        <v>0</v>
      </c>
      <c r="F364" s="1" t="b">
        <v>0</v>
      </c>
      <c r="G364" s="1" t="b">
        <v>0</v>
      </c>
      <c r="H364" s="1" t="b">
        <v>0</v>
      </c>
    </row>
    <row r="365" spans="1:8" x14ac:dyDescent="0.25">
      <c r="A365" s="1">
        <v>863</v>
      </c>
      <c r="B365" s="1" t="s">
        <v>1497</v>
      </c>
      <c r="C365" s="1" t="s">
        <v>1871</v>
      </c>
      <c r="D365" s="1" t="b">
        <v>1</v>
      </c>
      <c r="E365" s="1" t="b">
        <v>0</v>
      </c>
      <c r="F365" s="1" t="b">
        <v>0</v>
      </c>
      <c r="G365" s="1" t="b">
        <v>0</v>
      </c>
      <c r="H365" s="1" t="b">
        <v>0</v>
      </c>
    </row>
    <row r="366" spans="1:8" x14ac:dyDescent="0.25">
      <c r="A366" s="1">
        <v>874</v>
      </c>
      <c r="B366" s="1" t="s">
        <v>1497</v>
      </c>
      <c r="C366" s="1" t="s">
        <v>1872</v>
      </c>
      <c r="D366" s="1" t="b">
        <v>1</v>
      </c>
      <c r="E366" s="1" t="b">
        <v>0</v>
      </c>
      <c r="F366" s="1" t="b">
        <v>0</v>
      </c>
      <c r="G366" s="1" t="b">
        <v>0</v>
      </c>
      <c r="H366" s="1" t="b">
        <v>0</v>
      </c>
    </row>
    <row r="367" spans="1:8" x14ac:dyDescent="0.25">
      <c r="A367" s="1">
        <v>864</v>
      </c>
      <c r="B367" s="1" t="s">
        <v>1497</v>
      </c>
      <c r="C367" s="1" t="s">
        <v>1873</v>
      </c>
      <c r="D367" s="1" t="b">
        <v>1</v>
      </c>
      <c r="E367" s="1" t="b">
        <v>0</v>
      </c>
      <c r="F367" s="1" t="b">
        <v>0</v>
      </c>
      <c r="G367" s="1" t="b">
        <v>0</v>
      </c>
      <c r="H367" s="1" t="b">
        <v>0</v>
      </c>
    </row>
    <row r="368" spans="1:8" x14ac:dyDescent="0.25">
      <c r="A368" s="1">
        <v>982</v>
      </c>
      <c r="B368" s="1" t="s">
        <v>1497</v>
      </c>
      <c r="C368" s="1" t="s">
        <v>1874</v>
      </c>
      <c r="D368" s="1" t="b">
        <v>1</v>
      </c>
      <c r="E368" s="1" t="b">
        <v>0</v>
      </c>
      <c r="F368" s="1" t="b">
        <v>0</v>
      </c>
      <c r="G368" s="1" t="b">
        <v>0</v>
      </c>
      <c r="H368" s="1" t="b">
        <v>0</v>
      </c>
    </row>
    <row r="369" spans="1:8" x14ac:dyDescent="0.25">
      <c r="A369" s="1">
        <v>909</v>
      </c>
      <c r="B369" s="1" t="s">
        <v>1497</v>
      </c>
      <c r="C369" s="1" t="s">
        <v>1875</v>
      </c>
      <c r="D369" s="1" t="b">
        <v>1</v>
      </c>
      <c r="E369" s="1" t="b">
        <v>1</v>
      </c>
      <c r="F369" s="1" t="b">
        <v>0</v>
      </c>
      <c r="G369" s="1" t="b">
        <v>0</v>
      </c>
      <c r="H369" s="1" t="b">
        <v>0</v>
      </c>
    </row>
    <row r="370" spans="1:8" x14ac:dyDescent="0.25">
      <c r="A370" s="1">
        <v>841</v>
      </c>
      <c r="B370" s="1" t="s">
        <v>1497</v>
      </c>
      <c r="C370" s="1" t="s">
        <v>1876</v>
      </c>
      <c r="D370" s="1" t="b">
        <v>1</v>
      </c>
      <c r="E370" s="1" t="b">
        <v>0</v>
      </c>
      <c r="F370" s="1" t="b">
        <v>0</v>
      </c>
      <c r="G370" s="1" t="b">
        <v>0</v>
      </c>
      <c r="H370" s="1" t="b">
        <v>0</v>
      </c>
    </row>
    <row r="371" spans="1:8" x14ac:dyDescent="0.25">
      <c r="A371" s="1">
        <v>832</v>
      </c>
      <c r="B371" s="1" t="s">
        <v>1497</v>
      </c>
      <c r="C371" s="1" t="s">
        <v>1877</v>
      </c>
      <c r="D371" s="1" t="b">
        <v>1</v>
      </c>
      <c r="E371" s="1" t="b">
        <v>0</v>
      </c>
      <c r="F371" s="1" t="b">
        <v>0</v>
      </c>
      <c r="G371" s="1" t="b">
        <v>0</v>
      </c>
      <c r="H371" s="1" t="b">
        <v>0</v>
      </c>
    </row>
    <row r="372" spans="1:8" x14ac:dyDescent="0.25">
      <c r="A372" s="1">
        <v>741</v>
      </c>
      <c r="B372" s="1" t="s">
        <v>1497</v>
      </c>
      <c r="C372" s="1" t="s">
        <v>1878</v>
      </c>
      <c r="D372" s="1" t="b">
        <v>1</v>
      </c>
      <c r="E372" s="1" t="b">
        <v>0</v>
      </c>
      <c r="F372" s="1" t="b">
        <v>0</v>
      </c>
      <c r="G372" s="1" t="b">
        <v>0</v>
      </c>
      <c r="H372" s="1" t="b">
        <v>0</v>
      </c>
    </row>
    <row r="373" spans="1:8" x14ac:dyDescent="0.25">
      <c r="A373" s="1">
        <v>737</v>
      </c>
      <c r="B373" s="1" t="s">
        <v>1497</v>
      </c>
      <c r="C373" s="1" t="s">
        <v>1879</v>
      </c>
      <c r="D373" s="1" t="b">
        <v>1</v>
      </c>
      <c r="E373" s="1" t="b">
        <v>0</v>
      </c>
      <c r="F373" s="1" t="b">
        <v>0</v>
      </c>
      <c r="G373" s="1" t="b">
        <v>0</v>
      </c>
      <c r="H373" s="1" t="b">
        <v>0</v>
      </c>
    </row>
    <row r="374" spans="1:8" x14ac:dyDescent="0.25">
      <c r="A374" s="1">
        <v>862</v>
      </c>
      <c r="B374" s="1" t="s">
        <v>1497</v>
      </c>
      <c r="C374" s="1" t="s">
        <v>1880</v>
      </c>
      <c r="D374" s="1" t="b">
        <v>1</v>
      </c>
      <c r="E374" s="1" t="b">
        <v>0</v>
      </c>
      <c r="F374" s="1" t="b">
        <v>0</v>
      </c>
      <c r="G374" s="1" t="b">
        <v>0</v>
      </c>
      <c r="H374" s="1" t="b">
        <v>0</v>
      </c>
    </row>
    <row r="375" spans="1:8" x14ac:dyDescent="0.25">
      <c r="A375" s="1">
        <v>853</v>
      </c>
      <c r="B375" s="1" t="s">
        <v>1497</v>
      </c>
      <c r="C375" s="1" t="s">
        <v>1881</v>
      </c>
      <c r="D375" s="1" t="b">
        <v>1</v>
      </c>
      <c r="E375" s="1" t="b">
        <v>0</v>
      </c>
      <c r="F375" s="1" t="b">
        <v>0</v>
      </c>
      <c r="G375" s="1" t="b">
        <v>0</v>
      </c>
      <c r="H375" s="1" t="b">
        <v>0</v>
      </c>
    </row>
    <row r="376" spans="1:8" x14ac:dyDescent="0.25">
      <c r="A376" s="1">
        <v>785</v>
      </c>
      <c r="B376" s="1" t="s">
        <v>1497</v>
      </c>
      <c r="C376" s="1" t="s">
        <v>1882</v>
      </c>
      <c r="D376" s="1" t="b">
        <v>1</v>
      </c>
      <c r="E376" s="1" t="b">
        <v>0</v>
      </c>
      <c r="F376" s="1" t="b">
        <v>0</v>
      </c>
      <c r="G376" s="1" t="b">
        <v>0</v>
      </c>
      <c r="H376" s="1" t="b">
        <v>0</v>
      </c>
    </row>
    <row r="377" spans="1:8" x14ac:dyDescent="0.25">
      <c r="A377" s="1">
        <v>813</v>
      </c>
      <c r="B377" s="1" t="s">
        <v>1497</v>
      </c>
      <c r="C377" s="1" t="s">
        <v>1883</v>
      </c>
      <c r="D377" s="1" t="b">
        <v>1</v>
      </c>
      <c r="E377" s="1" t="b">
        <v>0</v>
      </c>
      <c r="F377" s="1" t="b">
        <v>0</v>
      </c>
      <c r="G377" s="1" t="b">
        <v>0</v>
      </c>
      <c r="H377" s="1" t="b">
        <v>0</v>
      </c>
    </row>
    <row r="378" spans="1:8" x14ac:dyDescent="0.25">
      <c r="A378" s="1">
        <v>857</v>
      </c>
      <c r="B378" s="1" t="s">
        <v>1497</v>
      </c>
      <c r="C378" s="1" t="s">
        <v>1884</v>
      </c>
      <c r="D378" s="1" t="b">
        <v>1</v>
      </c>
      <c r="E378" s="1" t="b">
        <v>0</v>
      </c>
      <c r="F378" s="1" t="b">
        <v>0</v>
      </c>
      <c r="G378" s="1" t="b">
        <v>0</v>
      </c>
      <c r="H378" s="1" t="b">
        <v>0</v>
      </c>
    </row>
    <row r="379" spans="1:8" x14ac:dyDescent="0.25">
      <c r="A379" s="1">
        <v>939</v>
      </c>
      <c r="B379" s="1" t="s">
        <v>1497</v>
      </c>
      <c r="C379" s="1" t="s">
        <v>1885</v>
      </c>
      <c r="D379" s="1" t="b">
        <v>1</v>
      </c>
      <c r="E379" s="1" t="b">
        <v>1</v>
      </c>
      <c r="F379" s="1" t="b">
        <v>0</v>
      </c>
      <c r="G379" s="1" t="b">
        <v>0</v>
      </c>
      <c r="H379" s="1" t="b">
        <v>0</v>
      </c>
    </row>
    <row r="380" spans="1:8" x14ac:dyDescent="0.25">
      <c r="A380" s="1">
        <v>967</v>
      </c>
      <c r="B380" s="1" t="s">
        <v>1497</v>
      </c>
      <c r="C380" s="1" t="s">
        <v>1886</v>
      </c>
      <c r="D380" s="1" t="b">
        <v>1</v>
      </c>
      <c r="E380" s="1" t="b">
        <v>1</v>
      </c>
      <c r="F380" s="1" t="b">
        <v>0</v>
      </c>
      <c r="G380" s="1" t="b">
        <v>0</v>
      </c>
      <c r="H380" s="1" t="b">
        <v>0</v>
      </c>
    </row>
    <row r="381" spans="1:8" x14ac:dyDescent="0.25">
      <c r="A381" s="1">
        <v>968</v>
      </c>
      <c r="B381" s="1" t="s">
        <v>1497</v>
      </c>
      <c r="C381" s="1" t="s">
        <v>1887</v>
      </c>
      <c r="D381" s="1" t="b">
        <v>1</v>
      </c>
      <c r="E381" s="1" t="b">
        <v>1</v>
      </c>
      <c r="F381" s="1" t="b">
        <v>0</v>
      </c>
      <c r="G381" s="1" t="b">
        <v>0</v>
      </c>
      <c r="H381" s="1" t="b">
        <v>0</v>
      </c>
    </row>
    <row r="382" spans="1:8" x14ac:dyDescent="0.25">
      <c r="A382" s="1">
        <v>1018</v>
      </c>
      <c r="B382" s="1" t="s">
        <v>1497</v>
      </c>
      <c r="C382" s="1" t="s">
        <v>1888</v>
      </c>
      <c r="D382" s="1" t="b">
        <v>1</v>
      </c>
      <c r="E382" s="1" t="b">
        <v>1</v>
      </c>
      <c r="F382" s="1" t="b">
        <v>0</v>
      </c>
      <c r="G382" s="1" t="b">
        <v>0</v>
      </c>
      <c r="H382" s="1" t="b">
        <v>0</v>
      </c>
    </row>
    <row r="383" spans="1:8" x14ac:dyDescent="0.25">
      <c r="A383" s="1">
        <v>965</v>
      </c>
      <c r="B383" s="1" t="s">
        <v>1497</v>
      </c>
      <c r="C383" s="1" t="s">
        <v>1889</v>
      </c>
      <c r="D383" s="1" t="b">
        <v>1</v>
      </c>
      <c r="E383" s="1" t="b">
        <v>1</v>
      </c>
      <c r="F383" s="1" t="b">
        <v>0</v>
      </c>
      <c r="G383" s="1" t="b">
        <v>0</v>
      </c>
      <c r="H383" s="1" t="b">
        <v>0</v>
      </c>
    </row>
    <row r="384" spans="1:8" x14ac:dyDescent="0.25">
      <c r="A384" s="1">
        <v>1040</v>
      </c>
      <c r="B384" s="1" t="s">
        <v>1497</v>
      </c>
      <c r="C384" s="1" t="s">
        <v>1890</v>
      </c>
      <c r="D384" s="1" t="b">
        <v>1</v>
      </c>
      <c r="E384" s="1" t="b">
        <v>0</v>
      </c>
      <c r="F384" s="1" t="b">
        <v>0</v>
      </c>
      <c r="G384" s="1" t="b">
        <v>0</v>
      </c>
      <c r="H384" s="1" t="b">
        <v>0</v>
      </c>
    </row>
    <row r="385" spans="1:8" x14ac:dyDescent="0.25">
      <c r="A385" s="1">
        <v>966</v>
      </c>
      <c r="B385" s="1" t="s">
        <v>1497</v>
      </c>
      <c r="C385" s="1" t="s">
        <v>1891</v>
      </c>
      <c r="D385" s="1" t="b">
        <v>1</v>
      </c>
      <c r="E385" s="1" t="b">
        <v>1</v>
      </c>
      <c r="F385" s="1" t="b">
        <v>0</v>
      </c>
      <c r="G385" s="1" t="b">
        <v>0</v>
      </c>
      <c r="H385" s="1" t="b">
        <v>0</v>
      </c>
    </row>
    <row r="386" spans="1:8" x14ac:dyDescent="0.25">
      <c r="A386" s="1">
        <v>964</v>
      </c>
      <c r="B386" s="1" t="s">
        <v>1497</v>
      </c>
      <c r="C386" s="1" t="s">
        <v>1892</v>
      </c>
      <c r="D386" s="1" t="b">
        <v>1</v>
      </c>
      <c r="E386" s="1" t="b">
        <v>0</v>
      </c>
      <c r="F386" s="1" t="b">
        <v>0</v>
      </c>
      <c r="G386" s="1" t="b">
        <v>0</v>
      </c>
      <c r="H386" s="1" t="b">
        <v>0</v>
      </c>
    </row>
    <row r="387" spans="1:8" x14ac:dyDescent="0.25">
      <c r="A387" s="1">
        <v>855</v>
      </c>
      <c r="B387" s="1" t="s">
        <v>1497</v>
      </c>
      <c r="C387" s="1" t="s">
        <v>1893</v>
      </c>
      <c r="D387" s="1" t="b">
        <v>1</v>
      </c>
      <c r="E387" s="1" t="b">
        <v>0</v>
      </c>
      <c r="F387" s="1" t="b">
        <v>0</v>
      </c>
      <c r="G387" s="1" t="b">
        <v>0</v>
      </c>
      <c r="H387" s="1" t="b">
        <v>0</v>
      </c>
    </row>
    <row r="388" spans="1:8" x14ac:dyDescent="0.25">
      <c r="A388" s="1">
        <v>940</v>
      </c>
      <c r="B388" s="1" t="s">
        <v>1497</v>
      </c>
      <c r="C388" s="1" t="s">
        <v>1894</v>
      </c>
      <c r="D388" s="1" t="b">
        <v>1</v>
      </c>
      <c r="E388" s="1" t="b">
        <v>1</v>
      </c>
      <c r="F388" s="1" t="b">
        <v>0</v>
      </c>
      <c r="G388" s="1" t="b">
        <v>0</v>
      </c>
      <c r="H388" s="1" t="b">
        <v>0</v>
      </c>
    </row>
    <row r="389" spans="1:8" x14ac:dyDescent="0.25">
      <c r="A389" s="1">
        <v>1141</v>
      </c>
      <c r="B389" s="1" t="s">
        <v>1486</v>
      </c>
      <c r="C389" s="1" t="s">
        <v>1895</v>
      </c>
      <c r="D389" s="1" t="b">
        <v>1</v>
      </c>
      <c r="E389" s="1" t="b">
        <v>0</v>
      </c>
      <c r="F389" s="1" t="b">
        <v>0</v>
      </c>
      <c r="G389" s="1" t="b">
        <v>0</v>
      </c>
      <c r="H389" s="1" t="b">
        <v>0</v>
      </c>
    </row>
    <row r="390" spans="1:8" x14ac:dyDescent="0.25">
      <c r="A390" s="1">
        <v>1162</v>
      </c>
      <c r="B390" s="1" t="s">
        <v>1495</v>
      </c>
      <c r="C390" s="1" t="s">
        <v>1896</v>
      </c>
      <c r="D390" s="1" t="b">
        <v>1</v>
      </c>
      <c r="E390" s="1" t="b">
        <v>0</v>
      </c>
      <c r="F390" s="1" t="b">
        <v>0</v>
      </c>
      <c r="G390" s="1" t="b">
        <v>0</v>
      </c>
      <c r="H390" s="1" t="b">
        <v>0</v>
      </c>
    </row>
    <row r="391" spans="1:8" x14ac:dyDescent="0.25">
      <c r="A391" s="1">
        <v>1184</v>
      </c>
      <c r="B391" s="1" t="s">
        <v>1486</v>
      </c>
      <c r="C391" s="1" t="s">
        <v>1897</v>
      </c>
      <c r="D391" s="1" t="b">
        <v>1</v>
      </c>
      <c r="E391" s="1" t="b">
        <v>0</v>
      </c>
      <c r="F391" s="1" t="b">
        <v>0</v>
      </c>
      <c r="G391" s="1" t="b">
        <v>0</v>
      </c>
      <c r="H391" s="1" t="b">
        <v>0</v>
      </c>
    </row>
    <row r="392" spans="1:8" x14ac:dyDescent="0.25">
      <c r="A392" s="1">
        <v>600</v>
      </c>
      <c r="B392" s="1" t="s">
        <v>1482</v>
      </c>
      <c r="C392" s="1" t="s">
        <v>1898</v>
      </c>
      <c r="D392" s="1" t="b">
        <v>1</v>
      </c>
      <c r="E392" s="1" t="b">
        <v>0</v>
      </c>
      <c r="F392" s="1" t="b">
        <v>0</v>
      </c>
      <c r="G392" s="1" t="b">
        <v>0</v>
      </c>
      <c r="H392" s="1" t="b">
        <v>0</v>
      </c>
    </row>
    <row r="393" spans="1:8" x14ac:dyDescent="0.25">
      <c r="A393" s="1">
        <v>1092</v>
      </c>
      <c r="B393" s="1" t="s">
        <v>1483</v>
      </c>
      <c r="C393" s="1" t="s">
        <v>1899</v>
      </c>
      <c r="D393" s="1" t="b">
        <v>1</v>
      </c>
      <c r="E393" s="1" t="b">
        <v>1</v>
      </c>
      <c r="F393" s="1" t="b">
        <v>0</v>
      </c>
      <c r="G393" s="1" t="b">
        <v>0</v>
      </c>
      <c r="H393" s="1" t="b">
        <v>0</v>
      </c>
    </row>
    <row r="394" spans="1:8" x14ac:dyDescent="0.25">
      <c r="A394" s="1">
        <v>1108</v>
      </c>
      <c r="B394" s="1" t="s">
        <v>1484</v>
      </c>
      <c r="C394" s="1" t="s">
        <v>1900</v>
      </c>
      <c r="D394" s="1" t="b">
        <v>1</v>
      </c>
      <c r="E394" s="1" t="b">
        <v>0</v>
      </c>
      <c r="F394" s="1" t="b">
        <v>0</v>
      </c>
      <c r="G394" s="1" t="b">
        <v>0</v>
      </c>
      <c r="H394" s="1" t="b">
        <v>0</v>
      </c>
    </row>
    <row r="395" spans="1:8" x14ac:dyDescent="0.25">
      <c r="A395" s="1">
        <v>1031</v>
      </c>
      <c r="B395" s="1" t="s">
        <v>1484</v>
      </c>
      <c r="C395" s="1" t="s">
        <v>1901</v>
      </c>
      <c r="D395" s="1" t="b">
        <v>1</v>
      </c>
      <c r="E395" s="1" t="b">
        <v>0</v>
      </c>
      <c r="F395" s="1" t="b">
        <v>0</v>
      </c>
      <c r="G395" s="1" t="b">
        <v>0</v>
      </c>
      <c r="H395" s="1" t="b">
        <v>0</v>
      </c>
    </row>
    <row r="396" spans="1:8" x14ac:dyDescent="0.25">
      <c r="A396" s="1">
        <v>1032</v>
      </c>
      <c r="B396" s="1" t="s">
        <v>1484</v>
      </c>
      <c r="C396" s="1" t="s">
        <v>1902</v>
      </c>
      <c r="D396" s="1" t="b">
        <v>1</v>
      </c>
      <c r="E396" s="1" t="b">
        <v>0</v>
      </c>
      <c r="F396" s="1" t="b">
        <v>0</v>
      </c>
      <c r="G396" s="1" t="b">
        <v>0</v>
      </c>
      <c r="H396" s="1" t="b">
        <v>0</v>
      </c>
    </row>
    <row r="397" spans="1:8" x14ac:dyDescent="0.25">
      <c r="A397" s="1">
        <v>823</v>
      </c>
      <c r="B397" s="1" t="s">
        <v>1484</v>
      </c>
      <c r="C397" s="1" t="s">
        <v>1903</v>
      </c>
      <c r="D397" s="1" t="b">
        <v>1</v>
      </c>
      <c r="E397" s="1" t="b">
        <v>0</v>
      </c>
      <c r="F397" s="1" t="b">
        <v>0</v>
      </c>
      <c r="G397" s="1" t="b">
        <v>0</v>
      </c>
      <c r="H397" s="1" t="b">
        <v>0</v>
      </c>
    </row>
    <row r="398" spans="1:8" x14ac:dyDescent="0.25">
      <c r="A398" s="1">
        <v>912</v>
      </c>
      <c r="B398" s="1" t="s">
        <v>1485</v>
      </c>
      <c r="C398" s="1" t="s">
        <v>1904</v>
      </c>
      <c r="D398" s="1" t="b">
        <v>1</v>
      </c>
      <c r="E398" s="1" t="b">
        <v>0</v>
      </c>
      <c r="F398" s="1" t="b">
        <v>0</v>
      </c>
      <c r="G398" s="1" t="b">
        <v>0</v>
      </c>
      <c r="H398" s="1" t="b">
        <v>0</v>
      </c>
    </row>
    <row r="399" spans="1:8" x14ac:dyDescent="0.25">
      <c r="A399" s="1">
        <v>1033</v>
      </c>
      <c r="B399" s="1" t="s">
        <v>1485</v>
      </c>
      <c r="C399" s="1" t="s">
        <v>1905</v>
      </c>
      <c r="D399" s="1" t="b">
        <v>1</v>
      </c>
      <c r="E399" s="1" t="b">
        <v>0</v>
      </c>
      <c r="F399" s="1" t="b">
        <v>0</v>
      </c>
      <c r="G399" s="1" t="b">
        <v>0</v>
      </c>
      <c r="H399" s="1" t="b">
        <v>0</v>
      </c>
    </row>
    <row r="400" spans="1:8" x14ac:dyDescent="0.25">
      <c r="A400" s="1">
        <v>1034</v>
      </c>
      <c r="B400" s="1" t="s">
        <v>1485</v>
      </c>
      <c r="C400" s="1" t="s">
        <v>1906</v>
      </c>
      <c r="D400" s="1" t="b">
        <v>1</v>
      </c>
      <c r="E400" s="1" t="b">
        <v>0</v>
      </c>
      <c r="F400" s="1" t="b">
        <v>0</v>
      </c>
      <c r="G400" s="1" t="b">
        <v>0</v>
      </c>
      <c r="H400" s="1" t="b">
        <v>0</v>
      </c>
    </row>
    <row r="401" spans="1:8" x14ac:dyDescent="0.25">
      <c r="A401" s="1">
        <v>911</v>
      </c>
      <c r="B401" s="1" t="s">
        <v>1485</v>
      </c>
      <c r="C401" s="1" t="s">
        <v>1907</v>
      </c>
      <c r="D401" s="1" t="b">
        <v>1</v>
      </c>
      <c r="E401" s="1" t="b">
        <v>0</v>
      </c>
      <c r="F401" s="1" t="b">
        <v>0</v>
      </c>
      <c r="G401" s="1" t="b">
        <v>0</v>
      </c>
      <c r="H401" s="1" t="b">
        <v>0</v>
      </c>
    </row>
    <row r="402" spans="1:8" x14ac:dyDescent="0.25">
      <c r="A402" s="1">
        <v>913</v>
      </c>
      <c r="B402" s="1" t="s">
        <v>1485</v>
      </c>
      <c r="C402" s="1" t="s">
        <v>1908</v>
      </c>
      <c r="D402" s="1" t="b">
        <v>1</v>
      </c>
      <c r="E402" s="1" t="b">
        <v>1</v>
      </c>
      <c r="F402" s="1" t="b">
        <v>0</v>
      </c>
      <c r="G402" s="1" t="b">
        <v>0</v>
      </c>
      <c r="H402" s="1" t="b">
        <v>0</v>
      </c>
    </row>
    <row r="403" spans="1:8" x14ac:dyDescent="0.25">
      <c r="A403" s="1">
        <v>715</v>
      </c>
      <c r="B403" s="1" t="s">
        <v>1485</v>
      </c>
      <c r="C403" s="1" t="s">
        <v>1909</v>
      </c>
      <c r="D403" s="1" t="b">
        <v>1</v>
      </c>
      <c r="E403" s="1" t="b">
        <v>0</v>
      </c>
      <c r="F403" s="1" t="b">
        <v>0</v>
      </c>
      <c r="G403" s="1" t="b">
        <v>0</v>
      </c>
      <c r="H403" s="1" t="b">
        <v>0</v>
      </c>
    </row>
    <row r="404" spans="1:8" x14ac:dyDescent="0.25">
      <c r="A404" s="1">
        <v>1027</v>
      </c>
      <c r="B404" s="1" t="s">
        <v>1486</v>
      </c>
      <c r="C404" s="1" t="s">
        <v>1910</v>
      </c>
      <c r="D404" s="1" t="b">
        <v>1</v>
      </c>
      <c r="E404" s="1" t="b">
        <v>0</v>
      </c>
      <c r="F404" s="1" t="b">
        <v>0</v>
      </c>
      <c r="G404" s="1" t="b">
        <v>0</v>
      </c>
      <c r="H404" s="1" t="b">
        <v>0</v>
      </c>
    </row>
    <row r="405" spans="1:8" x14ac:dyDescent="0.25">
      <c r="A405" s="1">
        <v>1024</v>
      </c>
      <c r="B405" s="1" t="s">
        <v>1486</v>
      </c>
      <c r="C405" s="1" t="s">
        <v>1911</v>
      </c>
      <c r="D405" s="1" t="b">
        <v>1</v>
      </c>
      <c r="E405" s="1" t="b">
        <v>0</v>
      </c>
      <c r="F405" s="1" t="b">
        <v>0</v>
      </c>
      <c r="G405" s="1" t="b">
        <v>0</v>
      </c>
      <c r="H405" s="1" t="b">
        <v>0</v>
      </c>
    </row>
    <row r="406" spans="1:8" x14ac:dyDescent="0.25">
      <c r="A406" s="1">
        <v>1023</v>
      </c>
      <c r="B406" s="1" t="s">
        <v>1486</v>
      </c>
      <c r="C406" s="1" t="s">
        <v>1912</v>
      </c>
      <c r="D406" s="1" t="b">
        <v>1</v>
      </c>
      <c r="E406" s="1" t="b">
        <v>0</v>
      </c>
      <c r="F406" s="1" t="b">
        <v>0</v>
      </c>
      <c r="G406" s="1" t="b">
        <v>0</v>
      </c>
      <c r="H406" s="1" t="b">
        <v>0</v>
      </c>
    </row>
    <row r="407" spans="1:8" x14ac:dyDescent="0.25">
      <c r="A407" s="1">
        <v>1030</v>
      </c>
      <c r="B407" s="1" t="s">
        <v>1486</v>
      </c>
      <c r="C407" s="1" t="s">
        <v>1913</v>
      </c>
      <c r="D407" s="1" t="b">
        <v>1</v>
      </c>
      <c r="E407" s="1" t="b">
        <v>0</v>
      </c>
      <c r="F407" s="1" t="b">
        <v>0</v>
      </c>
      <c r="G407" s="1" t="b">
        <v>0</v>
      </c>
      <c r="H407" s="1" t="b">
        <v>0</v>
      </c>
    </row>
    <row r="408" spans="1:8" x14ac:dyDescent="0.25">
      <c r="A408" s="1">
        <v>1029</v>
      </c>
      <c r="B408" s="1" t="s">
        <v>1486</v>
      </c>
      <c r="C408" s="1" t="s">
        <v>1914</v>
      </c>
      <c r="D408" s="1" t="b">
        <v>1</v>
      </c>
      <c r="E408" s="1" t="b">
        <v>0</v>
      </c>
      <c r="F408" s="1" t="b">
        <v>0</v>
      </c>
      <c r="G408" s="1" t="b">
        <v>0</v>
      </c>
      <c r="H408" s="1" t="b">
        <v>0</v>
      </c>
    </row>
    <row r="409" spans="1:8" x14ac:dyDescent="0.25">
      <c r="A409" s="1">
        <v>401</v>
      </c>
      <c r="B409" s="1" t="s">
        <v>1485</v>
      </c>
      <c r="C409" s="1" t="s">
        <v>1915</v>
      </c>
      <c r="D409" s="1" t="b">
        <v>1</v>
      </c>
      <c r="E409" s="1" t="b">
        <v>0</v>
      </c>
      <c r="F409" s="1" t="b">
        <v>0</v>
      </c>
      <c r="G409" s="1" t="b">
        <v>0</v>
      </c>
      <c r="H409" s="1" t="b">
        <v>0</v>
      </c>
    </row>
    <row r="410" spans="1:8" x14ac:dyDescent="0.25">
      <c r="A410" s="1">
        <v>399</v>
      </c>
      <c r="B410" s="1" t="s">
        <v>1485</v>
      </c>
      <c r="C410" s="1" t="s">
        <v>1916</v>
      </c>
      <c r="D410" s="1" t="b">
        <v>1</v>
      </c>
      <c r="E410" s="1" t="b">
        <v>0</v>
      </c>
      <c r="F410" s="1" t="b">
        <v>0</v>
      </c>
      <c r="G410" s="1" t="b">
        <v>0</v>
      </c>
      <c r="H410" s="1" t="b">
        <v>0</v>
      </c>
    </row>
    <row r="411" spans="1:8" x14ac:dyDescent="0.25">
      <c r="A411" s="1">
        <v>417</v>
      </c>
      <c r="B411" s="1" t="s">
        <v>1485</v>
      </c>
      <c r="C411" s="1" t="s">
        <v>1917</v>
      </c>
      <c r="D411" s="1" t="b">
        <v>1</v>
      </c>
      <c r="E411" s="1" t="b">
        <v>0</v>
      </c>
      <c r="F411" s="1" t="b">
        <v>0</v>
      </c>
      <c r="G411" s="1" t="b">
        <v>0</v>
      </c>
      <c r="H411" s="1" t="b">
        <v>0</v>
      </c>
    </row>
    <row r="412" spans="1:8" x14ac:dyDescent="0.25">
      <c r="A412" s="1">
        <v>621</v>
      </c>
      <c r="B412" s="1" t="s">
        <v>1484</v>
      </c>
      <c r="C412" s="1" t="s">
        <v>1918</v>
      </c>
      <c r="D412" s="1" t="b">
        <v>1</v>
      </c>
      <c r="E412" s="1" t="b">
        <v>0</v>
      </c>
      <c r="F412" s="1" t="b">
        <v>0</v>
      </c>
      <c r="G412" s="1" t="b">
        <v>0</v>
      </c>
      <c r="H412" s="1" t="b">
        <v>0</v>
      </c>
    </row>
    <row r="413" spans="1:8" x14ac:dyDescent="0.25">
      <c r="A413" s="1">
        <v>469</v>
      </c>
      <c r="B413" s="1" t="s">
        <v>1484</v>
      </c>
      <c r="C413" s="1" t="s">
        <v>1919</v>
      </c>
      <c r="D413" s="1" t="b">
        <v>1</v>
      </c>
      <c r="E413" s="1" t="b">
        <v>0</v>
      </c>
      <c r="F413" s="1" t="b">
        <v>0</v>
      </c>
      <c r="G413" s="1" t="b">
        <v>0</v>
      </c>
      <c r="H413" s="1" t="b">
        <v>0</v>
      </c>
    </row>
    <row r="414" spans="1:8" x14ac:dyDescent="0.25">
      <c r="A414" s="1">
        <v>470</v>
      </c>
      <c r="B414" s="1" t="s">
        <v>1484</v>
      </c>
      <c r="C414" s="1" t="s">
        <v>1920</v>
      </c>
      <c r="D414" s="1" t="b">
        <v>1</v>
      </c>
      <c r="E414" s="1" t="b">
        <v>0</v>
      </c>
      <c r="F414" s="1" t="b">
        <v>0</v>
      </c>
      <c r="G414" s="1" t="b">
        <v>0</v>
      </c>
      <c r="H414" s="1" t="b">
        <v>0</v>
      </c>
    </row>
    <row r="415" spans="1:8" x14ac:dyDescent="0.25">
      <c r="A415" s="1">
        <v>471</v>
      </c>
      <c r="B415" s="1" t="s">
        <v>1484</v>
      </c>
      <c r="C415" s="1" t="s">
        <v>1921</v>
      </c>
      <c r="D415" s="1" t="b">
        <v>1</v>
      </c>
      <c r="E415" s="1" t="b">
        <v>0</v>
      </c>
      <c r="F415" s="1" t="b">
        <v>0</v>
      </c>
      <c r="G415" s="1" t="b">
        <v>0</v>
      </c>
      <c r="H415" s="1" t="b">
        <v>0</v>
      </c>
    </row>
    <row r="416" spans="1:8" x14ac:dyDescent="0.25">
      <c r="A416" s="1">
        <v>550</v>
      </c>
      <c r="B416" s="1" t="s">
        <v>1484</v>
      </c>
      <c r="C416" s="1" t="s">
        <v>1922</v>
      </c>
      <c r="D416" s="1" t="b">
        <v>1</v>
      </c>
      <c r="E416" s="1" t="b">
        <v>1</v>
      </c>
      <c r="F416" s="1" t="b">
        <v>0</v>
      </c>
      <c r="G416" s="1" t="b">
        <v>0</v>
      </c>
      <c r="H416" s="1" t="b">
        <v>0</v>
      </c>
    </row>
    <row r="417" spans="1:8" x14ac:dyDescent="0.25">
      <c r="A417" s="1">
        <v>729</v>
      </c>
      <c r="B417" s="1" t="s">
        <v>1484</v>
      </c>
      <c r="C417" s="1" t="s">
        <v>1923</v>
      </c>
      <c r="D417" s="1" t="b">
        <v>1</v>
      </c>
      <c r="E417" s="1" t="b">
        <v>0</v>
      </c>
      <c r="F417" s="1" t="b">
        <v>0</v>
      </c>
      <c r="G417" s="1" t="b">
        <v>0</v>
      </c>
      <c r="H417" s="1" t="b">
        <v>0</v>
      </c>
    </row>
    <row r="418" spans="1:8" x14ac:dyDescent="0.25">
      <c r="A418" s="1">
        <v>472</v>
      </c>
      <c r="B418" s="1" t="s">
        <v>1485</v>
      </c>
      <c r="C418" s="1" t="s">
        <v>1924</v>
      </c>
      <c r="D418" s="1" t="b">
        <v>1</v>
      </c>
      <c r="E418" s="1" t="b">
        <v>0</v>
      </c>
      <c r="F418" s="1" t="b">
        <v>0</v>
      </c>
      <c r="G418" s="1" t="b">
        <v>0</v>
      </c>
      <c r="H418" s="1" t="b">
        <v>0</v>
      </c>
    </row>
    <row r="419" spans="1:8" x14ac:dyDescent="0.25">
      <c r="A419" s="1">
        <v>473</v>
      </c>
      <c r="B419" s="1" t="s">
        <v>1485</v>
      </c>
      <c r="C419" s="1" t="s">
        <v>1925</v>
      </c>
      <c r="D419" s="1" t="b">
        <v>1</v>
      </c>
      <c r="E419" s="1" t="b">
        <v>0</v>
      </c>
      <c r="F419" s="1" t="b">
        <v>0</v>
      </c>
      <c r="G419" s="1" t="b">
        <v>0</v>
      </c>
      <c r="H419" s="1" t="b">
        <v>0</v>
      </c>
    </row>
    <row r="420" spans="1:8" x14ac:dyDescent="0.25">
      <c r="A420" s="1">
        <v>1147</v>
      </c>
      <c r="B420" s="1" t="s">
        <v>1485</v>
      </c>
      <c r="C420" s="1" t="s">
        <v>1926</v>
      </c>
      <c r="D420" s="1" t="b">
        <v>1</v>
      </c>
      <c r="E420" s="1" t="b">
        <v>0</v>
      </c>
      <c r="F420" s="1" t="b">
        <v>0</v>
      </c>
      <c r="G420" s="1" t="b">
        <v>0</v>
      </c>
      <c r="H420" s="1" t="b">
        <v>0</v>
      </c>
    </row>
    <row r="421" spans="1:8" x14ac:dyDescent="0.25">
      <c r="A421" s="1">
        <v>926</v>
      </c>
      <c r="B421" s="1" t="s">
        <v>1486</v>
      </c>
      <c r="C421" s="1" t="s">
        <v>1927</v>
      </c>
      <c r="D421" s="1" t="b">
        <v>1</v>
      </c>
      <c r="E421" s="1" t="b">
        <v>0</v>
      </c>
      <c r="F421" s="1" t="b">
        <v>0</v>
      </c>
      <c r="G421" s="1" t="b">
        <v>0</v>
      </c>
      <c r="H421" s="1" t="b">
        <v>0</v>
      </c>
    </row>
    <row r="422" spans="1:8" x14ac:dyDescent="0.25">
      <c r="A422" s="1">
        <v>934</v>
      </c>
      <c r="B422" s="1" t="s">
        <v>1486</v>
      </c>
      <c r="C422" s="1" t="s">
        <v>1928</v>
      </c>
      <c r="D422" s="1" t="b">
        <v>1</v>
      </c>
      <c r="E422" s="1" t="b">
        <v>0</v>
      </c>
      <c r="F422" s="1" t="b">
        <v>0</v>
      </c>
      <c r="G422" s="1" t="b">
        <v>0</v>
      </c>
      <c r="H422" s="1" t="b">
        <v>0</v>
      </c>
    </row>
    <row r="423" spans="1:8" x14ac:dyDescent="0.25">
      <c r="A423" s="1">
        <v>931</v>
      </c>
      <c r="B423" s="1" t="s">
        <v>1486</v>
      </c>
      <c r="C423" s="1" t="s">
        <v>1929</v>
      </c>
      <c r="D423" s="1" t="b">
        <v>1</v>
      </c>
      <c r="E423" s="1" t="b">
        <v>1</v>
      </c>
      <c r="F423" s="1" t="b">
        <v>0</v>
      </c>
      <c r="G423" s="1" t="b">
        <v>0</v>
      </c>
      <c r="H423" s="1" t="b">
        <v>0</v>
      </c>
    </row>
    <row r="424" spans="1:8" x14ac:dyDescent="0.25">
      <c r="A424" s="1">
        <v>933</v>
      </c>
      <c r="B424" s="1" t="s">
        <v>1486</v>
      </c>
      <c r="C424" s="1" t="s">
        <v>1930</v>
      </c>
      <c r="D424" s="1" t="b">
        <v>1</v>
      </c>
      <c r="E424" s="1" t="b">
        <v>0</v>
      </c>
      <c r="F424" s="1" t="b">
        <v>0</v>
      </c>
      <c r="G424" s="1" t="b">
        <v>0</v>
      </c>
      <c r="H424" s="1" t="b">
        <v>0</v>
      </c>
    </row>
    <row r="425" spans="1:8" x14ac:dyDescent="0.25">
      <c r="A425" s="1">
        <v>1216</v>
      </c>
      <c r="B425" s="1" t="s">
        <v>1486</v>
      </c>
      <c r="C425" s="1" t="s">
        <v>1931</v>
      </c>
      <c r="D425" s="1" t="b">
        <v>1</v>
      </c>
      <c r="E425" s="1" t="b">
        <v>0</v>
      </c>
      <c r="F425" s="1" t="b">
        <v>0</v>
      </c>
      <c r="G425" s="1" t="b">
        <v>0</v>
      </c>
      <c r="H425" s="1" t="b">
        <v>0</v>
      </c>
    </row>
    <row r="426" spans="1:8" x14ac:dyDescent="0.25">
      <c r="A426" s="1">
        <v>969</v>
      </c>
      <c r="B426" s="1" t="s">
        <v>1486</v>
      </c>
      <c r="C426" s="1" t="s">
        <v>1932</v>
      </c>
      <c r="D426" s="1" t="b">
        <v>1</v>
      </c>
      <c r="E426" s="1" t="b">
        <v>0</v>
      </c>
      <c r="F426" s="1" t="b">
        <v>0</v>
      </c>
      <c r="G426" s="1" t="b">
        <v>0</v>
      </c>
      <c r="H426" s="1" t="b">
        <v>0</v>
      </c>
    </row>
    <row r="427" spans="1:8" x14ac:dyDescent="0.25">
      <c r="A427" s="1">
        <v>955</v>
      </c>
      <c r="B427" s="1" t="s">
        <v>1486</v>
      </c>
      <c r="C427" s="1" t="s">
        <v>1933</v>
      </c>
      <c r="D427" s="1" t="b">
        <v>1</v>
      </c>
      <c r="E427" s="1" t="b">
        <v>0</v>
      </c>
      <c r="F427" s="1" t="b">
        <v>0</v>
      </c>
      <c r="G427" s="1" t="b">
        <v>0</v>
      </c>
      <c r="H427" s="1" t="b">
        <v>0</v>
      </c>
    </row>
    <row r="428" spans="1:8" x14ac:dyDescent="0.25">
      <c r="A428" s="1">
        <v>1114</v>
      </c>
      <c r="B428" s="1" t="s">
        <v>1486</v>
      </c>
      <c r="C428" s="1" t="s">
        <v>1934</v>
      </c>
      <c r="D428" s="1" t="b">
        <v>1</v>
      </c>
      <c r="E428" s="1" t="b">
        <v>0</v>
      </c>
      <c r="F428" s="1" t="b">
        <v>0</v>
      </c>
      <c r="G428" s="1" t="b">
        <v>0</v>
      </c>
      <c r="H428" s="1" t="b">
        <v>0</v>
      </c>
    </row>
    <row r="429" spans="1:8" x14ac:dyDescent="0.25">
      <c r="A429" s="1">
        <v>1115</v>
      </c>
      <c r="B429" s="1" t="s">
        <v>1486</v>
      </c>
      <c r="C429" s="1" t="s">
        <v>1935</v>
      </c>
      <c r="D429" s="1" t="b">
        <v>1</v>
      </c>
      <c r="E429" s="1" t="b">
        <v>0</v>
      </c>
      <c r="F429" s="1" t="b">
        <v>0</v>
      </c>
      <c r="G429" s="1" t="b">
        <v>0</v>
      </c>
      <c r="H429" s="1" t="b">
        <v>0</v>
      </c>
    </row>
    <row r="430" spans="1:8" x14ac:dyDescent="0.25">
      <c r="A430" s="1">
        <v>1179</v>
      </c>
      <c r="B430" s="1" t="s">
        <v>1486</v>
      </c>
      <c r="C430" s="1" t="s">
        <v>1936</v>
      </c>
      <c r="D430" s="1" t="b">
        <v>1</v>
      </c>
      <c r="E430" s="1" t="b">
        <v>0</v>
      </c>
      <c r="F430" s="1" t="b">
        <v>0</v>
      </c>
      <c r="G430" s="1" t="b">
        <v>0</v>
      </c>
      <c r="H430" s="1" t="b">
        <v>0</v>
      </c>
    </row>
    <row r="431" spans="1:8" x14ac:dyDescent="0.25">
      <c r="A431" s="1">
        <v>1180</v>
      </c>
      <c r="B431" s="1" t="s">
        <v>1486</v>
      </c>
      <c r="C431" s="1" t="s">
        <v>1937</v>
      </c>
      <c r="D431" s="1" t="b">
        <v>1</v>
      </c>
      <c r="E431" s="1" t="b">
        <v>1</v>
      </c>
      <c r="F431" s="1" t="b">
        <v>0</v>
      </c>
      <c r="G431" s="1" t="b">
        <v>0</v>
      </c>
      <c r="H431" s="1" t="b">
        <v>0</v>
      </c>
    </row>
    <row r="432" spans="1:8" x14ac:dyDescent="0.25">
      <c r="A432" s="1">
        <v>842</v>
      </c>
      <c r="B432" s="1" t="s">
        <v>1486</v>
      </c>
      <c r="C432" s="1" t="s">
        <v>1938</v>
      </c>
      <c r="D432" s="1" t="b">
        <v>1</v>
      </c>
      <c r="E432" s="1" t="b">
        <v>0</v>
      </c>
      <c r="F432" s="1" t="b">
        <v>0</v>
      </c>
      <c r="G432" s="1" t="b">
        <v>0</v>
      </c>
      <c r="H432" s="1" t="b">
        <v>0</v>
      </c>
    </row>
    <row r="433" spans="1:8" x14ac:dyDescent="0.25">
      <c r="A433" s="1">
        <v>1025</v>
      </c>
      <c r="B433" s="1" t="s">
        <v>1486</v>
      </c>
      <c r="C433" s="1" t="s">
        <v>1939</v>
      </c>
      <c r="D433" s="1" t="b">
        <v>1</v>
      </c>
      <c r="E433" s="1" t="b">
        <v>0</v>
      </c>
      <c r="F433" s="1" t="b">
        <v>0</v>
      </c>
      <c r="G433" s="1" t="b">
        <v>0</v>
      </c>
      <c r="H433" s="1" t="b">
        <v>0</v>
      </c>
    </row>
    <row r="434" spans="1:8" x14ac:dyDescent="0.25">
      <c r="A434" s="1">
        <v>450</v>
      </c>
      <c r="B434" s="1" t="s">
        <v>1486</v>
      </c>
      <c r="C434" s="1" t="s">
        <v>1940</v>
      </c>
      <c r="D434" s="1" t="b">
        <v>1</v>
      </c>
      <c r="E434" s="1" t="b">
        <v>0</v>
      </c>
      <c r="F434" s="1" t="b">
        <v>0</v>
      </c>
      <c r="G434" s="1" t="b">
        <v>0</v>
      </c>
      <c r="H434" s="1" t="b">
        <v>0</v>
      </c>
    </row>
    <row r="435" spans="1:8" x14ac:dyDescent="0.25">
      <c r="A435" s="1">
        <v>1191</v>
      </c>
      <c r="B435" s="1" t="s">
        <v>1486</v>
      </c>
      <c r="C435" s="1" t="s">
        <v>1941</v>
      </c>
      <c r="D435" s="1" t="b">
        <v>1</v>
      </c>
      <c r="E435" s="1" t="b">
        <v>0</v>
      </c>
      <c r="F435" s="1" t="b">
        <v>0</v>
      </c>
      <c r="G435" s="1" t="b">
        <v>0</v>
      </c>
      <c r="H435" s="1" t="b">
        <v>0</v>
      </c>
    </row>
    <row r="436" spans="1:8" x14ac:dyDescent="0.25">
      <c r="A436" s="1">
        <v>1190</v>
      </c>
      <c r="B436" s="1" t="s">
        <v>1486</v>
      </c>
      <c r="C436" s="1" t="s">
        <v>1942</v>
      </c>
      <c r="D436" s="1" t="b">
        <v>1</v>
      </c>
      <c r="E436" s="1" t="b">
        <v>0</v>
      </c>
      <c r="F436" s="1" t="b">
        <v>0</v>
      </c>
      <c r="G436" s="1" t="b">
        <v>0</v>
      </c>
      <c r="H436" s="1" t="b">
        <v>0</v>
      </c>
    </row>
    <row r="437" spans="1:8" x14ac:dyDescent="0.25">
      <c r="A437" s="1">
        <v>547</v>
      </c>
      <c r="B437" s="1" t="s">
        <v>1486</v>
      </c>
      <c r="C437" s="1" t="s">
        <v>1943</v>
      </c>
      <c r="D437" s="1" t="b">
        <v>1</v>
      </c>
      <c r="E437" s="1" t="b">
        <v>0</v>
      </c>
      <c r="F437" s="1" t="b">
        <v>0</v>
      </c>
      <c r="G437" s="1" t="b">
        <v>0</v>
      </c>
      <c r="H437" s="1" t="b">
        <v>0</v>
      </c>
    </row>
    <row r="438" spans="1:8" x14ac:dyDescent="0.25">
      <c r="A438" s="1">
        <v>716</v>
      </c>
      <c r="B438" s="1" t="s">
        <v>1486</v>
      </c>
      <c r="C438" s="1" t="s">
        <v>1944</v>
      </c>
      <c r="D438" s="1" t="b">
        <v>1</v>
      </c>
      <c r="E438" s="1" t="b">
        <v>0</v>
      </c>
      <c r="F438" s="1" t="b">
        <v>0</v>
      </c>
      <c r="G438" s="1" t="b">
        <v>0</v>
      </c>
      <c r="H438" s="1" t="b">
        <v>0</v>
      </c>
    </row>
    <row r="439" spans="1:8" x14ac:dyDescent="0.25">
      <c r="A439" s="1">
        <v>943</v>
      </c>
      <c r="B439" s="1" t="s">
        <v>1486</v>
      </c>
      <c r="C439" s="1" t="s">
        <v>1945</v>
      </c>
      <c r="D439" s="1" t="b">
        <v>1</v>
      </c>
      <c r="E439" s="1" t="b">
        <v>0</v>
      </c>
      <c r="F439" s="1" t="b">
        <v>0</v>
      </c>
      <c r="G439" s="1" t="b">
        <v>0</v>
      </c>
      <c r="H439" s="1" t="b">
        <v>0</v>
      </c>
    </row>
    <row r="440" spans="1:8" x14ac:dyDescent="0.25">
      <c r="A440" s="1">
        <v>999</v>
      </c>
      <c r="B440" s="1" t="s">
        <v>1486</v>
      </c>
      <c r="C440" s="1" t="s">
        <v>1946</v>
      </c>
      <c r="D440" s="1" t="b">
        <v>1</v>
      </c>
      <c r="E440" s="1" t="b">
        <v>0</v>
      </c>
      <c r="F440" s="1" t="b">
        <v>0</v>
      </c>
      <c r="G440" s="1" t="b">
        <v>0</v>
      </c>
      <c r="H440" s="1" t="b">
        <v>0</v>
      </c>
    </row>
    <row r="441" spans="1:8" x14ac:dyDescent="0.25">
      <c r="A441" s="1">
        <v>579</v>
      </c>
      <c r="B441" s="1" t="s">
        <v>1486</v>
      </c>
      <c r="C441" s="1" t="s">
        <v>1947</v>
      </c>
      <c r="D441" s="1" t="b">
        <v>1</v>
      </c>
      <c r="E441" s="1" t="b">
        <v>0</v>
      </c>
      <c r="F441" s="1" t="b">
        <v>0</v>
      </c>
      <c r="G441" s="1" t="b">
        <v>0</v>
      </c>
      <c r="H441" s="1" t="b">
        <v>0</v>
      </c>
    </row>
    <row r="442" spans="1:8" x14ac:dyDescent="0.25">
      <c r="A442" s="1">
        <v>662</v>
      </c>
      <c r="B442" s="1" t="s">
        <v>1486</v>
      </c>
      <c r="C442" s="1" t="s">
        <v>1948</v>
      </c>
      <c r="D442" s="1" t="b">
        <v>1</v>
      </c>
      <c r="E442" s="1" t="b">
        <v>0</v>
      </c>
      <c r="F442" s="1" t="b">
        <v>0</v>
      </c>
      <c r="G442" s="1" t="b">
        <v>0</v>
      </c>
      <c r="H442" s="1" t="b">
        <v>0</v>
      </c>
    </row>
    <row r="443" spans="1:8" x14ac:dyDescent="0.25">
      <c r="A443" s="1">
        <v>466</v>
      </c>
      <c r="B443" s="1" t="s">
        <v>1486</v>
      </c>
      <c r="C443" s="1" t="s">
        <v>1949</v>
      </c>
      <c r="D443" s="1" t="b">
        <v>1</v>
      </c>
      <c r="E443" s="1" t="b">
        <v>0</v>
      </c>
      <c r="F443" s="1" t="b">
        <v>0</v>
      </c>
      <c r="G443" s="1" t="b">
        <v>0</v>
      </c>
      <c r="H443" s="1" t="b">
        <v>0</v>
      </c>
    </row>
    <row r="444" spans="1:8" x14ac:dyDescent="0.25">
      <c r="A444" s="1">
        <v>993</v>
      </c>
      <c r="B444" s="1" t="s">
        <v>1486</v>
      </c>
      <c r="C444" s="1" t="s">
        <v>1950</v>
      </c>
      <c r="D444" s="1" t="b">
        <v>1</v>
      </c>
      <c r="E444" s="1" t="b">
        <v>1</v>
      </c>
      <c r="F444" s="1" t="b">
        <v>0</v>
      </c>
      <c r="G444" s="1" t="b">
        <v>0</v>
      </c>
      <c r="H444" s="1" t="b">
        <v>0</v>
      </c>
    </row>
    <row r="445" spans="1:8" x14ac:dyDescent="0.25">
      <c r="A445" s="1">
        <v>467</v>
      </c>
      <c r="B445" s="1" t="s">
        <v>1486</v>
      </c>
      <c r="C445" s="1" t="s">
        <v>1951</v>
      </c>
      <c r="D445" s="1" t="b">
        <v>1</v>
      </c>
      <c r="E445" s="1" t="b">
        <v>0</v>
      </c>
      <c r="F445" s="1" t="b">
        <v>0</v>
      </c>
      <c r="G445" s="1" t="b">
        <v>0</v>
      </c>
      <c r="H445" s="1" t="b">
        <v>0</v>
      </c>
    </row>
    <row r="446" spans="1:8" x14ac:dyDescent="0.25">
      <c r="A446" s="1">
        <v>809</v>
      </c>
      <c r="B446" s="1" t="s">
        <v>1486</v>
      </c>
      <c r="C446" s="1" t="s">
        <v>1952</v>
      </c>
      <c r="D446" s="1" t="b">
        <v>1</v>
      </c>
      <c r="E446" s="1" t="b">
        <v>0</v>
      </c>
      <c r="F446" s="1" t="b">
        <v>0</v>
      </c>
      <c r="G446" s="1" t="b">
        <v>0</v>
      </c>
      <c r="H446" s="1" t="b">
        <v>0</v>
      </c>
    </row>
    <row r="447" spans="1:8" x14ac:dyDescent="0.25">
      <c r="A447" s="1">
        <v>828</v>
      </c>
      <c r="B447" s="1" t="s">
        <v>1486</v>
      </c>
      <c r="C447" s="1" t="s">
        <v>1953</v>
      </c>
      <c r="D447" s="1" t="b">
        <v>1</v>
      </c>
      <c r="E447" s="1" t="b">
        <v>0</v>
      </c>
      <c r="F447" s="1" t="b">
        <v>0</v>
      </c>
      <c r="G447" s="1" t="b">
        <v>0</v>
      </c>
      <c r="H447" s="1" t="b">
        <v>0</v>
      </c>
    </row>
    <row r="448" spans="1:8" x14ac:dyDescent="0.25">
      <c r="A448" s="1">
        <v>468</v>
      </c>
      <c r="B448" s="1" t="s">
        <v>1486</v>
      </c>
      <c r="C448" s="1" t="s">
        <v>1954</v>
      </c>
      <c r="D448" s="1" t="b">
        <v>1</v>
      </c>
      <c r="E448" s="1" t="b">
        <v>0</v>
      </c>
      <c r="F448" s="1" t="b">
        <v>0</v>
      </c>
      <c r="G448" s="1" t="b">
        <v>0</v>
      </c>
      <c r="H448" s="1" t="b">
        <v>0</v>
      </c>
    </row>
    <row r="449" spans="1:8" x14ac:dyDescent="0.25">
      <c r="A449" s="1">
        <v>802</v>
      </c>
      <c r="B449" s="1" t="s">
        <v>1486</v>
      </c>
      <c r="C449" s="1" t="s">
        <v>1955</v>
      </c>
      <c r="D449" s="1" t="b">
        <v>1</v>
      </c>
      <c r="E449" s="1" t="b">
        <v>0</v>
      </c>
      <c r="F449" s="1" t="b">
        <v>0</v>
      </c>
      <c r="G449" s="1" t="b">
        <v>0</v>
      </c>
      <c r="H449" s="1" t="b">
        <v>0</v>
      </c>
    </row>
    <row r="450" spans="1:8" x14ac:dyDescent="0.25">
      <c r="A450" s="1">
        <v>1165</v>
      </c>
      <c r="B450" s="1" t="s">
        <v>1486</v>
      </c>
      <c r="C450" s="1" t="s">
        <v>1956</v>
      </c>
      <c r="D450" s="1" t="b">
        <v>1</v>
      </c>
      <c r="E450" s="1" t="b">
        <v>0</v>
      </c>
      <c r="F450" s="1" t="b">
        <v>0</v>
      </c>
      <c r="G450" s="1" t="b">
        <v>0</v>
      </c>
      <c r="H450" s="1" t="b">
        <v>0</v>
      </c>
    </row>
    <row r="451" spans="1:8" x14ac:dyDescent="0.25">
      <c r="A451" s="1">
        <v>890</v>
      </c>
      <c r="B451" s="1" t="s">
        <v>1484</v>
      </c>
      <c r="C451" s="1" t="s">
        <v>1957</v>
      </c>
      <c r="D451" s="1" t="b">
        <v>1</v>
      </c>
      <c r="E451" s="1" t="b">
        <v>0</v>
      </c>
      <c r="F451" s="1" t="b">
        <v>0</v>
      </c>
      <c r="G451" s="1" t="b">
        <v>0</v>
      </c>
      <c r="H451" s="1" t="b">
        <v>0</v>
      </c>
    </row>
    <row r="452" spans="1:8" x14ac:dyDescent="0.25">
      <c r="A452" s="1">
        <v>1062</v>
      </c>
      <c r="B452" s="1" t="s">
        <v>1493</v>
      </c>
      <c r="C452" s="1" t="s">
        <v>1958</v>
      </c>
      <c r="D452" s="1" t="b">
        <v>1</v>
      </c>
      <c r="E452" s="1" t="b">
        <v>0</v>
      </c>
      <c r="F452" s="1" t="b">
        <v>0</v>
      </c>
      <c r="G452" s="1" t="b">
        <v>0</v>
      </c>
      <c r="H452" s="1" t="b">
        <v>0</v>
      </c>
    </row>
    <row r="453" spans="1:8" x14ac:dyDescent="0.25">
      <c r="A453" s="1">
        <v>1304</v>
      </c>
      <c r="B453" s="1" t="s">
        <v>1486</v>
      </c>
      <c r="C453" s="1" t="s">
        <v>1959</v>
      </c>
      <c r="D453" s="1" t="b">
        <v>1</v>
      </c>
      <c r="E453" s="1" t="b">
        <v>0</v>
      </c>
      <c r="F453" s="1" t="b">
        <v>0</v>
      </c>
      <c r="G453" s="1" t="b">
        <v>0</v>
      </c>
      <c r="H453" s="1" t="b">
        <v>0</v>
      </c>
    </row>
    <row r="454" spans="1:8" x14ac:dyDescent="0.25">
      <c r="A454" s="1">
        <v>1178</v>
      </c>
      <c r="B454" s="1" t="s">
        <v>1495</v>
      </c>
      <c r="C454" s="1" t="s">
        <v>1960</v>
      </c>
      <c r="D454" s="1" t="b">
        <v>1</v>
      </c>
      <c r="E454" s="1" t="b">
        <v>0</v>
      </c>
      <c r="F454" s="1" t="b">
        <v>0</v>
      </c>
      <c r="G454" s="1" t="b">
        <v>0</v>
      </c>
      <c r="H454" s="1" t="b">
        <v>0</v>
      </c>
    </row>
    <row r="455" spans="1:8" x14ac:dyDescent="0.25">
      <c r="A455" s="1">
        <v>1058</v>
      </c>
      <c r="B455" s="1" t="s">
        <v>1489</v>
      </c>
      <c r="C455" s="1" t="s">
        <v>1961</v>
      </c>
      <c r="D455" s="1" t="b">
        <v>1</v>
      </c>
      <c r="E455" s="1" t="b">
        <v>0</v>
      </c>
      <c r="F455" s="1" t="b">
        <v>0</v>
      </c>
      <c r="G455" s="1" t="b">
        <v>0</v>
      </c>
      <c r="H455" s="1" t="b">
        <v>0</v>
      </c>
    </row>
    <row r="456" spans="1:8" x14ac:dyDescent="0.25">
      <c r="A456" s="1">
        <v>1059</v>
      </c>
      <c r="B456" s="1" t="s">
        <v>1489</v>
      </c>
      <c r="C456" s="1" t="s">
        <v>1962</v>
      </c>
      <c r="D456" s="1" t="b">
        <v>1</v>
      </c>
      <c r="E456" s="1" t="b">
        <v>1</v>
      </c>
      <c r="F456" s="1" t="b">
        <v>0</v>
      </c>
      <c r="G456" s="1" t="b">
        <v>0</v>
      </c>
      <c r="H456" s="1" t="b">
        <v>0</v>
      </c>
    </row>
    <row r="457" spans="1:8" x14ac:dyDescent="0.25">
      <c r="A457" s="1">
        <v>1056</v>
      </c>
      <c r="B457" s="1" t="s">
        <v>1489</v>
      </c>
      <c r="C457" s="1" t="s">
        <v>1963</v>
      </c>
      <c r="D457" s="1" t="b">
        <v>1</v>
      </c>
      <c r="E457" s="1" t="b">
        <v>0</v>
      </c>
      <c r="F457" s="1" t="b">
        <v>0</v>
      </c>
      <c r="G457" s="1" t="b">
        <v>0</v>
      </c>
      <c r="H457" s="1" t="b">
        <v>0</v>
      </c>
    </row>
    <row r="458" spans="1:8" x14ac:dyDescent="0.25">
      <c r="A458" s="1">
        <v>1057</v>
      </c>
      <c r="B458" s="1" t="s">
        <v>1489</v>
      </c>
      <c r="C458" s="1" t="s">
        <v>1964</v>
      </c>
      <c r="D458" s="1" t="b">
        <v>1</v>
      </c>
      <c r="E458" s="1" t="b">
        <v>1</v>
      </c>
      <c r="F458" s="1" t="b">
        <v>0</v>
      </c>
      <c r="G458" s="1" t="b">
        <v>0</v>
      </c>
      <c r="H458" s="1" t="b">
        <v>0</v>
      </c>
    </row>
    <row r="459" spans="1:8" x14ac:dyDescent="0.25">
      <c r="A459" s="1">
        <v>682</v>
      </c>
      <c r="B459" s="1" t="s">
        <v>1495</v>
      </c>
      <c r="C459" s="1" t="s">
        <v>1965</v>
      </c>
      <c r="D459" s="1" t="b">
        <v>1</v>
      </c>
      <c r="E459" s="1" t="b">
        <v>0</v>
      </c>
      <c r="F459" s="1" t="b">
        <v>0</v>
      </c>
      <c r="G459" s="1" t="b">
        <v>0</v>
      </c>
      <c r="H459" s="1" t="b">
        <v>0</v>
      </c>
    </row>
    <row r="460" spans="1:8" x14ac:dyDescent="0.25">
      <c r="A460" s="1">
        <v>626</v>
      </c>
      <c r="B460" s="1" t="s">
        <v>1495</v>
      </c>
      <c r="C460" s="1" t="s">
        <v>1966</v>
      </c>
      <c r="D460" s="1" t="b">
        <v>1</v>
      </c>
      <c r="E460" s="1" t="b">
        <v>0</v>
      </c>
      <c r="F460" s="1" t="b">
        <v>0</v>
      </c>
      <c r="G460" s="1" t="b">
        <v>0</v>
      </c>
      <c r="H460" s="1" t="b">
        <v>0</v>
      </c>
    </row>
    <row r="461" spans="1:8" x14ac:dyDescent="0.25">
      <c r="A461" s="1">
        <v>587</v>
      </c>
      <c r="B461" s="1" t="s">
        <v>1495</v>
      </c>
      <c r="C461" s="1" t="s">
        <v>1967</v>
      </c>
      <c r="D461" s="1" t="b">
        <v>1</v>
      </c>
      <c r="E461" s="1" t="b">
        <v>1</v>
      </c>
      <c r="F461" s="1" t="b">
        <v>0</v>
      </c>
      <c r="G461" s="1" t="b">
        <v>0</v>
      </c>
      <c r="H461" s="1" t="b">
        <v>0</v>
      </c>
    </row>
    <row r="462" spans="1:8" x14ac:dyDescent="0.25">
      <c r="A462" s="1">
        <v>594</v>
      </c>
      <c r="B462" s="1" t="s">
        <v>1495</v>
      </c>
      <c r="C462" s="1" t="s">
        <v>1968</v>
      </c>
      <c r="D462" s="1" t="b">
        <v>1</v>
      </c>
      <c r="E462" s="1" t="b">
        <v>0</v>
      </c>
      <c r="F462" s="1" t="b">
        <v>0</v>
      </c>
      <c r="G462" s="1" t="b">
        <v>0</v>
      </c>
      <c r="H462" s="1" t="b">
        <v>0</v>
      </c>
    </row>
    <row r="463" spans="1:8" x14ac:dyDescent="0.25">
      <c r="A463" s="1">
        <v>681</v>
      </c>
      <c r="B463" s="1" t="s">
        <v>1495</v>
      </c>
      <c r="C463" s="1" t="s">
        <v>1969</v>
      </c>
      <c r="D463" s="1" t="b">
        <v>1</v>
      </c>
      <c r="E463" s="1" t="b">
        <v>0</v>
      </c>
      <c r="F463" s="1" t="b">
        <v>0</v>
      </c>
      <c r="G463" s="1" t="b">
        <v>0</v>
      </c>
      <c r="H463" s="1" t="b">
        <v>0</v>
      </c>
    </row>
    <row r="464" spans="1:8" x14ac:dyDescent="0.25">
      <c r="A464" s="1">
        <v>746</v>
      </c>
      <c r="B464" s="1" t="s">
        <v>1495</v>
      </c>
      <c r="C464" s="1" t="s">
        <v>1970</v>
      </c>
      <c r="D464" s="1" t="b">
        <v>1</v>
      </c>
      <c r="E464" s="1" t="b">
        <v>1</v>
      </c>
      <c r="F464" s="1" t="b">
        <v>0</v>
      </c>
      <c r="G464" s="1" t="b">
        <v>0</v>
      </c>
      <c r="H464" s="1" t="b">
        <v>0</v>
      </c>
    </row>
    <row r="465" spans="1:8" x14ac:dyDescent="0.25">
      <c r="A465" s="1">
        <v>839</v>
      </c>
      <c r="B465" s="1" t="s">
        <v>1495</v>
      </c>
      <c r="C465" s="1" t="s">
        <v>1971</v>
      </c>
      <c r="D465" s="1" t="b">
        <v>1</v>
      </c>
      <c r="E465" s="1" t="b">
        <v>0</v>
      </c>
      <c r="F465" s="1" t="b">
        <v>0</v>
      </c>
      <c r="G465" s="1" t="b">
        <v>0</v>
      </c>
      <c r="H465" s="1" t="b">
        <v>0</v>
      </c>
    </row>
    <row r="466" spans="1:8" x14ac:dyDescent="0.25">
      <c r="A466" s="1">
        <v>542</v>
      </c>
      <c r="B466" s="1" t="s">
        <v>1495</v>
      </c>
      <c r="C466" s="1" t="s">
        <v>1972</v>
      </c>
      <c r="D466" s="1" t="b">
        <v>1</v>
      </c>
      <c r="E466" s="1" t="b">
        <v>0</v>
      </c>
      <c r="F466" s="1" t="b">
        <v>0</v>
      </c>
      <c r="G466" s="1" t="b">
        <v>0</v>
      </c>
      <c r="H466" s="1" t="b">
        <v>0</v>
      </c>
    </row>
    <row r="467" spans="1:8" x14ac:dyDescent="0.25">
      <c r="A467" s="1">
        <v>456</v>
      </c>
      <c r="B467" s="1" t="s">
        <v>1495</v>
      </c>
      <c r="C467" s="1" t="s">
        <v>1973</v>
      </c>
      <c r="D467" s="1" t="b">
        <v>1</v>
      </c>
      <c r="E467" s="1" t="b">
        <v>0</v>
      </c>
      <c r="F467" s="1" t="b">
        <v>0</v>
      </c>
      <c r="G467" s="1" t="b">
        <v>0</v>
      </c>
      <c r="H467" s="1" t="b">
        <v>0</v>
      </c>
    </row>
    <row r="468" spans="1:8" x14ac:dyDescent="0.25">
      <c r="A468" s="1">
        <v>1060</v>
      </c>
      <c r="B468" s="1" t="s">
        <v>1489</v>
      </c>
      <c r="C468" s="1" t="s">
        <v>1974</v>
      </c>
      <c r="D468" s="1" t="b">
        <v>1</v>
      </c>
      <c r="E468" s="1" t="b">
        <v>0</v>
      </c>
      <c r="F468" s="1" t="b">
        <v>0</v>
      </c>
      <c r="G468" s="1" t="b">
        <v>0</v>
      </c>
      <c r="H468" s="1" t="b">
        <v>0</v>
      </c>
    </row>
    <row r="469" spans="1:8" x14ac:dyDescent="0.25">
      <c r="A469" s="1">
        <v>1061</v>
      </c>
      <c r="B469" s="1" t="s">
        <v>1489</v>
      </c>
      <c r="C469" s="1" t="s">
        <v>1975</v>
      </c>
      <c r="D469" s="1" t="b">
        <v>1</v>
      </c>
      <c r="E469" s="1" t="b">
        <v>1</v>
      </c>
      <c r="F469" s="1" t="b">
        <v>0</v>
      </c>
      <c r="G469" s="1" t="b">
        <v>0</v>
      </c>
      <c r="H469" s="1" t="b">
        <v>0</v>
      </c>
    </row>
    <row r="470" spans="1:8" x14ac:dyDescent="0.25">
      <c r="A470" s="1">
        <v>665</v>
      </c>
      <c r="B470" s="1" t="s">
        <v>1496</v>
      </c>
      <c r="C470" s="1" t="s">
        <v>1976</v>
      </c>
      <c r="D470" s="1" t="b">
        <v>1</v>
      </c>
      <c r="E470" s="1" t="b">
        <v>1</v>
      </c>
      <c r="F470" s="1" t="b">
        <v>0</v>
      </c>
      <c r="G470" s="1" t="b">
        <v>0</v>
      </c>
      <c r="H470" s="1" t="b">
        <v>0</v>
      </c>
    </row>
    <row r="471" spans="1:8" x14ac:dyDescent="0.25">
      <c r="A471" s="1">
        <v>766</v>
      </c>
      <c r="B471" s="1" t="s">
        <v>1483</v>
      </c>
      <c r="C471" s="1" t="s">
        <v>1977</v>
      </c>
      <c r="D471" s="1" t="b">
        <v>0</v>
      </c>
      <c r="E471" s="1" t="b">
        <v>1</v>
      </c>
      <c r="F471" s="1" t="b">
        <v>1</v>
      </c>
      <c r="G471" s="1" t="b">
        <v>0</v>
      </c>
      <c r="H471" s="1" t="b">
        <v>0</v>
      </c>
    </row>
    <row r="472" spans="1:8" x14ac:dyDescent="0.25">
      <c r="A472" s="1">
        <v>1041</v>
      </c>
      <c r="B472" s="1" t="s">
        <v>1483</v>
      </c>
      <c r="C472" s="1" t="s">
        <v>1978</v>
      </c>
      <c r="D472" s="1" t="b">
        <v>0</v>
      </c>
      <c r="E472" s="1" t="b">
        <v>0</v>
      </c>
      <c r="F472" s="1" t="b">
        <v>1</v>
      </c>
      <c r="G472" s="1" t="b">
        <v>0</v>
      </c>
      <c r="H472" s="1" t="b">
        <v>0</v>
      </c>
    </row>
    <row r="473" spans="1:8" x14ac:dyDescent="0.25">
      <c r="A473" s="1">
        <v>767</v>
      </c>
      <c r="B473" s="1" t="s">
        <v>1483</v>
      </c>
      <c r="C473" s="1" t="s">
        <v>1979</v>
      </c>
      <c r="D473" s="1" t="b">
        <v>0</v>
      </c>
      <c r="E473" s="1" t="b">
        <v>0</v>
      </c>
      <c r="F473" s="1" t="b">
        <v>1</v>
      </c>
      <c r="G473" s="1" t="b">
        <v>0</v>
      </c>
      <c r="H473" s="1" t="b">
        <v>0</v>
      </c>
    </row>
    <row r="474" spans="1:8" x14ac:dyDescent="0.25">
      <c r="A474" s="1">
        <v>765</v>
      </c>
      <c r="B474" s="1" t="s">
        <v>1483</v>
      </c>
      <c r="C474" s="1" t="s">
        <v>1980</v>
      </c>
      <c r="D474" s="1" t="b">
        <v>0</v>
      </c>
      <c r="E474" s="1" t="b">
        <v>0</v>
      </c>
      <c r="F474" s="1" t="b">
        <v>1</v>
      </c>
      <c r="G474" s="1" t="b">
        <v>0</v>
      </c>
      <c r="H474" s="1" t="b">
        <v>0</v>
      </c>
    </row>
    <row r="475" spans="1:8" x14ac:dyDescent="0.25">
      <c r="A475" s="1">
        <v>768</v>
      </c>
      <c r="B475" s="1" t="s">
        <v>1483</v>
      </c>
      <c r="C475" s="1" t="s">
        <v>1981</v>
      </c>
      <c r="D475" s="1" t="b">
        <v>0</v>
      </c>
      <c r="E475" s="1" t="b">
        <v>1</v>
      </c>
      <c r="F475" s="1" t="b">
        <v>1</v>
      </c>
      <c r="G475" s="1" t="b">
        <v>0</v>
      </c>
      <c r="H475" s="1" t="b">
        <v>0</v>
      </c>
    </row>
    <row r="476" spans="1:8" x14ac:dyDescent="0.25">
      <c r="A476" s="1">
        <v>899</v>
      </c>
      <c r="B476" s="1" t="s">
        <v>1489</v>
      </c>
      <c r="C476" s="1" t="s">
        <v>1982</v>
      </c>
      <c r="D476" s="1" t="b">
        <v>0</v>
      </c>
      <c r="E476" s="1" t="b">
        <v>0</v>
      </c>
      <c r="F476" s="1" t="b">
        <v>1</v>
      </c>
      <c r="G476" s="1" t="b">
        <v>0</v>
      </c>
      <c r="H476" s="1" t="b">
        <v>0</v>
      </c>
    </row>
    <row r="477" spans="1:8" x14ac:dyDescent="0.25">
      <c r="A477" s="1">
        <v>860</v>
      </c>
      <c r="B477" s="1" t="s">
        <v>1489</v>
      </c>
      <c r="C477" s="1" t="s">
        <v>1983</v>
      </c>
      <c r="D477" s="1" t="b">
        <v>0</v>
      </c>
      <c r="E477" s="1" t="b">
        <v>0</v>
      </c>
      <c r="F477" s="1" t="b">
        <v>1</v>
      </c>
      <c r="G477" s="1" t="b">
        <v>0</v>
      </c>
      <c r="H477" s="1" t="b">
        <v>0</v>
      </c>
    </row>
    <row r="478" spans="1:8" x14ac:dyDescent="0.25">
      <c r="A478" s="1">
        <v>903</v>
      </c>
      <c r="B478" s="1" t="s">
        <v>1489</v>
      </c>
      <c r="C478" s="1" t="s">
        <v>1984</v>
      </c>
      <c r="D478" s="1" t="b">
        <v>0</v>
      </c>
      <c r="E478" s="1" t="b">
        <v>1</v>
      </c>
      <c r="F478" s="1" t="b">
        <v>1</v>
      </c>
      <c r="G478" s="1" t="b">
        <v>0</v>
      </c>
      <c r="H478" s="1" t="b">
        <v>0</v>
      </c>
    </row>
    <row r="479" spans="1:8" x14ac:dyDescent="0.25">
      <c r="A479" s="1">
        <v>1315</v>
      </c>
      <c r="B479" s="1" t="s">
        <v>1489</v>
      </c>
      <c r="C479" s="1" t="s">
        <v>1985</v>
      </c>
      <c r="D479" s="1" t="b">
        <v>0</v>
      </c>
      <c r="E479" s="1" t="b">
        <v>0</v>
      </c>
      <c r="F479" s="1" t="b">
        <v>1</v>
      </c>
      <c r="G479" s="1" t="b">
        <v>0</v>
      </c>
      <c r="H479" s="1" t="b">
        <v>0</v>
      </c>
    </row>
    <row r="480" spans="1:8" x14ac:dyDescent="0.25">
      <c r="A480" s="1">
        <v>1188</v>
      </c>
      <c r="B480" s="1" t="s">
        <v>1489</v>
      </c>
      <c r="C480" s="1" t="s">
        <v>1986</v>
      </c>
      <c r="D480" s="1" t="b">
        <v>0</v>
      </c>
      <c r="E480" s="1" t="b">
        <v>0</v>
      </c>
      <c r="F480" s="1" t="b">
        <v>1</v>
      </c>
      <c r="G480" s="1" t="b">
        <v>0</v>
      </c>
      <c r="H480" s="1" t="b">
        <v>0</v>
      </c>
    </row>
    <row r="481" spans="1:8" x14ac:dyDescent="0.25">
      <c r="A481" s="1">
        <v>1183</v>
      </c>
      <c r="B481" s="1" t="s">
        <v>1489</v>
      </c>
      <c r="C481" s="1" t="s">
        <v>1987</v>
      </c>
      <c r="D481" s="1" t="b">
        <v>0</v>
      </c>
      <c r="E481" s="1" t="b">
        <v>0</v>
      </c>
      <c r="F481" s="1" t="b">
        <v>1</v>
      </c>
      <c r="G481" s="1" t="b">
        <v>0</v>
      </c>
      <c r="H481" s="1" t="b">
        <v>0</v>
      </c>
    </row>
    <row r="482" spans="1:8" x14ac:dyDescent="0.25">
      <c r="A482" s="1">
        <v>1316</v>
      </c>
      <c r="B482" s="1" t="s">
        <v>1489</v>
      </c>
      <c r="C482" s="1" t="s">
        <v>1988</v>
      </c>
      <c r="D482" s="1" t="b">
        <v>0</v>
      </c>
      <c r="E482" s="1" t="b">
        <v>0</v>
      </c>
      <c r="F482" s="1" t="b">
        <v>1</v>
      </c>
      <c r="G482" s="1" t="b">
        <v>0</v>
      </c>
      <c r="H482" s="1" t="b">
        <v>0</v>
      </c>
    </row>
    <row r="483" spans="1:8" x14ac:dyDescent="0.25">
      <c r="A483" s="1">
        <v>1197</v>
      </c>
      <c r="B483" s="1" t="s">
        <v>1489</v>
      </c>
      <c r="C483" s="1" t="s">
        <v>1989</v>
      </c>
      <c r="D483" s="1" t="b">
        <v>0</v>
      </c>
      <c r="E483" s="1" t="b">
        <v>1</v>
      </c>
      <c r="F483" s="1" t="b">
        <v>1</v>
      </c>
      <c r="G483" s="1" t="b">
        <v>0</v>
      </c>
      <c r="H483" s="1" t="b">
        <v>0</v>
      </c>
    </row>
    <row r="484" spans="1:8" x14ac:dyDescent="0.25">
      <c r="A484" s="1">
        <v>1198</v>
      </c>
      <c r="B484" s="1" t="s">
        <v>1489</v>
      </c>
      <c r="C484" s="1" t="s">
        <v>1990</v>
      </c>
      <c r="D484" s="1" t="b">
        <v>0</v>
      </c>
      <c r="E484" s="1" t="b">
        <v>1</v>
      </c>
      <c r="F484" s="1" t="b">
        <v>1</v>
      </c>
      <c r="G484" s="1" t="b">
        <v>0</v>
      </c>
      <c r="H484" s="1" t="b">
        <v>0</v>
      </c>
    </row>
    <row r="485" spans="1:8" x14ac:dyDescent="0.25">
      <c r="A485" s="1">
        <v>1199</v>
      </c>
      <c r="B485" s="1" t="s">
        <v>1489</v>
      </c>
      <c r="C485" s="1" t="s">
        <v>1991</v>
      </c>
      <c r="D485" s="1" t="b">
        <v>0</v>
      </c>
      <c r="E485" s="1" t="b">
        <v>1</v>
      </c>
      <c r="F485" s="1" t="b">
        <v>1</v>
      </c>
      <c r="G485" s="1" t="b">
        <v>0</v>
      </c>
      <c r="H485" s="1" t="b">
        <v>0</v>
      </c>
    </row>
    <row r="486" spans="1:8" x14ac:dyDescent="0.25">
      <c r="A486" s="1">
        <v>1214</v>
      </c>
      <c r="B486" s="1" t="s">
        <v>1489</v>
      </c>
      <c r="C486" s="1" t="s">
        <v>1992</v>
      </c>
      <c r="D486" s="1" t="b">
        <v>0</v>
      </c>
      <c r="E486" s="1" t="b">
        <v>0</v>
      </c>
      <c r="F486" s="1" t="b">
        <v>1</v>
      </c>
      <c r="G486" s="1" t="b">
        <v>0</v>
      </c>
      <c r="H486" s="1" t="b">
        <v>0</v>
      </c>
    </row>
    <row r="487" spans="1:8" x14ac:dyDescent="0.25">
      <c r="A487" s="1">
        <v>1200</v>
      </c>
      <c r="B487" s="1" t="s">
        <v>1489</v>
      </c>
      <c r="C487" s="1" t="s">
        <v>1993</v>
      </c>
      <c r="D487" s="1" t="b">
        <v>0</v>
      </c>
      <c r="E487" s="1" t="b">
        <v>1</v>
      </c>
      <c r="F487" s="1" t="b">
        <v>1</v>
      </c>
      <c r="G487" s="1" t="b">
        <v>0</v>
      </c>
      <c r="H487" s="1" t="b">
        <v>0</v>
      </c>
    </row>
    <row r="488" spans="1:8" x14ac:dyDescent="0.25">
      <c r="A488" s="1">
        <v>1201</v>
      </c>
      <c r="B488" s="1" t="s">
        <v>1489</v>
      </c>
      <c r="C488" s="1" t="s">
        <v>1994</v>
      </c>
      <c r="D488" s="1" t="b">
        <v>0</v>
      </c>
      <c r="E488" s="1" t="b">
        <v>1</v>
      </c>
      <c r="F488" s="1" t="b">
        <v>1</v>
      </c>
      <c r="G488" s="1" t="b">
        <v>0</v>
      </c>
      <c r="H488" s="1" t="b">
        <v>0</v>
      </c>
    </row>
    <row r="489" spans="1:8" x14ac:dyDescent="0.25">
      <c r="A489" s="1">
        <v>1202</v>
      </c>
      <c r="B489" s="1" t="s">
        <v>1489</v>
      </c>
      <c r="C489" s="1" t="s">
        <v>1995</v>
      </c>
      <c r="D489" s="1" t="b">
        <v>0</v>
      </c>
      <c r="E489" s="1" t="b">
        <v>1</v>
      </c>
      <c r="F489" s="1" t="b">
        <v>1</v>
      </c>
      <c r="G489" s="1" t="b">
        <v>0</v>
      </c>
      <c r="H489" s="1" t="b">
        <v>0</v>
      </c>
    </row>
    <row r="490" spans="1:8" x14ac:dyDescent="0.25">
      <c r="A490" s="1">
        <v>1203</v>
      </c>
      <c r="B490" s="1" t="s">
        <v>1489</v>
      </c>
      <c r="C490" s="1" t="s">
        <v>1996</v>
      </c>
      <c r="D490" s="1" t="b">
        <v>0</v>
      </c>
      <c r="E490" s="1" t="b">
        <v>1</v>
      </c>
      <c r="F490" s="1" t="b">
        <v>1</v>
      </c>
      <c r="G490" s="1" t="b">
        <v>0</v>
      </c>
      <c r="H490" s="1" t="b">
        <v>0</v>
      </c>
    </row>
    <row r="491" spans="1:8" x14ac:dyDescent="0.25">
      <c r="A491" s="1">
        <v>1204</v>
      </c>
      <c r="B491" s="1" t="s">
        <v>1489</v>
      </c>
      <c r="C491" s="1" t="s">
        <v>1997</v>
      </c>
      <c r="D491" s="1" t="b">
        <v>0</v>
      </c>
      <c r="E491" s="1" t="b">
        <v>1</v>
      </c>
      <c r="F491" s="1" t="b">
        <v>1</v>
      </c>
      <c r="G491" s="1" t="b">
        <v>0</v>
      </c>
      <c r="H491" s="1" t="b">
        <v>0</v>
      </c>
    </row>
    <row r="492" spans="1:8" x14ac:dyDescent="0.25">
      <c r="A492" s="1">
        <v>1205</v>
      </c>
      <c r="B492" s="1" t="s">
        <v>1489</v>
      </c>
      <c r="C492" s="1" t="s">
        <v>1998</v>
      </c>
      <c r="D492" s="1" t="b">
        <v>0</v>
      </c>
      <c r="E492" s="1" t="b">
        <v>1</v>
      </c>
      <c r="F492" s="1" t="b">
        <v>1</v>
      </c>
      <c r="G492" s="1" t="b">
        <v>0</v>
      </c>
      <c r="H492" s="1" t="b">
        <v>0</v>
      </c>
    </row>
    <row r="493" spans="1:8" x14ac:dyDescent="0.25">
      <c r="A493" s="1">
        <v>1206</v>
      </c>
      <c r="B493" s="1" t="s">
        <v>1489</v>
      </c>
      <c r="C493" s="1" t="s">
        <v>1999</v>
      </c>
      <c r="D493" s="1" t="b">
        <v>0</v>
      </c>
      <c r="E493" s="1" t="b">
        <v>1</v>
      </c>
      <c r="F493" s="1" t="b">
        <v>1</v>
      </c>
      <c r="G493" s="1" t="b">
        <v>0</v>
      </c>
      <c r="H493" s="1" t="b">
        <v>0</v>
      </c>
    </row>
    <row r="494" spans="1:8" x14ac:dyDescent="0.25">
      <c r="A494" s="1">
        <v>1207</v>
      </c>
      <c r="B494" s="1" t="s">
        <v>1489</v>
      </c>
      <c r="C494" s="1" t="s">
        <v>2000</v>
      </c>
      <c r="D494" s="1" t="b">
        <v>0</v>
      </c>
      <c r="E494" s="1" t="b">
        <v>1</v>
      </c>
      <c r="F494" s="1" t="b">
        <v>1</v>
      </c>
      <c r="G494" s="1" t="b">
        <v>0</v>
      </c>
      <c r="H494" s="1" t="b">
        <v>0</v>
      </c>
    </row>
    <row r="495" spans="1:8" x14ac:dyDescent="0.25">
      <c r="A495" s="1">
        <v>1208</v>
      </c>
      <c r="B495" s="1" t="s">
        <v>1489</v>
      </c>
      <c r="C495" s="1" t="s">
        <v>2001</v>
      </c>
      <c r="D495" s="1" t="b">
        <v>0</v>
      </c>
      <c r="E495" s="1" t="b">
        <v>1</v>
      </c>
      <c r="F495" s="1" t="b">
        <v>1</v>
      </c>
      <c r="G495" s="1" t="b">
        <v>0</v>
      </c>
      <c r="H495" s="1" t="b">
        <v>0</v>
      </c>
    </row>
    <row r="496" spans="1:8" x14ac:dyDescent="0.25">
      <c r="A496" s="1">
        <v>904</v>
      </c>
      <c r="B496" s="1" t="s">
        <v>1489</v>
      </c>
      <c r="C496" s="1" t="s">
        <v>2002</v>
      </c>
      <c r="D496" s="1" t="b">
        <v>0</v>
      </c>
      <c r="E496" s="1" t="b">
        <v>0</v>
      </c>
      <c r="F496" s="1" t="b">
        <v>1</v>
      </c>
      <c r="G496" s="1" t="b">
        <v>0</v>
      </c>
      <c r="H496" s="1" t="b">
        <v>0</v>
      </c>
    </row>
    <row r="497" spans="1:8" x14ac:dyDescent="0.25">
      <c r="A497" s="1">
        <v>1209</v>
      </c>
      <c r="B497" s="1" t="s">
        <v>1489</v>
      </c>
      <c r="C497" s="1" t="s">
        <v>2003</v>
      </c>
      <c r="D497" s="1" t="b">
        <v>0</v>
      </c>
      <c r="E497" s="1" t="b">
        <v>1</v>
      </c>
      <c r="F497" s="1" t="b">
        <v>1</v>
      </c>
      <c r="G497" s="1" t="b">
        <v>0</v>
      </c>
      <c r="H497" s="1" t="b">
        <v>0</v>
      </c>
    </row>
    <row r="498" spans="1:8" x14ac:dyDescent="0.25">
      <c r="A498" s="1">
        <v>1210</v>
      </c>
      <c r="B498" s="1" t="s">
        <v>1489</v>
      </c>
      <c r="C498" s="1" t="s">
        <v>2004</v>
      </c>
      <c r="D498" s="1" t="b">
        <v>0</v>
      </c>
      <c r="E498" s="1" t="b">
        <v>1</v>
      </c>
      <c r="F498" s="1" t="b">
        <v>1</v>
      </c>
      <c r="G498" s="1" t="b">
        <v>0</v>
      </c>
      <c r="H498" s="1" t="b">
        <v>0</v>
      </c>
    </row>
    <row r="499" spans="1:8" x14ac:dyDescent="0.25">
      <c r="A499" s="1">
        <v>1187</v>
      </c>
      <c r="B499" s="1" t="s">
        <v>1489</v>
      </c>
      <c r="C499" s="1" t="s">
        <v>2005</v>
      </c>
      <c r="D499" s="1" t="b">
        <v>0</v>
      </c>
      <c r="E499" s="1" t="b">
        <v>0</v>
      </c>
      <c r="F499" s="1" t="b">
        <v>1</v>
      </c>
      <c r="G499" s="1" t="b">
        <v>0</v>
      </c>
      <c r="H499" s="1" t="b">
        <v>0</v>
      </c>
    </row>
    <row r="500" spans="1:8" x14ac:dyDescent="0.25">
      <c r="A500" s="1">
        <v>1211</v>
      </c>
      <c r="B500" s="1" t="s">
        <v>1489</v>
      </c>
      <c r="C500" s="1" t="s">
        <v>2006</v>
      </c>
      <c r="D500" s="1" t="b">
        <v>0</v>
      </c>
      <c r="E500" s="1" t="b">
        <v>1</v>
      </c>
      <c r="F500" s="1" t="b">
        <v>1</v>
      </c>
      <c r="G500" s="1" t="b">
        <v>0</v>
      </c>
      <c r="H500" s="1" t="b">
        <v>0</v>
      </c>
    </row>
    <row r="501" spans="1:8" x14ac:dyDescent="0.25">
      <c r="A501" s="1">
        <v>1217</v>
      </c>
      <c r="B501" s="1" t="s">
        <v>1489</v>
      </c>
      <c r="C501" s="1" t="s">
        <v>2007</v>
      </c>
      <c r="D501" s="1" t="b">
        <v>0</v>
      </c>
      <c r="E501" s="1" t="b">
        <v>1</v>
      </c>
      <c r="F501" s="1" t="b">
        <v>1</v>
      </c>
      <c r="G501" s="1" t="b">
        <v>0</v>
      </c>
      <c r="H501" s="1" t="b">
        <v>0</v>
      </c>
    </row>
    <row r="502" spans="1:8" x14ac:dyDescent="0.25">
      <c r="A502" s="1">
        <v>1218</v>
      </c>
      <c r="B502" s="1" t="s">
        <v>1489</v>
      </c>
      <c r="C502" s="1" t="s">
        <v>2008</v>
      </c>
      <c r="D502" s="1" t="b">
        <v>0</v>
      </c>
      <c r="E502" s="1" t="b">
        <v>1</v>
      </c>
      <c r="F502" s="1" t="b">
        <v>1</v>
      </c>
      <c r="G502" s="1" t="b">
        <v>0</v>
      </c>
      <c r="H502" s="1" t="b">
        <v>0</v>
      </c>
    </row>
    <row r="503" spans="1:8" x14ac:dyDescent="0.25">
      <c r="A503" s="1">
        <v>1219</v>
      </c>
      <c r="B503" s="1" t="s">
        <v>1489</v>
      </c>
      <c r="C503" s="1" t="s">
        <v>2009</v>
      </c>
      <c r="D503" s="1" t="b">
        <v>0</v>
      </c>
      <c r="E503" s="1" t="b">
        <v>1</v>
      </c>
      <c r="F503" s="1" t="b">
        <v>1</v>
      </c>
      <c r="G503" s="1" t="b">
        <v>0</v>
      </c>
      <c r="H503" s="1" t="b">
        <v>0</v>
      </c>
    </row>
    <row r="504" spans="1:8" x14ac:dyDescent="0.25">
      <c r="A504" s="1">
        <v>1220</v>
      </c>
      <c r="B504" s="1" t="s">
        <v>1489</v>
      </c>
      <c r="C504" s="1" t="s">
        <v>2010</v>
      </c>
      <c r="D504" s="1" t="b">
        <v>0</v>
      </c>
      <c r="E504" s="1" t="b">
        <v>1</v>
      </c>
      <c r="F504" s="1" t="b">
        <v>1</v>
      </c>
      <c r="G504" s="1" t="b">
        <v>0</v>
      </c>
      <c r="H504" s="1" t="b">
        <v>0</v>
      </c>
    </row>
    <row r="505" spans="1:8" x14ac:dyDescent="0.25">
      <c r="A505" s="1">
        <v>1221</v>
      </c>
      <c r="B505" s="1" t="s">
        <v>1489</v>
      </c>
      <c r="C505" s="1" t="s">
        <v>2011</v>
      </c>
      <c r="D505" s="1" t="b">
        <v>0</v>
      </c>
      <c r="E505" s="1" t="b">
        <v>1</v>
      </c>
      <c r="F505" s="1" t="b">
        <v>1</v>
      </c>
      <c r="G505" s="1" t="b">
        <v>0</v>
      </c>
      <c r="H505" s="1" t="b">
        <v>0</v>
      </c>
    </row>
    <row r="506" spans="1:8" x14ac:dyDescent="0.25">
      <c r="A506" s="1">
        <v>1222</v>
      </c>
      <c r="B506" s="1" t="s">
        <v>1489</v>
      </c>
      <c r="C506" s="1" t="s">
        <v>2012</v>
      </c>
      <c r="D506" s="1" t="b">
        <v>0</v>
      </c>
      <c r="E506" s="1" t="b">
        <v>1</v>
      </c>
      <c r="F506" s="1" t="b">
        <v>1</v>
      </c>
      <c r="G506" s="1" t="b">
        <v>0</v>
      </c>
      <c r="H506" s="1" t="b">
        <v>0</v>
      </c>
    </row>
    <row r="507" spans="1:8" x14ac:dyDescent="0.25">
      <c r="A507" s="1">
        <v>1223</v>
      </c>
      <c r="B507" s="1" t="s">
        <v>1489</v>
      </c>
      <c r="C507" s="1" t="s">
        <v>2013</v>
      </c>
      <c r="D507" s="1" t="b">
        <v>0</v>
      </c>
      <c r="E507" s="1" t="b">
        <v>1</v>
      </c>
      <c r="F507" s="1" t="b">
        <v>1</v>
      </c>
      <c r="G507" s="1" t="b">
        <v>0</v>
      </c>
      <c r="H507" s="1" t="b">
        <v>0</v>
      </c>
    </row>
    <row r="508" spans="1:8" x14ac:dyDescent="0.25">
      <c r="A508" s="1">
        <v>1224</v>
      </c>
      <c r="B508" s="1" t="s">
        <v>1489</v>
      </c>
      <c r="C508" s="1" t="s">
        <v>2014</v>
      </c>
      <c r="D508" s="1" t="b">
        <v>0</v>
      </c>
      <c r="E508" s="1" t="b">
        <v>1</v>
      </c>
      <c r="F508" s="1" t="b">
        <v>1</v>
      </c>
      <c r="G508" s="1" t="b">
        <v>0</v>
      </c>
      <c r="H508" s="1" t="b">
        <v>0</v>
      </c>
    </row>
    <row r="509" spans="1:8" x14ac:dyDescent="0.25">
      <c r="A509" s="1">
        <v>1225</v>
      </c>
      <c r="B509" s="1" t="s">
        <v>1489</v>
      </c>
      <c r="C509" s="1" t="s">
        <v>2015</v>
      </c>
      <c r="D509" s="1" t="b">
        <v>0</v>
      </c>
      <c r="E509" s="1" t="b">
        <v>1</v>
      </c>
      <c r="F509" s="1" t="b">
        <v>1</v>
      </c>
      <c r="G509" s="1" t="b">
        <v>0</v>
      </c>
      <c r="H509" s="1" t="b">
        <v>0</v>
      </c>
    </row>
    <row r="510" spans="1:8" x14ac:dyDescent="0.25">
      <c r="A510" s="1">
        <v>1226</v>
      </c>
      <c r="B510" s="1" t="s">
        <v>1489</v>
      </c>
      <c r="C510" s="1" t="s">
        <v>2016</v>
      </c>
      <c r="D510" s="1" t="b">
        <v>0</v>
      </c>
      <c r="E510" s="1" t="b">
        <v>1</v>
      </c>
      <c r="F510" s="1" t="b">
        <v>1</v>
      </c>
      <c r="G510" s="1" t="b">
        <v>0</v>
      </c>
      <c r="H510" s="1" t="b">
        <v>0</v>
      </c>
    </row>
    <row r="511" spans="1:8" x14ac:dyDescent="0.25">
      <c r="A511" s="1">
        <v>1227</v>
      </c>
      <c r="B511" s="1" t="s">
        <v>1489</v>
      </c>
      <c r="C511" s="1" t="s">
        <v>2017</v>
      </c>
      <c r="D511" s="1" t="b">
        <v>0</v>
      </c>
      <c r="E511" s="1" t="b">
        <v>1</v>
      </c>
      <c r="F511" s="1" t="b">
        <v>1</v>
      </c>
      <c r="G511" s="1" t="b">
        <v>0</v>
      </c>
      <c r="H511" s="1" t="b">
        <v>0</v>
      </c>
    </row>
    <row r="512" spans="1:8" x14ac:dyDescent="0.25">
      <c r="A512" s="1">
        <v>1228</v>
      </c>
      <c r="B512" s="1" t="s">
        <v>1489</v>
      </c>
      <c r="C512" s="1" t="s">
        <v>2018</v>
      </c>
      <c r="D512" s="1" t="b">
        <v>0</v>
      </c>
      <c r="E512" s="1" t="b">
        <v>1</v>
      </c>
      <c r="F512" s="1" t="b">
        <v>1</v>
      </c>
      <c r="G512" s="1" t="b">
        <v>0</v>
      </c>
      <c r="H512" s="1" t="b">
        <v>0</v>
      </c>
    </row>
    <row r="513" spans="1:8" x14ac:dyDescent="0.25">
      <c r="A513" s="1">
        <v>1229</v>
      </c>
      <c r="B513" s="1" t="s">
        <v>1489</v>
      </c>
      <c r="C513" s="1" t="s">
        <v>2019</v>
      </c>
      <c r="D513" s="1" t="b">
        <v>0</v>
      </c>
      <c r="E513" s="1" t="b">
        <v>1</v>
      </c>
      <c r="F513" s="1" t="b">
        <v>1</v>
      </c>
      <c r="G513" s="1" t="b">
        <v>0</v>
      </c>
      <c r="H513" s="1" t="b">
        <v>0</v>
      </c>
    </row>
    <row r="514" spans="1:8" x14ac:dyDescent="0.25">
      <c r="A514" s="1">
        <v>1230</v>
      </c>
      <c r="B514" s="1" t="s">
        <v>1489</v>
      </c>
      <c r="C514" s="1" t="s">
        <v>2020</v>
      </c>
      <c r="D514" s="1" t="b">
        <v>0</v>
      </c>
      <c r="E514" s="1" t="b">
        <v>1</v>
      </c>
      <c r="F514" s="1" t="b">
        <v>1</v>
      </c>
      <c r="G514" s="1" t="b">
        <v>0</v>
      </c>
      <c r="H514" s="1" t="b">
        <v>0</v>
      </c>
    </row>
    <row r="515" spans="1:8" x14ac:dyDescent="0.25">
      <c r="A515" s="1">
        <v>1231</v>
      </c>
      <c r="B515" s="1" t="s">
        <v>1489</v>
      </c>
      <c r="C515" s="1" t="s">
        <v>2021</v>
      </c>
      <c r="D515" s="1" t="b">
        <v>0</v>
      </c>
      <c r="E515" s="1" t="b">
        <v>1</v>
      </c>
      <c r="F515" s="1" t="b">
        <v>1</v>
      </c>
      <c r="G515" s="1" t="b">
        <v>0</v>
      </c>
      <c r="H515" s="1" t="b">
        <v>0</v>
      </c>
    </row>
    <row r="516" spans="1:8" x14ac:dyDescent="0.25">
      <c r="A516" s="1">
        <v>1232</v>
      </c>
      <c r="B516" s="1" t="s">
        <v>1489</v>
      </c>
      <c r="C516" s="1" t="s">
        <v>2022</v>
      </c>
      <c r="D516" s="1" t="b">
        <v>0</v>
      </c>
      <c r="E516" s="1" t="b">
        <v>1</v>
      </c>
      <c r="F516" s="1" t="b">
        <v>1</v>
      </c>
      <c r="G516" s="1" t="b">
        <v>0</v>
      </c>
      <c r="H516" s="1" t="b">
        <v>0</v>
      </c>
    </row>
    <row r="517" spans="1:8" x14ac:dyDescent="0.25">
      <c r="A517" s="1">
        <v>1233</v>
      </c>
      <c r="B517" s="1" t="s">
        <v>1489</v>
      </c>
      <c r="C517" s="1" t="s">
        <v>2023</v>
      </c>
      <c r="D517" s="1" t="b">
        <v>0</v>
      </c>
      <c r="E517" s="1" t="b">
        <v>1</v>
      </c>
      <c r="F517" s="1" t="b">
        <v>1</v>
      </c>
      <c r="G517" s="1" t="b">
        <v>0</v>
      </c>
      <c r="H517" s="1" t="b">
        <v>0</v>
      </c>
    </row>
    <row r="518" spans="1:8" x14ac:dyDescent="0.25">
      <c r="A518" s="1">
        <v>1234</v>
      </c>
      <c r="B518" s="1" t="s">
        <v>1489</v>
      </c>
      <c r="C518" s="1" t="s">
        <v>2024</v>
      </c>
      <c r="D518" s="1" t="b">
        <v>0</v>
      </c>
      <c r="E518" s="1" t="b">
        <v>1</v>
      </c>
      <c r="F518" s="1" t="b">
        <v>1</v>
      </c>
      <c r="G518" s="1" t="b">
        <v>0</v>
      </c>
      <c r="H518" s="1" t="b">
        <v>0</v>
      </c>
    </row>
    <row r="519" spans="1:8" x14ac:dyDescent="0.25">
      <c r="A519" s="1">
        <v>1235</v>
      </c>
      <c r="B519" s="1" t="s">
        <v>1489</v>
      </c>
      <c r="C519" s="1" t="s">
        <v>2025</v>
      </c>
      <c r="D519" s="1" t="b">
        <v>0</v>
      </c>
      <c r="E519" s="1" t="b">
        <v>1</v>
      </c>
      <c r="F519" s="1" t="b">
        <v>1</v>
      </c>
      <c r="G519" s="1" t="b">
        <v>0</v>
      </c>
      <c r="H519" s="1" t="b">
        <v>0</v>
      </c>
    </row>
    <row r="520" spans="1:8" x14ac:dyDescent="0.25">
      <c r="A520" s="1">
        <v>1160</v>
      </c>
      <c r="B520" s="1" t="s">
        <v>1489</v>
      </c>
      <c r="C520" s="1" t="s">
        <v>2026</v>
      </c>
      <c r="D520" s="1" t="b">
        <v>0</v>
      </c>
      <c r="E520" s="1" t="b">
        <v>0</v>
      </c>
      <c r="F520" s="1" t="b">
        <v>1</v>
      </c>
      <c r="G520" s="1" t="b">
        <v>0</v>
      </c>
      <c r="H520" s="1" t="b">
        <v>0</v>
      </c>
    </row>
    <row r="521" spans="1:8" x14ac:dyDescent="0.25">
      <c r="A521" s="1">
        <v>1236</v>
      </c>
      <c r="B521" s="1" t="s">
        <v>1489</v>
      </c>
      <c r="C521" s="1" t="s">
        <v>2027</v>
      </c>
      <c r="D521" s="1" t="b">
        <v>0</v>
      </c>
      <c r="E521" s="1" t="b">
        <v>1</v>
      </c>
      <c r="F521" s="1" t="b">
        <v>1</v>
      </c>
      <c r="G521" s="1" t="b">
        <v>0</v>
      </c>
      <c r="H521" s="1" t="b">
        <v>0</v>
      </c>
    </row>
    <row r="522" spans="1:8" x14ac:dyDescent="0.25">
      <c r="A522" s="1">
        <v>1237</v>
      </c>
      <c r="B522" s="1" t="s">
        <v>1489</v>
      </c>
      <c r="C522" s="1" t="s">
        <v>2028</v>
      </c>
      <c r="D522" s="1" t="b">
        <v>0</v>
      </c>
      <c r="E522" s="1" t="b">
        <v>1</v>
      </c>
      <c r="F522" s="1" t="b">
        <v>1</v>
      </c>
      <c r="G522" s="1" t="b">
        <v>0</v>
      </c>
      <c r="H522" s="1" t="b">
        <v>0</v>
      </c>
    </row>
    <row r="523" spans="1:8" x14ac:dyDescent="0.25">
      <c r="A523" s="1">
        <v>1238</v>
      </c>
      <c r="B523" s="1" t="s">
        <v>1489</v>
      </c>
      <c r="C523" s="1" t="s">
        <v>2029</v>
      </c>
      <c r="D523" s="1" t="b">
        <v>0</v>
      </c>
      <c r="E523" s="1" t="b">
        <v>1</v>
      </c>
      <c r="F523" s="1" t="b">
        <v>1</v>
      </c>
      <c r="G523" s="1" t="b">
        <v>0</v>
      </c>
      <c r="H523" s="1" t="b">
        <v>0</v>
      </c>
    </row>
    <row r="524" spans="1:8" x14ac:dyDescent="0.25">
      <c r="A524" s="1">
        <v>1239</v>
      </c>
      <c r="B524" s="1" t="s">
        <v>1489</v>
      </c>
      <c r="C524" s="1" t="s">
        <v>2030</v>
      </c>
      <c r="D524" s="1" t="b">
        <v>0</v>
      </c>
      <c r="E524" s="1" t="b">
        <v>1</v>
      </c>
      <c r="F524" s="1" t="b">
        <v>1</v>
      </c>
      <c r="G524" s="1" t="b">
        <v>0</v>
      </c>
      <c r="H524" s="1" t="b">
        <v>0</v>
      </c>
    </row>
    <row r="525" spans="1:8" x14ac:dyDescent="0.25">
      <c r="A525" s="1">
        <v>1240</v>
      </c>
      <c r="B525" s="1" t="s">
        <v>1489</v>
      </c>
      <c r="C525" s="1" t="s">
        <v>2031</v>
      </c>
      <c r="D525" s="1" t="b">
        <v>0</v>
      </c>
      <c r="E525" s="1" t="b">
        <v>1</v>
      </c>
      <c r="F525" s="1" t="b">
        <v>1</v>
      </c>
      <c r="G525" s="1" t="b">
        <v>0</v>
      </c>
      <c r="H525" s="1" t="b">
        <v>0</v>
      </c>
    </row>
    <row r="526" spans="1:8" x14ac:dyDescent="0.25">
      <c r="A526" s="1">
        <v>1241</v>
      </c>
      <c r="B526" s="1" t="s">
        <v>1489</v>
      </c>
      <c r="C526" s="1" t="s">
        <v>2032</v>
      </c>
      <c r="D526" s="1" t="b">
        <v>0</v>
      </c>
      <c r="E526" s="1" t="b">
        <v>1</v>
      </c>
      <c r="F526" s="1" t="b">
        <v>1</v>
      </c>
      <c r="G526" s="1" t="b">
        <v>0</v>
      </c>
      <c r="H526" s="1" t="b">
        <v>0</v>
      </c>
    </row>
    <row r="527" spans="1:8" x14ac:dyDescent="0.25">
      <c r="A527" s="1">
        <v>1242</v>
      </c>
      <c r="B527" s="1" t="s">
        <v>1489</v>
      </c>
      <c r="C527" s="1" t="s">
        <v>2033</v>
      </c>
      <c r="D527" s="1" t="b">
        <v>0</v>
      </c>
      <c r="E527" s="1" t="b">
        <v>1</v>
      </c>
      <c r="F527" s="1" t="b">
        <v>1</v>
      </c>
      <c r="G527" s="1" t="b">
        <v>0</v>
      </c>
      <c r="H527" s="1" t="b">
        <v>0</v>
      </c>
    </row>
    <row r="528" spans="1:8" x14ac:dyDescent="0.25">
      <c r="A528" s="1">
        <v>1243</v>
      </c>
      <c r="B528" s="1" t="s">
        <v>1489</v>
      </c>
      <c r="C528" s="1" t="s">
        <v>2034</v>
      </c>
      <c r="D528" s="1" t="b">
        <v>0</v>
      </c>
      <c r="E528" s="1" t="b">
        <v>1</v>
      </c>
      <c r="F528" s="1" t="b">
        <v>1</v>
      </c>
      <c r="G528" s="1" t="b">
        <v>0</v>
      </c>
      <c r="H528" s="1" t="b">
        <v>0</v>
      </c>
    </row>
    <row r="529" spans="1:8" x14ac:dyDescent="0.25">
      <c r="A529" s="1">
        <v>1244</v>
      </c>
      <c r="B529" s="1" t="s">
        <v>1489</v>
      </c>
      <c r="C529" s="1" t="s">
        <v>2035</v>
      </c>
      <c r="D529" s="1" t="b">
        <v>0</v>
      </c>
      <c r="E529" s="1" t="b">
        <v>1</v>
      </c>
      <c r="F529" s="1" t="b">
        <v>1</v>
      </c>
      <c r="G529" s="1" t="b">
        <v>0</v>
      </c>
      <c r="H529" s="1" t="b">
        <v>0</v>
      </c>
    </row>
    <row r="530" spans="1:8" x14ac:dyDescent="0.25">
      <c r="A530" s="1">
        <v>1245</v>
      </c>
      <c r="B530" s="1" t="s">
        <v>1489</v>
      </c>
      <c r="C530" s="1" t="s">
        <v>2036</v>
      </c>
      <c r="D530" s="1" t="b">
        <v>0</v>
      </c>
      <c r="E530" s="1" t="b">
        <v>1</v>
      </c>
      <c r="F530" s="1" t="b">
        <v>1</v>
      </c>
      <c r="G530" s="1" t="b">
        <v>0</v>
      </c>
      <c r="H530" s="1" t="b">
        <v>0</v>
      </c>
    </row>
    <row r="531" spans="1:8" x14ac:dyDescent="0.25">
      <c r="A531" s="1">
        <v>1246</v>
      </c>
      <c r="B531" s="1" t="s">
        <v>1489</v>
      </c>
      <c r="C531" s="1" t="s">
        <v>2037</v>
      </c>
      <c r="D531" s="1" t="b">
        <v>0</v>
      </c>
      <c r="E531" s="1" t="b">
        <v>1</v>
      </c>
      <c r="F531" s="1" t="b">
        <v>1</v>
      </c>
      <c r="G531" s="1" t="b">
        <v>0</v>
      </c>
      <c r="H531" s="1" t="b">
        <v>0</v>
      </c>
    </row>
    <row r="532" spans="1:8" x14ac:dyDescent="0.25">
      <c r="A532" s="1">
        <v>1247</v>
      </c>
      <c r="B532" s="1" t="s">
        <v>1489</v>
      </c>
      <c r="C532" s="1" t="s">
        <v>2038</v>
      </c>
      <c r="D532" s="1" t="b">
        <v>0</v>
      </c>
      <c r="E532" s="1" t="b">
        <v>1</v>
      </c>
      <c r="F532" s="1" t="b">
        <v>1</v>
      </c>
      <c r="G532" s="1" t="b">
        <v>0</v>
      </c>
      <c r="H532" s="1" t="b">
        <v>0</v>
      </c>
    </row>
    <row r="533" spans="1:8" x14ac:dyDescent="0.25">
      <c r="A533" s="1">
        <v>1248</v>
      </c>
      <c r="B533" s="1" t="s">
        <v>1489</v>
      </c>
      <c r="C533" s="1" t="s">
        <v>2039</v>
      </c>
      <c r="D533" s="1" t="b">
        <v>0</v>
      </c>
      <c r="E533" s="1" t="b">
        <v>1</v>
      </c>
      <c r="F533" s="1" t="b">
        <v>1</v>
      </c>
      <c r="G533" s="1" t="b">
        <v>0</v>
      </c>
      <c r="H533" s="1" t="b">
        <v>0</v>
      </c>
    </row>
    <row r="534" spans="1:8" x14ac:dyDescent="0.25">
      <c r="A534" s="1">
        <v>1189</v>
      </c>
      <c r="B534" s="1" t="s">
        <v>1489</v>
      </c>
      <c r="C534" s="1" t="s">
        <v>2040</v>
      </c>
      <c r="D534" s="1" t="b">
        <v>0</v>
      </c>
      <c r="E534" s="1" t="b">
        <v>0</v>
      </c>
      <c r="F534" s="1" t="b">
        <v>1</v>
      </c>
      <c r="G534" s="1" t="b">
        <v>0</v>
      </c>
      <c r="H534" s="1" t="b">
        <v>0</v>
      </c>
    </row>
    <row r="535" spans="1:8" x14ac:dyDescent="0.25">
      <c r="A535" s="1">
        <v>1249</v>
      </c>
      <c r="B535" s="1" t="s">
        <v>1489</v>
      </c>
      <c r="C535" s="1" t="s">
        <v>2041</v>
      </c>
      <c r="D535" s="1" t="b">
        <v>0</v>
      </c>
      <c r="E535" s="1" t="b">
        <v>1</v>
      </c>
      <c r="F535" s="1" t="b">
        <v>1</v>
      </c>
      <c r="G535" s="1" t="b">
        <v>0</v>
      </c>
      <c r="H535" s="1" t="b">
        <v>0</v>
      </c>
    </row>
    <row r="536" spans="1:8" x14ac:dyDescent="0.25">
      <c r="A536" s="1">
        <v>1250</v>
      </c>
      <c r="B536" s="1" t="s">
        <v>1489</v>
      </c>
      <c r="C536" s="1" t="s">
        <v>2042</v>
      </c>
      <c r="D536" s="1" t="b">
        <v>0</v>
      </c>
      <c r="E536" s="1" t="b">
        <v>1</v>
      </c>
      <c r="F536" s="1" t="b">
        <v>1</v>
      </c>
      <c r="G536" s="1" t="b">
        <v>0</v>
      </c>
      <c r="H536" s="1" t="b">
        <v>0</v>
      </c>
    </row>
    <row r="537" spans="1:8" x14ac:dyDescent="0.25">
      <c r="A537" s="1">
        <v>1251</v>
      </c>
      <c r="B537" s="1" t="s">
        <v>1489</v>
      </c>
      <c r="C537" s="1" t="s">
        <v>2043</v>
      </c>
      <c r="D537" s="1" t="b">
        <v>0</v>
      </c>
      <c r="E537" s="1" t="b">
        <v>1</v>
      </c>
      <c r="F537" s="1" t="b">
        <v>1</v>
      </c>
      <c r="G537" s="1" t="b">
        <v>0</v>
      </c>
      <c r="H537" s="1" t="b">
        <v>0</v>
      </c>
    </row>
    <row r="538" spans="1:8" x14ac:dyDescent="0.25">
      <c r="A538" s="1">
        <v>1252</v>
      </c>
      <c r="B538" s="1" t="s">
        <v>1489</v>
      </c>
      <c r="C538" s="1" t="s">
        <v>2044</v>
      </c>
      <c r="D538" s="1" t="b">
        <v>0</v>
      </c>
      <c r="E538" s="1" t="b">
        <v>1</v>
      </c>
      <c r="F538" s="1" t="b">
        <v>1</v>
      </c>
      <c r="G538" s="1" t="b">
        <v>0</v>
      </c>
      <c r="H538" s="1" t="b">
        <v>0</v>
      </c>
    </row>
    <row r="539" spans="1:8" x14ac:dyDescent="0.25">
      <c r="A539" s="1">
        <v>1253</v>
      </c>
      <c r="B539" s="1" t="s">
        <v>1489</v>
      </c>
      <c r="C539" s="1" t="s">
        <v>2045</v>
      </c>
      <c r="D539" s="1" t="b">
        <v>0</v>
      </c>
      <c r="E539" s="1" t="b">
        <v>1</v>
      </c>
      <c r="F539" s="1" t="b">
        <v>1</v>
      </c>
      <c r="G539" s="1" t="b">
        <v>0</v>
      </c>
      <c r="H539" s="1" t="b">
        <v>0</v>
      </c>
    </row>
    <row r="540" spans="1:8" x14ac:dyDescent="0.25">
      <c r="A540" s="1">
        <v>1254</v>
      </c>
      <c r="B540" s="1" t="s">
        <v>1489</v>
      </c>
      <c r="C540" s="1" t="s">
        <v>2046</v>
      </c>
      <c r="D540" s="1" t="b">
        <v>0</v>
      </c>
      <c r="E540" s="1" t="b">
        <v>1</v>
      </c>
      <c r="F540" s="1" t="b">
        <v>1</v>
      </c>
      <c r="G540" s="1" t="b">
        <v>0</v>
      </c>
      <c r="H540" s="1" t="b">
        <v>0</v>
      </c>
    </row>
    <row r="541" spans="1:8" x14ac:dyDescent="0.25">
      <c r="A541" s="1">
        <v>1255</v>
      </c>
      <c r="B541" s="1" t="s">
        <v>1489</v>
      </c>
      <c r="C541" s="1" t="s">
        <v>2047</v>
      </c>
      <c r="D541" s="1" t="b">
        <v>0</v>
      </c>
      <c r="E541" s="1" t="b">
        <v>1</v>
      </c>
      <c r="F541" s="1" t="b">
        <v>1</v>
      </c>
      <c r="G541" s="1" t="b">
        <v>0</v>
      </c>
      <c r="H541" s="1" t="b">
        <v>0</v>
      </c>
    </row>
    <row r="542" spans="1:8" x14ac:dyDescent="0.25">
      <c r="A542" s="1">
        <v>1256</v>
      </c>
      <c r="B542" s="1" t="s">
        <v>1489</v>
      </c>
      <c r="C542" s="1" t="s">
        <v>2048</v>
      </c>
      <c r="D542" s="1" t="b">
        <v>0</v>
      </c>
      <c r="E542" s="1" t="b">
        <v>1</v>
      </c>
      <c r="F542" s="1" t="b">
        <v>1</v>
      </c>
      <c r="G542" s="1" t="b">
        <v>0</v>
      </c>
      <c r="H542" s="1" t="b">
        <v>0</v>
      </c>
    </row>
    <row r="543" spans="1:8" x14ac:dyDescent="0.25">
      <c r="A543" s="1">
        <v>1257</v>
      </c>
      <c r="B543" s="1" t="s">
        <v>1489</v>
      </c>
      <c r="C543" s="1" t="s">
        <v>2049</v>
      </c>
      <c r="D543" s="1" t="b">
        <v>0</v>
      </c>
      <c r="E543" s="1" t="b">
        <v>1</v>
      </c>
      <c r="F543" s="1" t="b">
        <v>1</v>
      </c>
      <c r="G543" s="1" t="b">
        <v>0</v>
      </c>
      <c r="H543" s="1" t="b">
        <v>0</v>
      </c>
    </row>
    <row r="544" spans="1:8" x14ac:dyDescent="0.25">
      <c r="A544" s="1">
        <v>1259</v>
      </c>
      <c r="B544" s="1" t="s">
        <v>1489</v>
      </c>
      <c r="C544" s="1" t="s">
        <v>2050</v>
      </c>
      <c r="D544" s="1" t="b">
        <v>0</v>
      </c>
      <c r="E544" s="1" t="b">
        <v>1</v>
      </c>
      <c r="F544" s="1" t="b">
        <v>1</v>
      </c>
      <c r="G544" s="1" t="b">
        <v>0</v>
      </c>
      <c r="H544" s="1" t="b">
        <v>0</v>
      </c>
    </row>
    <row r="545" spans="1:8" x14ac:dyDescent="0.25">
      <c r="A545" s="1">
        <v>1261</v>
      </c>
      <c r="B545" s="1" t="s">
        <v>1489</v>
      </c>
      <c r="C545" s="1" t="s">
        <v>2051</v>
      </c>
      <c r="D545" s="1" t="b">
        <v>0</v>
      </c>
      <c r="E545" s="1" t="b">
        <v>1</v>
      </c>
      <c r="F545" s="1" t="b">
        <v>1</v>
      </c>
      <c r="G545" s="1" t="b">
        <v>0</v>
      </c>
      <c r="H545" s="1" t="b">
        <v>0</v>
      </c>
    </row>
    <row r="546" spans="1:8" x14ac:dyDescent="0.25">
      <c r="A546" s="1">
        <v>1262</v>
      </c>
      <c r="B546" s="1" t="s">
        <v>1489</v>
      </c>
      <c r="C546" s="1" t="s">
        <v>2052</v>
      </c>
      <c r="D546" s="1" t="b">
        <v>0</v>
      </c>
      <c r="E546" s="1" t="b">
        <v>1</v>
      </c>
      <c r="F546" s="1" t="b">
        <v>1</v>
      </c>
      <c r="G546" s="1" t="b">
        <v>0</v>
      </c>
      <c r="H546" s="1" t="b">
        <v>0</v>
      </c>
    </row>
    <row r="547" spans="1:8" x14ac:dyDescent="0.25">
      <c r="A547" s="1">
        <v>1263</v>
      </c>
      <c r="B547" s="1" t="s">
        <v>1489</v>
      </c>
      <c r="C547" s="1" t="s">
        <v>2053</v>
      </c>
      <c r="D547" s="1" t="b">
        <v>0</v>
      </c>
      <c r="E547" s="1" t="b">
        <v>1</v>
      </c>
      <c r="F547" s="1" t="b">
        <v>1</v>
      </c>
      <c r="G547" s="1" t="b">
        <v>0</v>
      </c>
      <c r="H547" s="1" t="b">
        <v>0</v>
      </c>
    </row>
    <row r="548" spans="1:8" x14ac:dyDescent="0.25">
      <c r="A548" s="1">
        <v>1264</v>
      </c>
      <c r="B548" s="1" t="s">
        <v>1489</v>
      </c>
      <c r="C548" s="1" t="s">
        <v>2054</v>
      </c>
      <c r="D548" s="1" t="b">
        <v>0</v>
      </c>
      <c r="E548" s="1" t="b">
        <v>0</v>
      </c>
      <c r="F548" s="1" t="b">
        <v>1</v>
      </c>
      <c r="G548" s="1" t="b">
        <v>0</v>
      </c>
      <c r="H548" s="1" t="b">
        <v>0</v>
      </c>
    </row>
    <row r="549" spans="1:8" x14ac:dyDescent="0.25">
      <c r="A549" s="1">
        <v>1265</v>
      </c>
      <c r="B549" s="1" t="s">
        <v>1489</v>
      </c>
      <c r="C549" s="1" t="s">
        <v>2055</v>
      </c>
      <c r="D549" s="1" t="b">
        <v>0</v>
      </c>
      <c r="E549" s="1" t="b">
        <v>1</v>
      </c>
      <c r="F549" s="1" t="b">
        <v>1</v>
      </c>
      <c r="G549" s="1" t="b">
        <v>0</v>
      </c>
      <c r="H549" s="1" t="b">
        <v>0</v>
      </c>
    </row>
    <row r="550" spans="1:8" x14ac:dyDescent="0.25">
      <c r="A550" s="1">
        <v>1266</v>
      </c>
      <c r="B550" s="1" t="s">
        <v>1489</v>
      </c>
      <c r="C550" s="1" t="s">
        <v>2056</v>
      </c>
      <c r="D550" s="1" t="b">
        <v>0</v>
      </c>
      <c r="E550" s="1" t="b">
        <v>1</v>
      </c>
      <c r="F550" s="1" t="b">
        <v>1</v>
      </c>
      <c r="G550" s="1" t="b">
        <v>0</v>
      </c>
      <c r="H550" s="1" t="b">
        <v>0</v>
      </c>
    </row>
    <row r="551" spans="1:8" x14ac:dyDescent="0.25">
      <c r="A551" s="1">
        <v>1267</v>
      </c>
      <c r="B551" s="1" t="s">
        <v>1489</v>
      </c>
      <c r="C551" s="1" t="s">
        <v>2057</v>
      </c>
      <c r="D551" s="1" t="b">
        <v>0</v>
      </c>
      <c r="E551" s="1" t="b">
        <v>1</v>
      </c>
      <c r="F551" s="1" t="b">
        <v>1</v>
      </c>
      <c r="G551" s="1" t="b">
        <v>0</v>
      </c>
      <c r="H551" s="1" t="b">
        <v>0</v>
      </c>
    </row>
    <row r="552" spans="1:8" x14ac:dyDescent="0.25">
      <c r="A552" s="1">
        <v>1268</v>
      </c>
      <c r="B552" s="1" t="s">
        <v>1489</v>
      </c>
      <c r="C552" s="1" t="s">
        <v>2058</v>
      </c>
      <c r="D552" s="1" t="b">
        <v>0</v>
      </c>
      <c r="E552" s="1" t="b">
        <v>1</v>
      </c>
      <c r="F552" s="1" t="b">
        <v>1</v>
      </c>
      <c r="G552" s="1" t="b">
        <v>0</v>
      </c>
      <c r="H552" s="1" t="b">
        <v>0</v>
      </c>
    </row>
    <row r="553" spans="1:8" x14ac:dyDescent="0.25">
      <c r="A553" s="1">
        <v>1269</v>
      </c>
      <c r="B553" s="1" t="s">
        <v>1489</v>
      </c>
      <c r="C553" s="1" t="s">
        <v>2059</v>
      </c>
      <c r="D553" s="1" t="b">
        <v>0</v>
      </c>
      <c r="E553" s="1" t="b">
        <v>1</v>
      </c>
      <c r="F553" s="1" t="b">
        <v>1</v>
      </c>
      <c r="G553" s="1" t="b">
        <v>0</v>
      </c>
      <c r="H553" s="1" t="b">
        <v>0</v>
      </c>
    </row>
    <row r="554" spans="1:8" x14ac:dyDescent="0.25">
      <c r="A554" s="1">
        <v>1270</v>
      </c>
      <c r="B554" s="1" t="s">
        <v>1489</v>
      </c>
      <c r="C554" s="1" t="s">
        <v>2060</v>
      </c>
      <c r="D554" s="1" t="b">
        <v>0</v>
      </c>
      <c r="E554" s="1" t="b">
        <v>1</v>
      </c>
      <c r="F554" s="1" t="b">
        <v>1</v>
      </c>
      <c r="G554" s="1" t="b">
        <v>0</v>
      </c>
      <c r="H554" s="1" t="b">
        <v>0</v>
      </c>
    </row>
    <row r="555" spans="1:8" x14ac:dyDescent="0.25">
      <c r="A555" s="1">
        <v>1271</v>
      </c>
      <c r="B555" s="1" t="s">
        <v>1489</v>
      </c>
      <c r="C555" s="1" t="s">
        <v>2061</v>
      </c>
      <c r="D555" s="1" t="b">
        <v>0</v>
      </c>
      <c r="E555" s="1" t="b">
        <v>1</v>
      </c>
      <c r="F555" s="1" t="b">
        <v>1</v>
      </c>
      <c r="G555" s="1" t="b">
        <v>0</v>
      </c>
      <c r="H555" s="1" t="b">
        <v>0</v>
      </c>
    </row>
    <row r="556" spans="1:8" x14ac:dyDescent="0.25">
      <c r="A556" s="1">
        <v>1272</v>
      </c>
      <c r="B556" s="1" t="s">
        <v>1489</v>
      </c>
      <c r="C556" s="1" t="s">
        <v>2062</v>
      </c>
      <c r="D556" s="1" t="b">
        <v>0</v>
      </c>
      <c r="E556" s="1" t="b">
        <v>1</v>
      </c>
      <c r="F556" s="1" t="b">
        <v>1</v>
      </c>
      <c r="G556" s="1" t="b">
        <v>0</v>
      </c>
      <c r="H556" s="1" t="b">
        <v>0</v>
      </c>
    </row>
    <row r="557" spans="1:8" x14ac:dyDescent="0.25">
      <c r="A557" s="1">
        <v>1273</v>
      </c>
      <c r="B557" s="1" t="s">
        <v>1489</v>
      </c>
      <c r="C557" s="1" t="s">
        <v>2063</v>
      </c>
      <c r="D557" s="1" t="b">
        <v>0</v>
      </c>
      <c r="E557" s="1" t="b">
        <v>1</v>
      </c>
      <c r="F557" s="1" t="b">
        <v>1</v>
      </c>
      <c r="G557" s="1" t="b">
        <v>0</v>
      </c>
      <c r="H557" s="1" t="b">
        <v>0</v>
      </c>
    </row>
    <row r="558" spans="1:8" x14ac:dyDescent="0.25">
      <c r="A558" s="1">
        <v>1274</v>
      </c>
      <c r="B558" s="1" t="s">
        <v>1489</v>
      </c>
      <c r="C558" s="1" t="s">
        <v>2064</v>
      </c>
      <c r="D558" s="1" t="b">
        <v>0</v>
      </c>
      <c r="E558" s="1" t="b">
        <v>1</v>
      </c>
      <c r="F558" s="1" t="b">
        <v>1</v>
      </c>
      <c r="G558" s="1" t="b">
        <v>0</v>
      </c>
      <c r="H558" s="1" t="b">
        <v>0</v>
      </c>
    </row>
    <row r="559" spans="1:8" x14ac:dyDescent="0.25">
      <c r="A559" s="1">
        <v>1275</v>
      </c>
      <c r="B559" s="1" t="s">
        <v>1489</v>
      </c>
      <c r="C559" s="1" t="s">
        <v>2065</v>
      </c>
      <c r="D559" s="1" t="b">
        <v>0</v>
      </c>
      <c r="E559" s="1" t="b">
        <v>1</v>
      </c>
      <c r="F559" s="1" t="b">
        <v>1</v>
      </c>
      <c r="G559" s="1" t="b">
        <v>0</v>
      </c>
      <c r="H559" s="1" t="b">
        <v>0</v>
      </c>
    </row>
    <row r="560" spans="1:8" x14ac:dyDescent="0.25">
      <c r="A560" s="1">
        <v>1276</v>
      </c>
      <c r="B560" s="1" t="s">
        <v>1489</v>
      </c>
      <c r="C560" s="1" t="s">
        <v>2066</v>
      </c>
      <c r="D560" s="1" t="b">
        <v>0</v>
      </c>
      <c r="E560" s="1" t="b">
        <v>1</v>
      </c>
      <c r="F560" s="1" t="b">
        <v>1</v>
      </c>
      <c r="G560" s="1" t="b">
        <v>0</v>
      </c>
      <c r="H560" s="1" t="b">
        <v>0</v>
      </c>
    </row>
    <row r="561" spans="1:8" x14ac:dyDescent="0.25">
      <c r="A561" s="1">
        <v>1277</v>
      </c>
      <c r="B561" s="1" t="s">
        <v>1489</v>
      </c>
      <c r="C561" s="1" t="s">
        <v>2067</v>
      </c>
      <c r="D561" s="1" t="b">
        <v>0</v>
      </c>
      <c r="E561" s="1" t="b">
        <v>1</v>
      </c>
      <c r="F561" s="1" t="b">
        <v>1</v>
      </c>
      <c r="G561" s="1" t="b">
        <v>0</v>
      </c>
      <c r="H561" s="1" t="b">
        <v>0</v>
      </c>
    </row>
    <row r="562" spans="1:8" x14ac:dyDescent="0.25">
      <c r="A562" s="1">
        <v>1278</v>
      </c>
      <c r="B562" s="1" t="s">
        <v>1489</v>
      </c>
      <c r="C562" s="1" t="s">
        <v>2068</v>
      </c>
      <c r="D562" s="1" t="b">
        <v>0</v>
      </c>
      <c r="E562" s="1" t="b">
        <v>1</v>
      </c>
      <c r="F562" s="1" t="b">
        <v>1</v>
      </c>
      <c r="G562" s="1" t="b">
        <v>0</v>
      </c>
      <c r="H562" s="1" t="b">
        <v>0</v>
      </c>
    </row>
    <row r="563" spans="1:8" x14ac:dyDescent="0.25">
      <c r="A563" s="1">
        <v>1279</v>
      </c>
      <c r="B563" s="1" t="s">
        <v>1489</v>
      </c>
      <c r="C563" s="1" t="s">
        <v>2069</v>
      </c>
      <c r="D563" s="1" t="b">
        <v>0</v>
      </c>
      <c r="E563" s="1" t="b">
        <v>1</v>
      </c>
      <c r="F563" s="1" t="b">
        <v>1</v>
      </c>
      <c r="G563" s="1" t="b">
        <v>0</v>
      </c>
      <c r="H563" s="1" t="b">
        <v>0</v>
      </c>
    </row>
    <row r="564" spans="1:8" x14ac:dyDescent="0.25">
      <c r="A564" s="1">
        <v>1280</v>
      </c>
      <c r="B564" s="1" t="s">
        <v>1489</v>
      </c>
      <c r="C564" s="1" t="s">
        <v>2070</v>
      </c>
      <c r="D564" s="1" t="b">
        <v>0</v>
      </c>
      <c r="E564" s="1" t="b">
        <v>1</v>
      </c>
      <c r="F564" s="1" t="b">
        <v>1</v>
      </c>
      <c r="G564" s="1" t="b">
        <v>0</v>
      </c>
      <c r="H564" s="1" t="b">
        <v>0</v>
      </c>
    </row>
    <row r="565" spans="1:8" x14ac:dyDescent="0.25">
      <c r="A565" s="1">
        <v>1186</v>
      </c>
      <c r="B565" s="1" t="s">
        <v>1489</v>
      </c>
      <c r="C565" s="1" t="s">
        <v>2071</v>
      </c>
      <c r="D565" s="1" t="b">
        <v>0</v>
      </c>
      <c r="E565" s="1" t="b">
        <v>1</v>
      </c>
      <c r="F565" s="1" t="b">
        <v>1</v>
      </c>
      <c r="G565" s="1" t="b">
        <v>0</v>
      </c>
      <c r="H565" s="1" t="b">
        <v>0</v>
      </c>
    </row>
    <row r="566" spans="1:8" x14ac:dyDescent="0.25">
      <c r="A566" s="1">
        <v>1281</v>
      </c>
      <c r="B566" s="1" t="s">
        <v>1489</v>
      </c>
      <c r="C566" s="1" t="s">
        <v>2072</v>
      </c>
      <c r="D566" s="1" t="b">
        <v>0</v>
      </c>
      <c r="E566" s="1" t="b">
        <v>1</v>
      </c>
      <c r="F566" s="1" t="b">
        <v>1</v>
      </c>
      <c r="G566" s="1" t="b">
        <v>0</v>
      </c>
      <c r="H566" s="1" t="b">
        <v>0</v>
      </c>
    </row>
    <row r="567" spans="1:8" x14ac:dyDescent="0.25">
      <c r="A567" s="1">
        <v>1282</v>
      </c>
      <c r="B567" s="1" t="s">
        <v>1489</v>
      </c>
      <c r="C567" s="1" t="s">
        <v>2073</v>
      </c>
      <c r="D567" s="1" t="b">
        <v>0</v>
      </c>
      <c r="E567" s="1" t="b">
        <v>1</v>
      </c>
      <c r="F567" s="1" t="b">
        <v>1</v>
      </c>
      <c r="G567" s="1" t="b">
        <v>0</v>
      </c>
      <c r="H567" s="1" t="b">
        <v>0</v>
      </c>
    </row>
    <row r="568" spans="1:8" x14ac:dyDescent="0.25">
      <c r="A568" s="1">
        <v>1283</v>
      </c>
      <c r="B568" s="1" t="s">
        <v>1489</v>
      </c>
      <c r="C568" s="1" t="s">
        <v>2074</v>
      </c>
      <c r="D568" s="1" t="b">
        <v>0</v>
      </c>
      <c r="E568" s="1" t="b">
        <v>1</v>
      </c>
      <c r="F568" s="1" t="b">
        <v>1</v>
      </c>
      <c r="G568" s="1" t="b">
        <v>0</v>
      </c>
      <c r="H568" s="1" t="b">
        <v>0</v>
      </c>
    </row>
    <row r="569" spans="1:8" x14ac:dyDescent="0.25">
      <c r="A569" s="1">
        <v>1284</v>
      </c>
      <c r="B569" s="1" t="s">
        <v>1489</v>
      </c>
      <c r="C569" s="1" t="s">
        <v>2075</v>
      </c>
      <c r="D569" s="1" t="b">
        <v>0</v>
      </c>
      <c r="E569" s="1" t="b">
        <v>1</v>
      </c>
      <c r="F569" s="1" t="b">
        <v>1</v>
      </c>
      <c r="G569" s="1" t="b">
        <v>0</v>
      </c>
      <c r="H569" s="1" t="b">
        <v>0</v>
      </c>
    </row>
    <row r="570" spans="1:8" x14ac:dyDescent="0.25">
      <c r="A570" s="1">
        <v>1285</v>
      </c>
      <c r="B570" s="1" t="s">
        <v>1489</v>
      </c>
      <c r="C570" s="1" t="s">
        <v>2076</v>
      </c>
      <c r="D570" s="1" t="b">
        <v>0</v>
      </c>
      <c r="E570" s="1" t="b">
        <v>1</v>
      </c>
      <c r="F570" s="1" t="b">
        <v>1</v>
      </c>
      <c r="G570" s="1" t="b">
        <v>0</v>
      </c>
      <c r="H570" s="1" t="b">
        <v>0</v>
      </c>
    </row>
    <row r="571" spans="1:8" x14ac:dyDescent="0.25">
      <c r="A571" s="1">
        <v>1286</v>
      </c>
      <c r="B571" s="1" t="s">
        <v>1489</v>
      </c>
      <c r="C571" s="1" t="s">
        <v>2077</v>
      </c>
      <c r="D571" s="1" t="b">
        <v>0</v>
      </c>
      <c r="E571" s="1" t="b">
        <v>1</v>
      </c>
      <c r="F571" s="1" t="b">
        <v>1</v>
      </c>
      <c r="G571" s="1" t="b">
        <v>0</v>
      </c>
      <c r="H571" s="1" t="b">
        <v>0</v>
      </c>
    </row>
    <row r="572" spans="1:8" x14ac:dyDescent="0.25">
      <c r="A572" s="1">
        <v>1287</v>
      </c>
      <c r="B572" s="1" t="s">
        <v>1489</v>
      </c>
      <c r="C572" s="1" t="s">
        <v>2078</v>
      </c>
      <c r="D572" s="1" t="b">
        <v>0</v>
      </c>
      <c r="E572" s="1" t="b">
        <v>1</v>
      </c>
      <c r="F572" s="1" t="b">
        <v>1</v>
      </c>
      <c r="G572" s="1" t="b">
        <v>0</v>
      </c>
      <c r="H572" s="1" t="b">
        <v>0</v>
      </c>
    </row>
    <row r="573" spans="1:8" x14ac:dyDescent="0.25">
      <c r="A573" s="1">
        <v>1288</v>
      </c>
      <c r="B573" s="1" t="s">
        <v>1489</v>
      </c>
      <c r="C573" s="1" t="s">
        <v>2079</v>
      </c>
      <c r="D573" s="1" t="b">
        <v>0</v>
      </c>
      <c r="E573" s="1" t="b">
        <v>1</v>
      </c>
      <c r="F573" s="1" t="b">
        <v>1</v>
      </c>
      <c r="G573" s="1" t="b">
        <v>0</v>
      </c>
      <c r="H573" s="1" t="b">
        <v>0</v>
      </c>
    </row>
    <row r="574" spans="1:8" x14ac:dyDescent="0.25">
      <c r="A574" s="1">
        <v>1289</v>
      </c>
      <c r="B574" s="1" t="s">
        <v>1489</v>
      </c>
      <c r="C574" s="1" t="s">
        <v>2080</v>
      </c>
      <c r="D574" s="1" t="b">
        <v>0</v>
      </c>
      <c r="E574" s="1" t="b">
        <v>1</v>
      </c>
      <c r="F574" s="1" t="b">
        <v>1</v>
      </c>
      <c r="G574" s="1" t="b">
        <v>0</v>
      </c>
      <c r="H574" s="1" t="b">
        <v>0</v>
      </c>
    </row>
    <row r="575" spans="1:8" x14ac:dyDescent="0.25">
      <c r="A575" s="1">
        <v>1290</v>
      </c>
      <c r="B575" s="1" t="s">
        <v>1489</v>
      </c>
      <c r="C575" s="1" t="s">
        <v>2081</v>
      </c>
      <c r="D575" s="1" t="b">
        <v>0</v>
      </c>
      <c r="E575" s="1" t="b">
        <v>1</v>
      </c>
      <c r="F575" s="1" t="b">
        <v>1</v>
      </c>
      <c r="G575" s="1" t="b">
        <v>0</v>
      </c>
      <c r="H575" s="1" t="b">
        <v>0</v>
      </c>
    </row>
    <row r="576" spans="1:8" x14ac:dyDescent="0.25">
      <c r="A576" s="1">
        <v>1291</v>
      </c>
      <c r="B576" s="1" t="s">
        <v>1489</v>
      </c>
      <c r="C576" s="1" t="s">
        <v>2082</v>
      </c>
      <c r="D576" s="1" t="b">
        <v>0</v>
      </c>
      <c r="E576" s="1" t="b">
        <v>1</v>
      </c>
      <c r="F576" s="1" t="b">
        <v>1</v>
      </c>
      <c r="G576" s="1" t="b">
        <v>0</v>
      </c>
      <c r="H576" s="1" t="b">
        <v>0</v>
      </c>
    </row>
    <row r="577" spans="1:8" x14ac:dyDescent="0.25">
      <c r="A577" s="1">
        <v>1192</v>
      </c>
      <c r="B577" s="1" t="s">
        <v>1489</v>
      </c>
      <c r="C577" s="1" t="s">
        <v>2083</v>
      </c>
      <c r="D577" s="1" t="b">
        <v>0</v>
      </c>
      <c r="E577" s="1" t="b">
        <v>0</v>
      </c>
      <c r="F577" s="1" t="b">
        <v>1</v>
      </c>
      <c r="G577" s="1" t="b">
        <v>0</v>
      </c>
      <c r="H577" s="1" t="b">
        <v>0</v>
      </c>
    </row>
    <row r="578" spans="1:8" x14ac:dyDescent="0.25">
      <c r="A578" s="1">
        <v>1292</v>
      </c>
      <c r="B578" s="1" t="s">
        <v>1489</v>
      </c>
      <c r="C578" s="1" t="s">
        <v>2084</v>
      </c>
      <c r="D578" s="1" t="b">
        <v>0</v>
      </c>
      <c r="E578" s="1" t="b">
        <v>1</v>
      </c>
      <c r="F578" s="1" t="b">
        <v>1</v>
      </c>
      <c r="G578" s="1" t="b">
        <v>0</v>
      </c>
      <c r="H578" s="1" t="b">
        <v>0</v>
      </c>
    </row>
    <row r="579" spans="1:8" x14ac:dyDescent="0.25">
      <c r="A579" s="1">
        <v>1293</v>
      </c>
      <c r="B579" s="1" t="s">
        <v>1489</v>
      </c>
      <c r="C579" s="1" t="s">
        <v>2085</v>
      </c>
      <c r="D579" s="1" t="b">
        <v>0</v>
      </c>
      <c r="E579" s="1" t="b">
        <v>1</v>
      </c>
      <c r="F579" s="1" t="b">
        <v>1</v>
      </c>
      <c r="G579" s="1" t="b">
        <v>0</v>
      </c>
      <c r="H579" s="1" t="b">
        <v>0</v>
      </c>
    </row>
    <row r="580" spans="1:8" x14ac:dyDescent="0.25">
      <c r="A580" s="1">
        <v>1294</v>
      </c>
      <c r="B580" s="1" t="s">
        <v>1489</v>
      </c>
      <c r="C580" s="1" t="s">
        <v>2086</v>
      </c>
      <c r="D580" s="1" t="b">
        <v>0</v>
      </c>
      <c r="E580" s="1" t="b">
        <v>1</v>
      </c>
      <c r="F580" s="1" t="b">
        <v>1</v>
      </c>
      <c r="G580" s="1" t="b">
        <v>0</v>
      </c>
      <c r="H580" s="1" t="b">
        <v>0</v>
      </c>
    </row>
    <row r="581" spans="1:8" x14ac:dyDescent="0.25">
      <c r="A581" s="1">
        <v>1295</v>
      </c>
      <c r="B581" s="1" t="s">
        <v>1489</v>
      </c>
      <c r="C581" s="1" t="s">
        <v>2087</v>
      </c>
      <c r="D581" s="1" t="b">
        <v>0</v>
      </c>
      <c r="E581" s="1" t="b">
        <v>1</v>
      </c>
      <c r="F581" s="1" t="b">
        <v>1</v>
      </c>
      <c r="G581" s="1" t="b">
        <v>0</v>
      </c>
      <c r="H581" s="1" t="b">
        <v>0</v>
      </c>
    </row>
    <row r="582" spans="1:8" x14ac:dyDescent="0.25">
      <c r="A582" s="1">
        <v>1296</v>
      </c>
      <c r="B582" s="1" t="s">
        <v>1489</v>
      </c>
      <c r="C582" s="1" t="s">
        <v>2088</v>
      </c>
      <c r="D582" s="1" t="b">
        <v>0</v>
      </c>
      <c r="E582" s="1" t="b">
        <v>1</v>
      </c>
      <c r="F582" s="1" t="b">
        <v>1</v>
      </c>
      <c r="G582" s="1" t="b">
        <v>0</v>
      </c>
      <c r="H582" s="1" t="b">
        <v>0</v>
      </c>
    </row>
    <row r="583" spans="1:8" x14ac:dyDescent="0.25">
      <c r="A583" s="1">
        <v>1297</v>
      </c>
      <c r="B583" s="1" t="s">
        <v>1489</v>
      </c>
      <c r="C583" s="1" t="s">
        <v>2089</v>
      </c>
      <c r="D583" s="1" t="b">
        <v>0</v>
      </c>
      <c r="E583" s="1" t="b">
        <v>1</v>
      </c>
      <c r="F583" s="1" t="b">
        <v>1</v>
      </c>
      <c r="G583" s="1" t="b">
        <v>0</v>
      </c>
      <c r="H583" s="1" t="b">
        <v>0</v>
      </c>
    </row>
    <row r="584" spans="1:8" x14ac:dyDescent="0.25">
      <c r="A584" s="1">
        <v>1298</v>
      </c>
      <c r="B584" s="1" t="s">
        <v>1489</v>
      </c>
      <c r="C584" s="1" t="s">
        <v>2090</v>
      </c>
      <c r="D584" s="1" t="b">
        <v>0</v>
      </c>
      <c r="E584" s="1" t="b">
        <v>1</v>
      </c>
      <c r="F584" s="1" t="b">
        <v>1</v>
      </c>
      <c r="G584" s="1" t="b">
        <v>0</v>
      </c>
      <c r="H584" s="1" t="b">
        <v>0</v>
      </c>
    </row>
    <row r="585" spans="1:8" x14ac:dyDescent="0.25">
      <c r="A585" s="1">
        <v>1299</v>
      </c>
      <c r="B585" s="1" t="s">
        <v>1489</v>
      </c>
      <c r="C585" s="1" t="s">
        <v>2091</v>
      </c>
      <c r="D585" s="1" t="b">
        <v>0</v>
      </c>
      <c r="E585" s="1" t="b">
        <v>1</v>
      </c>
      <c r="F585" s="1" t="b">
        <v>1</v>
      </c>
      <c r="G585" s="1" t="b">
        <v>0</v>
      </c>
      <c r="H585" s="1" t="b">
        <v>0</v>
      </c>
    </row>
    <row r="586" spans="1:8" x14ac:dyDescent="0.25">
      <c r="A586" s="1">
        <v>1300</v>
      </c>
      <c r="B586" s="1" t="s">
        <v>1489</v>
      </c>
      <c r="C586" s="1" t="s">
        <v>2092</v>
      </c>
      <c r="D586" s="1" t="b">
        <v>0</v>
      </c>
      <c r="E586" s="1" t="b">
        <v>1</v>
      </c>
      <c r="F586" s="1" t="b">
        <v>1</v>
      </c>
      <c r="G586" s="1" t="b">
        <v>0</v>
      </c>
      <c r="H586" s="1" t="b">
        <v>0</v>
      </c>
    </row>
    <row r="587" spans="1:8" x14ac:dyDescent="0.25">
      <c r="A587" s="1">
        <v>1196</v>
      </c>
      <c r="B587" s="1" t="s">
        <v>1489</v>
      </c>
      <c r="C587" s="1" t="s">
        <v>2093</v>
      </c>
      <c r="D587" s="1" t="b">
        <v>0</v>
      </c>
      <c r="E587" s="1" t="b">
        <v>0</v>
      </c>
      <c r="F587" s="1" t="b">
        <v>1</v>
      </c>
      <c r="G587" s="1" t="b">
        <v>0</v>
      </c>
      <c r="H587" s="1" t="b">
        <v>0</v>
      </c>
    </row>
    <row r="588" spans="1:8" x14ac:dyDescent="0.25">
      <c r="A588" s="1">
        <v>1301</v>
      </c>
      <c r="B588" s="1" t="s">
        <v>1489</v>
      </c>
      <c r="C588" s="1" t="s">
        <v>2094</v>
      </c>
      <c r="D588" s="1" t="b">
        <v>0</v>
      </c>
      <c r="E588" s="1" t="b">
        <v>1</v>
      </c>
      <c r="F588" s="1" t="b">
        <v>1</v>
      </c>
      <c r="G588" s="1" t="b">
        <v>0</v>
      </c>
      <c r="H588" s="1" t="b">
        <v>0</v>
      </c>
    </row>
    <row r="589" spans="1:8" x14ac:dyDescent="0.25">
      <c r="A589" s="1">
        <v>810</v>
      </c>
      <c r="B589" s="1" t="s">
        <v>1486</v>
      </c>
      <c r="C589" s="1" t="s">
        <v>2095</v>
      </c>
      <c r="D589" s="1" t="b">
        <v>0</v>
      </c>
      <c r="E589" s="1" t="b">
        <v>0</v>
      </c>
      <c r="F589" s="1" t="b">
        <v>1</v>
      </c>
      <c r="G589" s="1" t="b">
        <v>0</v>
      </c>
      <c r="H589" s="1" t="b">
        <v>0</v>
      </c>
    </row>
    <row r="590" spans="1:8" x14ac:dyDescent="0.25">
      <c r="A590" s="1">
        <v>1215</v>
      </c>
      <c r="B590" s="1" t="s">
        <v>1486</v>
      </c>
      <c r="C590" s="1" t="s">
        <v>2096</v>
      </c>
      <c r="D590" s="1" t="b">
        <v>0</v>
      </c>
      <c r="E590" s="1" t="b">
        <v>0</v>
      </c>
      <c r="F590" s="1" t="b">
        <v>1</v>
      </c>
      <c r="G590" s="1" t="b">
        <v>0</v>
      </c>
      <c r="H590" s="1" t="b">
        <v>0</v>
      </c>
    </row>
    <row r="591" spans="1:8" x14ac:dyDescent="0.25">
      <c r="A591" s="1">
        <v>928</v>
      </c>
      <c r="B591" s="1" t="s">
        <v>1486</v>
      </c>
      <c r="C591" s="1" t="s">
        <v>2097</v>
      </c>
      <c r="D591" s="1" t="b">
        <v>0</v>
      </c>
      <c r="E591" s="1" t="b">
        <v>0</v>
      </c>
      <c r="F591" s="1" t="b">
        <v>1</v>
      </c>
      <c r="G591" s="1" t="b">
        <v>0</v>
      </c>
      <c r="H591" s="1" t="b">
        <v>0</v>
      </c>
    </row>
    <row r="592" spans="1:8" x14ac:dyDescent="0.25">
      <c r="A592" s="1">
        <v>974</v>
      </c>
      <c r="B592" s="1" t="s">
        <v>1486</v>
      </c>
      <c r="C592" s="1" t="s">
        <v>2098</v>
      </c>
      <c r="D592" s="1" t="b">
        <v>0</v>
      </c>
      <c r="E592" s="1" t="b">
        <v>0</v>
      </c>
      <c r="F592" s="1" t="b">
        <v>1</v>
      </c>
      <c r="G592" s="1" t="b">
        <v>0</v>
      </c>
      <c r="H592" s="1" t="b">
        <v>0</v>
      </c>
    </row>
    <row r="593" spans="1:8" x14ac:dyDescent="0.25">
      <c r="A593" s="1">
        <v>824</v>
      </c>
      <c r="B593" s="1" t="s">
        <v>1486</v>
      </c>
      <c r="C593" s="1" t="s">
        <v>2099</v>
      </c>
      <c r="D593" s="1" t="b">
        <v>0</v>
      </c>
      <c r="E593" s="1" t="b">
        <v>0</v>
      </c>
      <c r="F593" s="1" t="b">
        <v>1</v>
      </c>
      <c r="G593" s="1" t="b">
        <v>0</v>
      </c>
      <c r="H593" s="1" t="b">
        <v>0</v>
      </c>
    </row>
    <row r="594" spans="1:8" x14ac:dyDescent="0.25">
      <c r="A594" s="1">
        <v>817</v>
      </c>
      <c r="B594" s="1" t="s">
        <v>1486</v>
      </c>
      <c r="C594" s="1" t="s">
        <v>2100</v>
      </c>
      <c r="D594" s="1" t="b">
        <v>0</v>
      </c>
      <c r="E594" s="1" t="b">
        <v>0</v>
      </c>
      <c r="F594" s="1" t="b">
        <v>1</v>
      </c>
      <c r="G594" s="1" t="b">
        <v>0</v>
      </c>
      <c r="H594" s="1" t="b">
        <v>0</v>
      </c>
    </row>
    <row r="595" spans="1:8" x14ac:dyDescent="0.25">
      <c r="A595" s="1">
        <v>825</v>
      </c>
      <c r="B595" s="1" t="s">
        <v>1486</v>
      </c>
      <c r="C595" s="1" t="s">
        <v>2101</v>
      </c>
      <c r="D595" s="1" t="b">
        <v>0</v>
      </c>
      <c r="E595" s="1" t="b">
        <v>0</v>
      </c>
      <c r="F595" s="1" t="b">
        <v>1</v>
      </c>
      <c r="G595" s="1" t="b">
        <v>0</v>
      </c>
      <c r="H595" s="1" t="b">
        <v>0</v>
      </c>
    </row>
    <row r="596" spans="1:8" x14ac:dyDescent="0.25">
      <c r="A596" s="1">
        <v>1320</v>
      </c>
      <c r="B596" s="1" t="s">
        <v>1490</v>
      </c>
      <c r="C596" s="1" t="s">
        <v>2102</v>
      </c>
      <c r="D596" s="1" t="b">
        <v>0</v>
      </c>
      <c r="E596" s="1" t="b">
        <v>0</v>
      </c>
      <c r="F596" s="1" t="b">
        <v>1</v>
      </c>
      <c r="G596" s="1" t="b">
        <v>0</v>
      </c>
      <c r="H596" s="1" t="b">
        <v>0</v>
      </c>
    </row>
    <row r="597" spans="1:8" x14ac:dyDescent="0.25">
      <c r="A597" s="1">
        <v>1081</v>
      </c>
      <c r="B597" s="1" t="s">
        <v>24</v>
      </c>
      <c r="C597" s="1" t="s">
        <v>2103</v>
      </c>
      <c r="D597" s="1" t="b">
        <v>0</v>
      </c>
      <c r="E597" s="1" t="b">
        <v>0</v>
      </c>
      <c r="F597" s="1" t="b">
        <v>1</v>
      </c>
      <c r="G597" s="1" t="b">
        <v>0</v>
      </c>
      <c r="H597" s="1" t="b">
        <v>0</v>
      </c>
    </row>
    <row r="598" spans="1:8" x14ac:dyDescent="0.25">
      <c r="A598" s="1">
        <v>846</v>
      </c>
      <c r="B598" s="1" t="s">
        <v>1486</v>
      </c>
      <c r="C598" s="1" t="s">
        <v>2104</v>
      </c>
      <c r="D598" s="1" t="b">
        <v>0</v>
      </c>
      <c r="E598" s="1" t="b">
        <v>0</v>
      </c>
      <c r="F598" s="1" t="b">
        <v>1</v>
      </c>
      <c r="G598" s="1" t="b">
        <v>0</v>
      </c>
      <c r="H598" s="1" t="b">
        <v>0</v>
      </c>
    </row>
    <row r="599" spans="1:8" x14ac:dyDescent="0.25">
      <c r="A599" s="1">
        <v>822</v>
      </c>
      <c r="B599" s="1" t="s">
        <v>1486</v>
      </c>
      <c r="C599" s="1" t="s">
        <v>2105</v>
      </c>
      <c r="D599" s="1" t="b">
        <v>0</v>
      </c>
      <c r="E599" s="1" t="b">
        <v>0</v>
      </c>
      <c r="F599" s="1" t="b">
        <v>1</v>
      </c>
      <c r="G599" s="1" t="b">
        <v>0</v>
      </c>
      <c r="H599" s="1" t="b">
        <v>0</v>
      </c>
    </row>
    <row r="600" spans="1:8" x14ac:dyDescent="0.25">
      <c r="A600" s="1">
        <v>454</v>
      </c>
      <c r="B600" s="1" t="s">
        <v>1490</v>
      </c>
      <c r="C600" s="1" t="s">
        <v>2106</v>
      </c>
      <c r="D600" s="1" t="b">
        <v>0</v>
      </c>
      <c r="E600" s="1" t="b">
        <v>1</v>
      </c>
      <c r="F600" s="1" t="b">
        <v>1</v>
      </c>
      <c r="G600" s="1" t="b">
        <v>0</v>
      </c>
      <c r="H600" s="1" t="b">
        <v>0</v>
      </c>
    </row>
    <row r="601" spans="1:8" x14ac:dyDescent="0.25">
      <c r="A601" s="1">
        <v>455</v>
      </c>
      <c r="B601" s="1" t="s">
        <v>1490</v>
      </c>
      <c r="C601" s="1" t="s">
        <v>2107</v>
      </c>
      <c r="D601" s="1" t="b">
        <v>0</v>
      </c>
      <c r="E601" s="1" t="b">
        <v>1</v>
      </c>
      <c r="F601" s="1" t="b">
        <v>1</v>
      </c>
      <c r="G601" s="1" t="b">
        <v>0</v>
      </c>
      <c r="H601" s="1" t="b">
        <v>0</v>
      </c>
    </row>
    <row r="602" spans="1:8" x14ac:dyDescent="0.25">
      <c r="A602" s="1">
        <v>580</v>
      </c>
      <c r="B602" s="1" t="s">
        <v>24</v>
      </c>
      <c r="C602" s="1" t="s">
        <v>2108</v>
      </c>
      <c r="D602" s="1" t="b">
        <v>0</v>
      </c>
      <c r="E602" s="1" t="b">
        <v>0</v>
      </c>
      <c r="F602" s="1" t="b">
        <v>1</v>
      </c>
      <c r="G602" s="1" t="b">
        <v>0</v>
      </c>
      <c r="H602" s="1" t="b">
        <v>0</v>
      </c>
    </row>
    <row r="603" spans="1:8" x14ac:dyDescent="0.25">
      <c r="A603" s="1">
        <v>895</v>
      </c>
      <c r="B603" s="1" t="s">
        <v>1495</v>
      </c>
      <c r="C603" s="1" t="s">
        <v>2109</v>
      </c>
      <c r="D603" s="1" t="b">
        <v>0</v>
      </c>
      <c r="E603" s="1" t="b">
        <v>0</v>
      </c>
      <c r="F603" s="1" t="b">
        <v>1</v>
      </c>
      <c r="G603" s="1" t="b">
        <v>0</v>
      </c>
      <c r="H603" s="1" t="b">
        <v>0</v>
      </c>
    </row>
    <row r="604" spans="1:8" x14ac:dyDescent="0.25">
      <c r="A604" s="1">
        <v>1131</v>
      </c>
      <c r="B604" s="1" t="s">
        <v>1495</v>
      </c>
      <c r="C604" s="1" t="s">
        <v>2110</v>
      </c>
      <c r="D604" s="1" t="b">
        <v>0</v>
      </c>
      <c r="E604" s="1" t="b">
        <v>1</v>
      </c>
      <c r="F604" s="1" t="b">
        <v>1</v>
      </c>
      <c r="G604" s="1" t="b">
        <v>0</v>
      </c>
      <c r="H604" s="1" t="b">
        <v>0</v>
      </c>
    </row>
    <row r="605" spans="1:8" x14ac:dyDescent="0.25">
      <c r="A605" s="1">
        <v>897</v>
      </c>
      <c r="B605" s="1" t="s">
        <v>1495</v>
      </c>
      <c r="C605" s="1" t="s">
        <v>2111</v>
      </c>
      <c r="D605" s="1" t="b">
        <v>0</v>
      </c>
      <c r="E605" s="1" t="b">
        <v>0</v>
      </c>
      <c r="F605" s="1" t="b">
        <v>1</v>
      </c>
      <c r="G605" s="1" t="b">
        <v>0</v>
      </c>
      <c r="H605" s="1" t="b">
        <v>0</v>
      </c>
    </row>
    <row r="606" spans="1:8" x14ac:dyDescent="0.25">
      <c r="A606" s="1">
        <v>972</v>
      </c>
      <c r="B606" s="1" t="s">
        <v>1495</v>
      </c>
      <c r="C606" s="1" t="s">
        <v>2112</v>
      </c>
      <c r="D606" s="1" t="b">
        <v>0</v>
      </c>
      <c r="E606" s="1" t="b">
        <v>0</v>
      </c>
      <c r="F606" s="1" t="b">
        <v>1</v>
      </c>
      <c r="G606" s="1" t="b">
        <v>0</v>
      </c>
      <c r="H606" s="1" t="b">
        <v>0</v>
      </c>
    </row>
    <row r="607" spans="1:8" x14ac:dyDescent="0.25">
      <c r="A607" s="1">
        <v>1015</v>
      </c>
      <c r="B607" s="1" t="s">
        <v>1495</v>
      </c>
      <c r="C607" s="1" t="s">
        <v>2113</v>
      </c>
      <c r="D607" s="1" t="b">
        <v>0</v>
      </c>
      <c r="E607" s="1" t="b">
        <v>1</v>
      </c>
      <c r="F607" s="1" t="b">
        <v>1</v>
      </c>
      <c r="G607" s="1" t="b">
        <v>0</v>
      </c>
      <c r="H607" s="1" t="b">
        <v>0</v>
      </c>
    </row>
    <row r="608" spans="1:8" x14ac:dyDescent="0.25">
      <c r="A608" s="1">
        <v>1153</v>
      </c>
      <c r="B608" s="1" t="s">
        <v>1495</v>
      </c>
      <c r="C608" s="1" t="s">
        <v>2114</v>
      </c>
      <c r="D608" s="1" t="b">
        <v>0</v>
      </c>
      <c r="E608" s="1" t="b">
        <v>1</v>
      </c>
      <c r="F608" s="1" t="b">
        <v>1</v>
      </c>
      <c r="G608" s="1" t="b">
        <v>0</v>
      </c>
      <c r="H608" s="1" t="b">
        <v>0</v>
      </c>
    </row>
    <row r="609" spans="1:8" x14ac:dyDescent="0.25">
      <c r="A609" s="1">
        <v>1152</v>
      </c>
      <c r="B609" s="1" t="s">
        <v>1495</v>
      </c>
      <c r="C609" s="1" t="s">
        <v>2115</v>
      </c>
      <c r="D609" s="1" t="b">
        <v>0</v>
      </c>
      <c r="E609" s="1" t="b">
        <v>0</v>
      </c>
      <c r="F609" s="1" t="b">
        <v>1</v>
      </c>
      <c r="G609" s="1" t="b">
        <v>0</v>
      </c>
      <c r="H609" s="1" t="b">
        <v>0</v>
      </c>
    </row>
    <row r="610" spans="1:8" x14ac:dyDescent="0.25">
      <c r="A610" s="1">
        <v>1148</v>
      </c>
      <c r="B610" s="1" t="s">
        <v>1495</v>
      </c>
      <c r="C610" s="1" t="s">
        <v>2116</v>
      </c>
      <c r="D610" s="1" t="b">
        <v>0</v>
      </c>
      <c r="E610" s="1" t="b">
        <v>0</v>
      </c>
      <c r="F610" s="1" t="b">
        <v>1</v>
      </c>
      <c r="G610" s="1" t="b">
        <v>0</v>
      </c>
      <c r="H610" s="1" t="b">
        <v>0</v>
      </c>
    </row>
    <row r="611" spans="1:8" x14ac:dyDescent="0.25">
      <c r="A611" s="1">
        <v>1150</v>
      </c>
      <c r="B611" s="1" t="s">
        <v>1495</v>
      </c>
      <c r="C611" s="1" t="s">
        <v>2117</v>
      </c>
      <c r="D611" s="1" t="b">
        <v>0</v>
      </c>
      <c r="E611" s="1" t="b">
        <v>0</v>
      </c>
      <c r="F611" s="1" t="b">
        <v>1</v>
      </c>
      <c r="G611" s="1" t="b">
        <v>0</v>
      </c>
      <c r="H611" s="1" t="b">
        <v>0</v>
      </c>
    </row>
    <row r="612" spans="1:8" x14ac:dyDescent="0.25">
      <c r="A612" s="1">
        <v>1151</v>
      </c>
      <c r="B612" s="1" t="s">
        <v>1495</v>
      </c>
      <c r="C612" s="1" t="s">
        <v>2118</v>
      </c>
      <c r="D612" s="1" t="b">
        <v>0</v>
      </c>
      <c r="E612" s="1" t="b">
        <v>0</v>
      </c>
      <c r="F612" s="1" t="b">
        <v>1</v>
      </c>
      <c r="G612" s="1" t="b">
        <v>0</v>
      </c>
      <c r="H612" s="1" t="b">
        <v>0</v>
      </c>
    </row>
    <row r="613" spans="1:8" x14ac:dyDescent="0.25">
      <c r="A613" s="1">
        <v>1149</v>
      </c>
      <c r="B613" s="1" t="s">
        <v>1495</v>
      </c>
      <c r="C613" s="1" t="s">
        <v>2119</v>
      </c>
      <c r="D613" s="1" t="b">
        <v>0</v>
      </c>
      <c r="E613" s="1" t="b">
        <v>0</v>
      </c>
      <c r="F613" s="1" t="b">
        <v>1</v>
      </c>
      <c r="G613" s="1" t="b">
        <v>0</v>
      </c>
      <c r="H613" s="1" t="b">
        <v>0</v>
      </c>
    </row>
    <row r="614" spans="1:8" x14ac:dyDescent="0.25">
      <c r="A614" s="1">
        <v>593</v>
      </c>
      <c r="B614" s="1" t="s">
        <v>1496</v>
      </c>
      <c r="C614" s="1" t="s">
        <v>2120</v>
      </c>
      <c r="D614" s="1" t="b">
        <v>0</v>
      </c>
      <c r="E614" s="1" t="b">
        <v>0</v>
      </c>
      <c r="F614" s="1" t="b">
        <v>1</v>
      </c>
      <c r="G614" s="1" t="b">
        <v>0</v>
      </c>
      <c r="H614" s="1" t="b">
        <v>0</v>
      </c>
    </row>
    <row r="615" spans="1:8" x14ac:dyDescent="0.25">
      <c r="A615" s="1">
        <v>1325</v>
      </c>
      <c r="B615" s="1" t="s">
        <v>1496</v>
      </c>
      <c r="C615" s="1" t="s">
        <v>2121</v>
      </c>
      <c r="D615" s="1" t="b">
        <v>0</v>
      </c>
      <c r="E615" s="1" t="b">
        <v>0</v>
      </c>
      <c r="F615" s="1" t="b">
        <v>1</v>
      </c>
      <c r="G615" s="1" t="b">
        <v>0</v>
      </c>
      <c r="H615" s="1" t="b">
        <v>0</v>
      </c>
    </row>
    <row r="616" spans="1:8" x14ac:dyDescent="0.25">
      <c r="A616" s="1">
        <v>1324</v>
      </c>
      <c r="B616" s="1" t="s">
        <v>1496</v>
      </c>
      <c r="C616" s="1" t="s">
        <v>2122</v>
      </c>
      <c r="D616" s="1" t="b">
        <v>0</v>
      </c>
      <c r="E616" s="1" t="b">
        <v>0</v>
      </c>
      <c r="F616" s="1" t="b">
        <v>1</v>
      </c>
      <c r="G616" s="1" t="b">
        <v>0</v>
      </c>
      <c r="H616" s="1" t="b">
        <v>0</v>
      </c>
    </row>
    <row r="617" spans="1:8" x14ac:dyDescent="0.25">
      <c r="A617" s="1">
        <v>958</v>
      </c>
      <c r="B617" s="1" t="s">
        <v>1496</v>
      </c>
      <c r="C617" s="1" t="s">
        <v>2123</v>
      </c>
      <c r="D617" s="1" t="b">
        <v>0</v>
      </c>
      <c r="E617" s="1" t="b">
        <v>0</v>
      </c>
      <c r="F617" s="1" t="b">
        <v>1</v>
      </c>
      <c r="G617" s="1" t="b">
        <v>0</v>
      </c>
      <c r="H617" s="1" t="b">
        <v>0</v>
      </c>
    </row>
    <row r="618" spans="1:8" x14ac:dyDescent="0.25">
      <c r="A618" s="1">
        <v>992</v>
      </c>
      <c r="B618" s="1" t="s">
        <v>1496</v>
      </c>
      <c r="C618" s="1" t="s">
        <v>2124</v>
      </c>
      <c r="D618" s="1" t="b">
        <v>0</v>
      </c>
      <c r="E618" s="1" t="b">
        <v>0</v>
      </c>
      <c r="F618" s="1" t="b">
        <v>1</v>
      </c>
      <c r="G618" s="1" t="b">
        <v>0</v>
      </c>
      <c r="H618" s="1" t="b">
        <v>0</v>
      </c>
    </row>
    <row r="619" spans="1:8" x14ac:dyDescent="0.25">
      <c r="A619" s="1">
        <v>1017</v>
      </c>
      <c r="B619" s="1" t="s">
        <v>1497</v>
      </c>
      <c r="C619" s="1" t="s">
        <v>2125</v>
      </c>
      <c r="D619" s="1" t="b">
        <v>0</v>
      </c>
      <c r="E619" s="1" t="b">
        <v>1</v>
      </c>
      <c r="F619" s="1" t="b">
        <v>1</v>
      </c>
      <c r="G619" s="1" t="b">
        <v>0</v>
      </c>
      <c r="H619" s="1" t="b">
        <v>0</v>
      </c>
    </row>
    <row r="620" spans="1:8" x14ac:dyDescent="0.25">
      <c r="A620" s="1">
        <v>1321</v>
      </c>
      <c r="B620" s="1" t="s">
        <v>1497</v>
      </c>
      <c r="C620" s="1" t="s">
        <v>2126</v>
      </c>
      <c r="D620" s="1" t="b">
        <v>0</v>
      </c>
      <c r="E620" s="1" t="b">
        <v>0</v>
      </c>
      <c r="F620" s="1" t="b">
        <v>1</v>
      </c>
      <c r="G620" s="1" t="b">
        <v>0</v>
      </c>
      <c r="H620" s="1" t="b">
        <v>0</v>
      </c>
    </row>
    <row r="621" spans="1:8" x14ac:dyDescent="0.25">
      <c r="A621" s="1">
        <v>856</v>
      </c>
      <c r="B621" s="1" t="s">
        <v>1497</v>
      </c>
      <c r="C621" s="1" t="s">
        <v>2127</v>
      </c>
      <c r="D621" s="1" t="b">
        <v>0</v>
      </c>
      <c r="E621" s="1" t="b">
        <v>1</v>
      </c>
      <c r="F621" s="1" t="b">
        <v>1</v>
      </c>
      <c r="G621" s="1" t="b">
        <v>0</v>
      </c>
      <c r="H621" s="1" t="b">
        <v>0</v>
      </c>
    </row>
    <row r="622" spans="1:8" x14ac:dyDescent="0.25">
      <c r="A622" s="1">
        <v>769</v>
      </c>
      <c r="B622" s="1" t="s">
        <v>1497</v>
      </c>
      <c r="C622" s="1" t="s">
        <v>2128</v>
      </c>
      <c r="D622" s="1" t="b">
        <v>0</v>
      </c>
      <c r="E622" s="1" t="b">
        <v>0</v>
      </c>
      <c r="F622" s="1" t="b">
        <v>1</v>
      </c>
      <c r="G622" s="1" t="b">
        <v>0</v>
      </c>
      <c r="H622" s="1" t="b">
        <v>0</v>
      </c>
    </row>
    <row r="623" spans="1:8" x14ac:dyDescent="0.25">
      <c r="A623" s="1">
        <v>743</v>
      </c>
      <c r="B623" s="1" t="s">
        <v>1497</v>
      </c>
      <c r="C623" s="1" t="s">
        <v>2129</v>
      </c>
      <c r="D623" s="1" t="b">
        <v>0</v>
      </c>
      <c r="E623" s="1" t="b">
        <v>0</v>
      </c>
      <c r="F623" s="1" t="b">
        <v>1</v>
      </c>
      <c r="G623" s="1" t="b">
        <v>0</v>
      </c>
      <c r="H623" s="1" t="b">
        <v>0</v>
      </c>
    </row>
    <row r="624" spans="1:8" x14ac:dyDescent="0.25">
      <c r="A624" s="1">
        <v>834</v>
      </c>
      <c r="B624" s="1" t="s">
        <v>1497</v>
      </c>
      <c r="C624" s="1" t="s">
        <v>2130</v>
      </c>
      <c r="D624" s="1" t="b">
        <v>0</v>
      </c>
      <c r="E624" s="1" t="b">
        <v>0</v>
      </c>
      <c r="F624" s="1" t="b">
        <v>1</v>
      </c>
      <c r="G624" s="1" t="b">
        <v>0</v>
      </c>
      <c r="H624" s="1" t="b">
        <v>0</v>
      </c>
    </row>
    <row r="625" spans="1:8" x14ac:dyDescent="0.25">
      <c r="A625" s="1">
        <v>854</v>
      </c>
      <c r="B625" s="1" t="s">
        <v>1497</v>
      </c>
      <c r="C625" s="1" t="s">
        <v>2131</v>
      </c>
      <c r="D625" s="1" t="b">
        <v>0</v>
      </c>
      <c r="E625" s="1" t="b">
        <v>0</v>
      </c>
      <c r="F625" s="1" t="b">
        <v>1</v>
      </c>
      <c r="G625" s="1" t="b">
        <v>0</v>
      </c>
      <c r="H625" s="1" t="b">
        <v>0</v>
      </c>
    </row>
    <row r="626" spans="1:8" x14ac:dyDescent="0.25">
      <c r="A626" s="1">
        <v>812</v>
      </c>
      <c r="B626" s="1" t="s">
        <v>1497</v>
      </c>
      <c r="C626" s="1" t="s">
        <v>2132</v>
      </c>
      <c r="D626" s="1" t="b">
        <v>0</v>
      </c>
      <c r="E626" s="1" t="b">
        <v>0</v>
      </c>
      <c r="F626" s="1" t="b">
        <v>1</v>
      </c>
      <c r="G626" s="1" t="b">
        <v>0</v>
      </c>
      <c r="H626" s="1" t="b">
        <v>0</v>
      </c>
    </row>
    <row r="627" spans="1:8" x14ac:dyDescent="0.25">
      <c r="A627" s="1">
        <v>829</v>
      </c>
      <c r="B627" s="1" t="s">
        <v>1497</v>
      </c>
      <c r="C627" s="1" t="s">
        <v>2133</v>
      </c>
      <c r="D627" s="1" t="b">
        <v>0</v>
      </c>
      <c r="E627" s="1" t="b">
        <v>0</v>
      </c>
      <c r="F627" s="1" t="b">
        <v>1</v>
      </c>
      <c r="G627" s="1" t="b">
        <v>0</v>
      </c>
      <c r="H627" s="1" t="b">
        <v>0</v>
      </c>
    </row>
    <row r="628" spans="1:8" x14ac:dyDescent="0.25">
      <c r="A628" s="1">
        <v>740</v>
      </c>
      <c r="B628" s="1" t="s">
        <v>1497</v>
      </c>
      <c r="C628" s="1" t="s">
        <v>2134</v>
      </c>
      <c r="D628" s="1" t="b">
        <v>0</v>
      </c>
      <c r="E628" s="1" t="b">
        <v>0</v>
      </c>
      <c r="F628" s="1" t="b">
        <v>1</v>
      </c>
      <c r="G628" s="1" t="b">
        <v>0</v>
      </c>
      <c r="H628" s="1" t="b">
        <v>0</v>
      </c>
    </row>
    <row r="629" spans="1:8" x14ac:dyDescent="0.25">
      <c r="A629" s="1">
        <v>876</v>
      </c>
      <c r="B629" s="1" t="s">
        <v>1497</v>
      </c>
      <c r="C629" s="1" t="s">
        <v>2135</v>
      </c>
      <c r="D629" s="1" t="b">
        <v>0</v>
      </c>
      <c r="E629" s="1" t="b">
        <v>0</v>
      </c>
      <c r="F629" s="1" t="b">
        <v>1</v>
      </c>
      <c r="G629" s="1" t="b">
        <v>0</v>
      </c>
      <c r="H629" s="1" t="b">
        <v>0</v>
      </c>
    </row>
    <row r="630" spans="1:8" x14ac:dyDescent="0.25">
      <c r="A630" s="1">
        <v>1074</v>
      </c>
      <c r="B630" s="1" t="s">
        <v>1489</v>
      </c>
      <c r="C630" s="1" t="s">
        <v>2136</v>
      </c>
      <c r="D630" s="1" t="b">
        <v>0</v>
      </c>
      <c r="E630" s="1" t="b">
        <v>0</v>
      </c>
      <c r="F630" s="1" t="b">
        <v>1</v>
      </c>
      <c r="G630" s="1" t="b">
        <v>0</v>
      </c>
      <c r="H630" s="1" t="b">
        <v>0</v>
      </c>
    </row>
    <row r="631" spans="1:8" x14ac:dyDescent="0.25">
      <c r="A631" s="1">
        <v>1073</v>
      </c>
      <c r="B631" s="1" t="s">
        <v>1489</v>
      </c>
      <c r="C631" s="1" t="s">
        <v>2137</v>
      </c>
      <c r="D631" s="1" t="b">
        <v>0</v>
      </c>
      <c r="E631" s="1" t="b">
        <v>1</v>
      </c>
      <c r="F631" s="1" t="b">
        <v>1</v>
      </c>
      <c r="G631" s="1" t="b">
        <v>0</v>
      </c>
      <c r="H631" s="1" t="b">
        <v>0</v>
      </c>
    </row>
    <row r="632" spans="1:8" x14ac:dyDescent="0.25">
      <c r="A632" s="1">
        <v>597</v>
      </c>
      <c r="B632" s="1" t="s">
        <v>1482</v>
      </c>
      <c r="C632" s="1" t="s">
        <v>2138</v>
      </c>
      <c r="D632" s="1" t="b">
        <v>0</v>
      </c>
      <c r="E632" s="1" t="b">
        <v>1</v>
      </c>
      <c r="F632" s="1" t="b">
        <v>1</v>
      </c>
      <c r="G632" s="1" t="b">
        <v>0</v>
      </c>
      <c r="H632" s="1" t="b">
        <v>0</v>
      </c>
    </row>
    <row r="633" spans="1:8" x14ac:dyDescent="0.25">
      <c r="A633" s="1">
        <v>599</v>
      </c>
      <c r="B633" s="1" t="s">
        <v>1482</v>
      </c>
      <c r="C633" s="1" t="s">
        <v>2139</v>
      </c>
      <c r="D633" s="1" t="b">
        <v>0</v>
      </c>
      <c r="E633" s="1" t="b">
        <v>0</v>
      </c>
      <c r="F633" s="1" t="b">
        <v>1</v>
      </c>
      <c r="G633" s="1" t="b">
        <v>0</v>
      </c>
      <c r="H633" s="1" t="b">
        <v>0</v>
      </c>
    </row>
    <row r="634" spans="1:8" x14ac:dyDescent="0.25">
      <c r="A634" s="1">
        <v>595</v>
      </c>
      <c r="B634" s="1" t="s">
        <v>1482</v>
      </c>
      <c r="C634" s="1" t="s">
        <v>2140</v>
      </c>
      <c r="D634" s="1" t="b">
        <v>0</v>
      </c>
      <c r="E634" s="1" t="b">
        <v>0</v>
      </c>
      <c r="F634" s="1" t="b">
        <v>1</v>
      </c>
      <c r="G634" s="1" t="b">
        <v>0</v>
      </c>
      <c r="H634" s="1" t="b">
        <v>0</v>
      </c>
    </row>
    <row r="635" spans="1:8" x14ac:dyDescent="0.25">
      <c r="A635" s="1">
        <v>598</v>
      </c>
      <c r="B635" s="1" t="s">
        <v>1482</v>
      </c>
      <c r="C635" s="1" t="s">
        <v>2141</v>
      </c>
      <c r="D635" s="1" t="b">
        <v>0</v>
      </c>
      <c r="E635" s="1" t="b">
        <v>0</v>
      </c>
      <c r="F635" s="1" t="b">
        <v>1</v>
      </c>
      <c r="G635" s="1" t="b">
        <v>0</v>
      </c>
      <c r="H635" s="1" t="b">
        <v>0</v>
      </c>
    </row>
    <row r="636" spans="1:8" x14ac:dyDescent="0.25">
      <c r="A636" s="1">
        <v>596</v>
      </c>
      <c r="B636" s="1" t="s">
        <v>1482</v>
      </c>
      <c r="C636" s="1" t="s">
        <v>2142</v>
      </c>
      <c r="D636" s="1" t="b">
        <v>0</v>
      </c>
      <c r="E636" s="1" t="b">
        <v>1</v>
      </c>
      <c r="F636" s="1" t="b">
        <v>1</v>
      </c>
      <c r="G636" s="1" t="b">
        <v>0</v>
      </c>
      <c r="H636" s="1" t="b">
        <v>0</v>
      </c>
    </row>
    <row r="637" spans="1:8" x14ac:dyDescent="0.25">
      <c r="A637" s="1">
        <v>884</v>
      </c>
      <c r="B637" s="1" t="s">
        <v>1489</v>
      </c>
      <c r="C637" s="1" t="s">
        <v>2143</v>
      </c>
      <c r="D637" s="1" t="b">
        <v>0</v>
      </c>
      <c r="E637" s="1" t="b">
        <v>0</v>
      </c>
      <c r="F637" s="1" t="b">
        <v>1</v>
      </c>
      <c r="G637" s="1" t="b">
        <v>0</v>
      </c>
      <c r="H637" s="1" t="b">
        <v>0</v>
      </c>
    </row>
    <row r="638" spans="1:8" x14ac:dyDescent="0.25">
      <c r="A638" s="1">
        <v>1069</v>
      </c>
      <c r="B638" s="1" t="s">
        <v>1489</v>
      </c>
      <c r="C638" s="1" t="s">
        <v>2144</v>
      </c>
      <c r="D638" s="1" t="b">
        <v>0</v>
      </c>
      <c r="E638" s="1" t="b">
        <v>0</v>
      </c>
      <c r="F638" s="1" t="b">
        <v>1</v>
      </c>
      <c r="G638" s="1" t="b">
        <v>0</v>
      </c>
      <c r="H638" s="1" t="b">
        <v>0</v>
      </c>
    </row>
    <row r="639" spans="1:8" x14ac:dyDescent="0.25">
      <c r="A639" s="1">
        <v>873</v>
      </c>
      <c r="B639" s="1" t="s">
        <v>1489</v>
      </c>
      <c r="C639" s="1" t="s">
        <v>2145</v>
      </c>
      <c r="D639" s="1" t="b">
        <v>0</v>
      </c>
      <c r="E639" s="1" t="b">
        <v>0</v>
      </c>
      <c r="F639" s="1" t="b">
        <v>1</v>
      </c>
      <c r="G639" s="1" t="b">
        <v>0</v>
      </c>
      <c r="H639" s="1" t="b">
        <v>0</v>
      </c>
    </row>
    <row r="640" spans="1:8" x14ac:dyDescent="0.25">
      <c r="A640" s="1">
        <v>976</v>
      </c>
      <c r="B640" s="1" t="s">
        <v>1485</v>
      </c>
      <c r="C640" s="1" t="s">
        <v>2146</v>
      </c>
      <c r="D640" s="1" t="b">
        <v>0</v>
      </c>
      <c r="E640" s="1" t="b">
        <v>0</v>
      </c>
      <c r="F640" s="1" t="b">
        <v>1</v>
      </c>
      <c r="G640" s="1" t="b">
        <v>0</v>
      </c>
      <c r="H640" s="1" t="b">
        <v>0</v>
      </c>
    </row>
    <row r="641" spans="1:8" x14ac:dyDescent="0.25">
      <c r="A641" s="1">
        <v>803</v>
      </c>
      <c r="B641" s="1" t="s">
        <v>1485</v>
      </c>
      <c r="C641" s="1" t="s">
        <v>2147</v>
      </c>
      <c r="D641" s="1" t="b">
        <v>0</v>
      </c>
      <c r="E641" s="1" t="b">
        <v>0</v>
      </c>
      <c r="F641" s="1" t="b">
        <v>1</v>
      </c>
      <c r="G641" s="1" t="b">
        <v>0</v>
      </c>
      <c r="H641" s="1" t="b">
        <v>0</v>
      </c>
    </row>
    <row r="642" spans="1:8" x14ac:dyDescent="0.25">
      <c r="A642" s="1">
        <v>1326</v>
      </c>
      <c r="B642" s="1" t="s">
        <v>1485</v>
      </c>
      <c r="C642" s="1" t="s">
        <v>2148</v>
      </c>
      <c r="D642" s="1" t="b">
        <v>0</v>
      </c>
      <c r="E642" s="1" t="b">
        <v>0</v>
      </c>
      <c r="F642" s="1" t="b">
        <v>1</v>
      </c>
      <c r="G642" s="1" t="b">
        <v>0</v>
      </c>
      <c r="H642" s="1" t="b">
        <v>0</v>
      </c>
    </row>
    <row r="643" spans="1:8" x14ac:dyDescent="0.25">
      <c r="A643" s="1">
        <v>486</v>
      </c>
      <c r="B643" s="1" t="s">
        <v>1485</v>
      </c>
      <c r="C643" s="1" t="s">
        <v>2149</v>
      </c>
      <c r="D643" s="1" t="b">
        <v>0</v>
      </c>
      <c r="E643" s="1" t="b">
        <v>0</v>
      </c>
      <c r="F643" s="1" t="b">
        <v>1</v>
      </c>
      <c r="G643" s="1" t="b">
        <v>0</v>
      </c>
      <c r="H643" s="1" t="b">
        <v>0</v>
      </c>
    </row>
    <row r="644" spans="1:8" x14ac:dyDescent="0.25">
      <c r="A644" s="1">
        <v>1172</v>
      </c>
      <c r="B644" s="1" t="s">
        <v>1485</v>
      </c>
      <c r="C644" s="1" t="s">
        <v>2150</v>
      </c>
      <c r="D644" s="1" t="b">
        <v>0</v>
      </c>
      <c r="E644" s="1" t="b">
        <v>0</v>
      </c>
      <c r="F644" s="1" t="b">
        <v>1</v>
      </c>
      <c r="G644" s="1" t="b">
        <v>0</v>
      </c>
      <c r="H644" s="1" t="b">
        <v>0</v>
      </c>
    </row>
    <row r="645" spans="1:8" x14ac:dyDescent="0.25">
      <c r="A645" s="1">
        <v>421</v>
      </c>
      <c r="B645" s="1" t="s">
        <v>1485</v>
      </c>
      <c r="C645" s="1" t="s">
        <v>2151</v>
      </c>
      <c r="D645" s="1" t="b">
        <v>0</v>
      </c>
      <c r="E645" s="1" t="b">
        <v>0</v>
      </c>
      <c r="F645" s="1" t="b">
        <v>1</v>
      </c>
      <c r="G645" s="1" t="b">
        <v>0</v>
      </c>
      <c r="H645" s="1" t="b">
        <v>0</v>
      </c>
    </row>
    <row r="646" spans="1:8" x14ac:dyDescent="0.25">
      <c r="A646" s="1">
        <v>1185</v>
      </c>
      <c r="B646" s="1" t="s">
        <v>1485</v>
      </c>
      <c r="C646" s="1" t="s">
        <v>2152</v>
      </c>
      <c r="D646" s="1" t="b">
        <v>0</v>
      </c>
      <c r="E646" s="1" t="b">
        <v>0</v>
      </c>
      <c r="F646" s="1" t="b">
        <v>1</v>
      </c>
      <c r="G646" s="1" t="b">
        <v>0</v>
      </c>
      <c r="H646" s="1" t="b">
        <v>0</v>
      </c>
    </row>
    <row r="647" spans="1:8" x14ac:dyDescent="0.25">
      <c r="A647" s="1">
        <v>732</v>
      </c>
      <c r="B647" s="1" t="s">
        <v>1485</v>
      </c>
      <c r="C647" s="1" t="s">
        <v>2153</v>
      </c>
      <c r="D647" s="1" t="b">
        <v>0</v>
      </c>
      <c r="E647" s="1" t="b">
        <v>0</v>
      </c>
      <c r="F647" s="1" t="b">
        <v>1</v>
      </c>
      <c r="G647" s="1" t="b">
        <v>0</v>
      </c>
      <c r="H647" s="1" t="b">
        <v>0</v>
      </c>
    </row>
    <row r="648" spans="1:8" x14ac:dyDescent="0.25">
      <c r="A648" s="1">
        <v>567</v>
      </c>
      <c r="B648" s="1" t="s">
        <v>1486</v>
      </c>
      <c r="C648" s="1" t="s">
        <v>2154</v>
      </c>
      <c r="D648" s="1" t="b">
        <v>0</v>
      </c>
      <c r="E648" s="1" t="b">
        <v>0</v>
      </c>
      <c r="F648" s="1" t="b">
        <v>1</v>
      </c>
      <c r="G648" s="1" t="b">
        <v>0</v>
      </c>
      <c r="H648" s="1" t="b">
        <v>0</v>
      </c>
    </row>
    <row r="649" spans="1:8" x14ac:dyDescent="0.25">
      <c r="A649" s="1">
        <v>1028</v>
      </c>
      <c r="B649" s="1" t="s">
        <v>1486</v>
      </c>
      <c r="C649" s="1" t="s">
        <v>2155</v>
      </c>
      <c r="D649" s="1" t="b">
        <v>0</v>
      </c>
      <c r="E649" s="1" t="b">
        <v>0</v>
      </c>
      <c r="F649" s="1" t="b">
        <v>1</v>
      </c>
      <c r="G649" s="1" t="b">
        <v>0</v>
      </c>
      <c r="H649" s="1" t="b">
        <v>0</v>
      </c>
    </row>
    <row r="650" spans="1:8" x14ac:dyDescent="0.25">
      <c r="A650" s="1">
        <v>1146</v>
      </c>
      <c r="B650" s="1" t="s">
        <v>1485</v>
      </c>
      <c r="C650" s="1" t="s">
        <v>2156</v>
      </c>
      <c r="D650" s="1" t="b">
        <v>0</v>
      </c>
      <c r="E650" s="1" t="b">
        <v>0</v>
      </c>
      <c r="F650" s="1" t="b">
        <v>1</v>
      </c>
      <c r="G650" s="1" t="b">
        <v>0</v>
      </c>
      <c r="H650" s="1" t="b">
        <v>0</v>
      </c>
    </row>
    <row r="651" spans="1:8" x14ac:dyDescent="0.25">
      <c r="A651" s="1">
        <v>571</v>
      </c>
      <c r="B651" s="1" t="s">
        <v>1485</v>
      </c>
      <c r="C651" s="1" t="s">
        <v>2157</v>
      </c>
      <c r="D651" s="1" t="b">
        <v>0</v>
      </c>
      <c r="E651" s="1" t="b">
        <v>0</v>
      </c>
      <c r="F651" s="1" t="b">
        <v>1</v>
      </c>
      <c r="G651" s="1" t="b">
        <v>0</v>
      </c>
      <c r="H651" s="1" t="b">
        <v>0</v>
      </c>
    </row>
    <row r="652" spans="1:8" x14ac:dyDescent="0.25">
      <c r="A652" s="1">
        <v>1173</v>
      </c>
      <c r="B652" s="1" t="s">
        <v>1485</v>
      </c>
      <c r="C652" s="1" t="s">
        <v>2158</v>
      </c>
      <c r="D652" s="1" t="b">
        <v>0</v>
      </c>
      <c r="E652" s="1" t="b">
        <v>0</v>
      </c>
      <c r="F652" s="1" t="b">
        <v>1</v>
      </c>
      <c r="G652" s="1" t="b">
        <v>0</v>
      </c>
      <c r="H652" s="1" t="b">
        <v>0</v>
      </c>
    </row>
    <row r="653" spans="1:8" x14ac:dyDescent="0.25">
      <c r="A653" s="1">
        <v>452</v>
      </c>
      <c r="B653" s="1" t="s">
        <v>1484</v>
      </c>
      <c r="C653" s="1" t="s">
        <v>2159</v>
      </c>
      <c r="D653" s="1" t="b">
        <v>0</v>
      </c>
      <c r="E653" s="1" t="b">
        <v>1</v>
      </c>
      <c r="F653" s="1" t="b">
        <v>1</v>
      </c>
      <c r="G653" s="1" t="b">
        <v>0</v>
      </c>
      <c r="H653" s="1" t="b">
        <v>0</v>
      </c>
    </row>
    <row r="654" spans="1:8" x14ac:dyDescent="0.25">
      <c r="A654" s="1">
        <v>449</v>
      </c>
      <c r="B654" s="1" t="s">
        <v>1484</v>
      </c>
      <c r="C654" s="1" t="s">
        <v>2160</v>
      </c>
      <c r="D654" s="1" t="b">
        <v>0</v>
      </c>
      <c r="E654" s="1" t="b">
        <v>1</v>
      </c>
      <c r="F654" s="1" t="b">
        <v>1</v>
      </c>
      <c r="G654" s="1" t="b">
        <v>0</v>
      </c>
      <c r="H654" s="1" t="b">
        <v>0</v>
      </c>
    </row>
    <row r="655" spans="1:8" x14ac:dyDescent="0.25">
      <c r="A655" s="1">
        <v>416</v>
      </c>
      <c r="B655" s="1" t="s">
        <v>1485</v>
      </c>
      <c r="C655" s="1" t="s">
        <v>2161</v>
      </c>
      <c r="D655" s="1" t="b">
        <v>0</v>
      </c>
      <c r="E655" s="1" t="b">
        <v>1</v>
      </c>
      <c r="F655" s="1" t="b">
        <v>1</v>
      </c>
      <c r="G655" s="1" t="b">
        <v>0</v>
      </c>
      <c r="H655" s="1" t="b">
        <v>0</v>
      </c>
    </row>
    <row r="656" spans="1:8" x14ac:dyDescent="0.25">
      <c r="A656" s="1">
        <v>652</v>
      </c>
      <c r="B656" s="1" t="s">
        <v>1484</v>
      </c>
      <c r="C656" s="1" t="s">
        <v>2162</v>
      </c>
      <c r="D656" s="1" t="b">
        <v>0</v>
      </c>
      <c r="E656" s="1" t="b">
        <v>0</v>
      </c>
      <c r="F656" s="1" t="b">
        <v>1</v>
      </c>
      <c r="G656" s="1" t="b">
        <v>0</v>
      </c>
      <c r="H656" s="1" t="b">
        <v>0</v>
      </c>
    </row>
    <row r="657" spans="1:8" x14ac:dyDescent="0.25">
      <c r="A657" s="1">
        <v>651</v>
      </c>
      <c r="B657" s="1" t="s">
        <v>1484</v>
      </c>
      <c r="C657" s="1" t="s">
        <v>2163</v>
      </c>
      <c r="D657" s="1" t="b">
        <v>0</v>
      </c>
      <c r="E657" s="1" t="b">
        <v>0</v>
      </c>
      <c r="F657" s="1" t="b">
        <v>1</v>
      </c>
      <c r="G657" s="1" t="b">
        <v>0</v>
      </c>
      <c r="H657" s="1" t="b">
        <v>0</v>
      </c>
    </row>
    <row r="658" spans="1:8" x14ac:dyDescent="0.25">
      <c r="A658" s="1">
        <v>1323</v>
      </c>
      <c r="B658" s="1" t="s">
        <v>1484</v>
      </c>
      <c r="C658" s="1" t="s">
        <v>2164</v>
      </c>
      <c r="D658" s="1" t="b">
        <v>0</v>
      </c>
      <c r="E658" s="1" t="b">
        <v>0</v>
      </c>
      <c r="F658" s="1" t="b">
        <v>1</v>
      </c>
      <c r="G658" s="1" t="b">
        <v>0</v>
      </c>
      <c r="H658" s="1" t="b">
        <v>0</v>
      </c>
    </row>
    <row r="659" spans="1:8" x14ac:dyDescent="0.25">
      <c r="A659" s="1">
        <v>840</v>
      </c>
      <c r="B659" s="1" t="s">
        <v>1484</v>
      </c>
      <c r="C659" s="1" t="s">
        <v>2165</v>
      </c>
      <c r="D659" s="1" t="b">
        <v>0</v>
      </c>
      <c r="E659" s="1" t="b">
        <v>0</v>
      </c>
      <c r="F659" s="1" t="b">
        <v>1</v>
      </c>
      <c r="G659" s="1" t="b">
        <v>0</v>
      </c>
      <c r="H659" s="1" t="b">
        <v>0</v>
      </c>
    </row>
    <row r="660" spans="1:8" x14ac:dyDescent="0.25">
      <c r="A660" s="1">
        <v>975</v>
      </c>
      <c r="B660" s="1" t="s">
        <v>1484</v>
      </c>
      <c r="C660" s="1" t="s">
        <v>2166</v>
      </c>
      <c r="D660" s="1" t="b">
        <v>0</v>
      </c>
      <c r="E660" s="1" t="b">
        <v>0</v>
      </c>
      <c r="F660" s="1" t="b">
        <v>1</v>
      </c>
      <c r="G660" s="1" t="b">
        <v>0</v>
      </c>
      <c r="H660" s="1" t="b">
        <v>0</v>
      </c>
    </row>
    <row r="661" spans="1:8" x14ac:dyDescent="0.25">
      <c r="A661" s="1">
        <v>815</v>
      </c>
      <c r="B661" s="1" t="s">
        <v>1485</v>
      </c>
      <c r="C661" s="1" t="s">
        <v>2167</v>
      </c>
      <c r="D661" s="1" t="b">
        <v>0</v>
      </c>
      <c r="E661" s="1" t="b">
        <v>1</v>
      </c>
      <c r="F661" s="1" t="b">
        <v>1</v>
      </c>
      <c r="G661" s="1" t="b">
        <v>0</v>
      </c>
      <c r="H661" s="1" t="b">
        <v>0</v>
      </c>
    </row>
    <row r="662" spans="1:8" x14ac:dyDescent="0.25">
      <c r="A662" s="1">
        <v>663</v>
      </c>
      <c r="B662" s="1" t="s">
        <v>1485</v>
      </c>
      <c r="C662" s="1" t="s">
        <v>2168</v>
      </c>
      <c r="D662" s="1" t="b">
        <v>0</v>
      </c>
      <c r="E662" s="1" t="b">
        <v>1</v>
      </c>
      <c r="F662" s="1" t="b">
        <v>1</v>
      </c>
      <c r="G662" s="1" t="b">
        <v>0</v>
      </c>
      <c r="H662" s="1" t="b">
        <v>0</v>
      </c>
    </row>
    <row r="663" spans="1:8" x14ac:dyDescent="0.25">
      <c r="A663" s="1">
        <v>653</v>
      </c>
      <c r="B663" s="1" t="s">
        <v>1485</v>
      </c>
      <c r="C663" s="1" t="s">
        <v>2169</v>
      </c>
      <c r="D663" s="1" t="b">
        <v>0</v>
      </c>
      <c r="E663" s="1" t="b">
        <v>0</v>
      </c>
      <c r="F663" s="1" t="b">
        <v>1</v>
      </c>
      <c r="G663" s="1" t="b">
        <v>0</v>
      </c>
      <c r="H663" s="1" t="b">
        <v>0</v>
      </c>
    </row>
    <row r="664" spans="1:8" x14ac:dyDescent="0.25">
      <c r="A664" s="1">
        <v>1322</v>
      </c>
      <c r="B664" s="1" t="s">
        <v>1485</v>
      </c>
      <c r="C664" s="1" t="s">
        <v>2170</v>
      </c>
      <c r="D664" s="1" t="b">
        <v>0</v>
      </c>
      <c r="E664" s="1" t="b">
        <v>1</v>
      </c>
      <c r="F664" s="1" t="b">
        <v>1</v>
      </c>
      <c r="G664" s="1" t="b">
        <v>0</v>
      </c>
      <c r="H664" s="1" t="b">
        <v>0</v>
      </c>
    </row>
    <row r="665" spans="1:8" x14ac:dyDescent="0.25">
      <c r="A665" s="1">
        <v>927</v>
      </c>
      <c r="B665" s="1" t="s">
        <v>1485</v>
      </c>
      <c r="C665" s="1" t="s">
        <v>2171</v>
      </c>
      <c r="D665" s="1" t="b">
        <v>0</v>
      </c>
      <c r="E665" s="1" t="b">
        <v>1</v>
      </c>
      <c r="F665" s="1" t="b">
        <v>1</v>
      </c>
      <c r="G665" s="1" t="b">
        <v>0</v>
      </c>
      <c r="H665" s="1" t="b">
        <v>0</v>
      </c>
    </row>
    <row r="666" spans="1:8" x14ac:dyDescent="0.25">
      <c r="A666" s="1">
        <v>826</v>
      </c>
      <c r="B666" s="1" t="s">
        <v>1485</v>
      </c>
      <c r="C666" s="1" t="s">
        <v>2172</v>
      </c>
      <c r="D666" s="1" t="b">
        <v>0</v>
      </c>
      <c r="E666" s="1" t="b">
        <v>1</v>
      </c>
      <c r="F666" s="1" t="b">
        <v>1</v>
      </c>
      <c r="G666" s="1" t="b">
        <v>0</v>
      </c>
      <c r="H666" s="1" t="b">
        <v>0</v>
      </c>
    </row>
    <row r="667" spans="1:8" x14ac:dyDescent="0.25">
      <c r="A667" s="1">
        <v>620</v>
      </c>
      <c r="B667" s="1" t="s">
        <v>1485</v>
      </c>
      <c r="C667" s="1" t="s">
        <v>2173</v>
      </c>
      <c r="D667" s="1" t="b">
        <v>0</v>
      </c>
      <c r="E667" s="1" t="b">
        <v>0</v>
      </c>
      <c r="F667" s="1" t="b">
        <v>1</v>
      </c>
      <c r="G667" s="1" t="b">
        <v>0</v>
      </c>
      <c r="H667" s="1" t="b">
        <v>0</v>
      </c>
    </row>
    <row r="668" spans="1:8" x14ac:dyDescent="0.25">
      <c r="A668" s="1">
        <v>664</v>
      </c>
      <c r="B668" s="1" t="s">
        <v>1486</v>
      </c>
      <c r="C668" s="1" t="s">
        <v>2174</v>
      </c>
      <c r="D668" s="1" t="b">
        <v>0</v>
      </c>
      <c r="E668" s="1" t="b">
        <v>0</v>
      </c>
      <c r="F668" s="1" t="b">
        <v>1</v>
      </c>
      <c r="G668" s="1" t="b">
        <v>0</v>
      </c>
      <c r="H668" s="1" t="b">
        <v>0</v>
      </c>
    </row>
    <row r="669" spans="1:8" x14ac:dyDescent="0.25">
      <c r="A669" s="1">
        <v>1145</v>
      </c>
      <c r="B669" s="1" t="s">
        <v>1486</v>
      </c>
      <c r="C669" s="1" t="s">
        <v>2175</v>
      </c>
      <c r="D669" s="1" t="b">
        <v>0</v>
      </c>
      <c r="E669" s="1" t="b">
        <v>0</v>
      </c>
      <c r="F669" s="1" t="b">
        <v>1</v>
      </c>
      <c r="G669" s="1" t="b">
        <v>0</v>
      </c>
      <c r="H669" s="1" t="b">
        <v>0</v>
      </c>
    </row>
    <row r="670" spans="1:8" x14ac:dyDescent="0.25">
      <c r="A670" s="1">
        <v>1157</v>
      </c>
      <c r="B670" s="1" t="s">
        <v>1486</v>
      </c>
      <c r="C670" s="1" t="s">
        <v>2176</v>
      </c>
      <c r="D670" s="1" t="b">
        <v>0</v>
      </c>
      <c r="E670" s="1" t="b">
        <v>1</v>
      </c>
      <c r="F670" s="1" t="b">
        <v>1</v>
      </c>
      <c r="G670" s="1" t="b">
        <v>0</v>
      </c>
      <c r="H670" s="1" t="b">
        <v>0</v>
      </c>
    </row>
    <row r="671" spans="1:8" x14ac:dyDescent="0.25">
      <c r="A671" s="1">
        <v>1156</v>
      </c>
      <c r="B671" s="1" t="s">
        <v>1486</v>
      </c>
      <c r="C671" s="1" t="s">
        <v>2177</v>
      </c>
      <c r="D671" s="1" t="b">
        <v>0</v>
      </c>
      <c r="E671" s="1" t="b">
        <v>1</v>
      </c>
      <c r="F671" s="1" t="b">
        <v>1</v>
      </c>
      <c r="G671" s="1" t="b">
        <v>0</v>
      </c>
      <c r="H671" s="1" t="b">
        <v>0</v>
      </c>
    </row>
    <row r="672" spans="1:8" x14ac:dyDescent="0.25">
      <c r="A672" s="1">
        <v>1158</v>
      </c>
      <c r="B672" s="1" t="s">
        <v>1486</v>
      </c>
      <c r="C672" s="1" t="s">
        <v>2178</v>
      </c>
      <c r="D672" s="1" t="b">
        <v>0</v>
      </c>
      <c r="E672" s="1" t="b">
        <v>1</v>
      </c>
      <c r="F672" s="1" t="b">
        <v>1</v>
      </c>
      <c r="G672" s="1" t="b">
        <v>0</v>
      </c>
      <c r="H672" s="1" t="b">
        <v>0</v>
      </c>
    </row>
    <row r="673" spans="1:8" x14ac:dyDescent="0.25">
      <c r="A673" s="1">
        <v>1155</v>
      </c>
      <c r="B673" s="1" t="s">
        <v>1486</v>
      </c>
      <c r="C673" s="1" t="s">
        <v>2179</v>
      </c>
      <c r="D673" s="1" t="b">
        <v>0</v>
      </c>
      <c r="E673" s="1" t="b">
        <v>1</v>
      </c>
      <c r="F673" s="1" t="b">
        <v>1</v>
      </c>
      <c r="G673" s="1" t="b">
        <v>0</v>
      </c>
      <c r="H673" s="1" t="b">
        <v>0</v>
      </c>
    </row>
    <row r="674" spans="1:8" x14ac:dyDescent="0.25">
      <c r="A674" s="1">
        <v>1124</v>
      </c>
      <c r="B674" s="1" t="s">
        <v>1486</v>
      </c>
      <c r="C674" s="1" t="s">
        <v>2180</v>
      </c>
      <c r="D674" s="1" t="b">
        <v>0</v>
      </c>
      <c r="E674" s="1" t="b">
        <v>1</v>
      </c>
      <c r="F674" s="1" t="b">
        <v>1</v>
      </c>
      <c r="G674" s="1" t="b">
        <v>0</v>
      </c>
      <c r="H674" s="1" t="b">
        <v>0</v>
      </c>
    </row>
    <row r="675" spans="1:8" x14ac:dyDescent="0.25">
      <c r="A675" s="1">
        <v>545</v>
      </c>
      <c r="B675" s="1" t="s">
        <v>1486</v>
      </c>
      <c r="C675" s="1" t="s">
        <v>2181</v>
      </c>
      <c r="D675" s="1" t="b">
        <v>0</v>
      </c>
      <c r="E675" s="1" t="b">
        <v>1</v>
      </c>
      <c r="F675" s="1" t="b">
        <v>1</v>
      </c>
      <c r="G675" s="1" t="b">
        <v>0</v>
      </c>
      <c r="H675" s="1" t="b">
        <v>0</v>
      </c>
    </row>
    <row r="676" spans="1:8" x14ac:dyDescent="0.25">
      <c r="A676" s="1">
        <v>1174</v>
      </c>
      <c r="B676" s="1" t="s">
        <v>1486</v>
      </c>
      <c r="C676" s="1" t="s">
        <v>2182</v>
      </c>
      <c r="D676" s="1" t="b">
        <v>0</v>
      </c>
      <c r="E676" s="1" t="b">
        <v>0</v>
      </c>
      <c r="F676" s="1" t="b">
        <v>1</v>
      </c>
      <c r="G676" s="1" t="b">
        <v>0</v>
      </c>
      <c r="H676" s="1" t="b">
        <v>0</v>
      </c>
    </row>
    <row r="677" spans="1:8" x14ac:dyDescent="0.25">
      <c r="A677" s="1">
        <v>619</v>
      </c>
      <c r="B677" s="1" t="s">
        <v>1486</v>
      </c>
      <c r="C677" s="1" t="s">
        <v>2183</v>
      </c>
      <c r="D677" s="1" t="b">
        <v>0</v>
      </c>
      <c r="E677" s="1" t="b">
        <v>0</v>
      </c>
      <c r="F677" s="1" t="b">
        <v>1</v>
      </c>
      <c r="G677" s="1" t="b">
        <v>0</v>
      </c>
      <c r="H677" s="1" t="b">
        <v>0</v>
      </c>
    </row>
    <row r="678" spans="1:8" x14ac:dyDescent="0.25">
      <c r="A678" s="1">
        <v>657</v>
      </c>
      <c r="B678" s="1" t="s">
        <v>1486</v>
      </c>
      <c r="C678" s="1" t="s">
        <v>2184</v>
      </c>
      <c r="D678" s="1" t="b">
        <v>0</v>
      </c>
      <c r="E678" s="1" t="b">
        <v>0</v>
      </c>
      <c r="F678" s="1" t="b">
        <v>1</v>
      </c>
      <c r="G678" s="1" t="b">
        <v>0</v>
      </c>
      <c r="H678" s="1" t="b">
        <v>0</v>
      </c>
    </row>
    <row r="679" spans="1:8" x14ac:dyDescent="0.25">
      <c r="A679" s="1">
        <v>1137</v>
      </c>
      <c r="B679" s="1" t="s">
        <v>1486</v>
      </c>
      <c r="C679" s="1" t="s">
        <v>2185</v>
      </c>
      <c r="D679" s="1" t="b">
        <v>0</v>
      </c>
      <c r="E679" s="1" t="b">
        <v>0</v>
      </c>
      <c r="F679" s="1" t="b">
        <v>1</v>
      </c>
      <c r="G679" s="1" t="b">
        <v>0</v>
      </c>
      <c r="H679" s="1" t="b">
        <v>0</v>
      </c>
    </row>
    <row r="680" spans="1:8" x14ac:dyDescent="0.25">
      <c r="A680" s="1">
        <v>552</v>
      </c>
      <c r="B680" s="1" t="s">
        <v>1486</v>
      </c>
      <c r="C680" s="1" t="s">
        <v>2186</v>
      </c>
      <c r="D680" s="1" t="b">
        <v>0</v>
      </c>
      <c r="E680" s="1" t="b">
        <v>0</v>
      </c>
      <c r="F680" s="1" t="b">
        <v>1</v>
      </c>
      <c r="G680" s="1" t="b">
        <v>0</v>
      </c>
      <c r="H680" s="1" t="b">
        <v>0</v>
      </c>
    </row>
    <row r="681" spans="1:8" x14ac:dyDescent="0.25">
      <c r="A681" s="1">
        <v>1075</v>
      </c>
      <c r="B681" s="1" t="s">
        <v>1489</v>
      </c>
      <c r="C681" s="1" t="s">
        <v>2187</v>
      </c>
      <c r="D681" s="1" t="b">
        <v>0</v>
      </c>
      <c r="E681" s="1" t="b">
        <v>0</v>
      </c>
      <c r="F681" s="1" t="b">
        <v>1</v>
      </c>
      <c r="G681" s="1" t="b">
        <v>0</v>
      </c>
      <c r="H681" s="1" t="b">
        <v>0</v>
      </c>
    </row>
    <row r="682" spans="1:8" x14ac:dyDescent="0.25">
      <c r="A682" s="1">
        <v>1313</v>
      </c>
      <c r="B682" s="1" t="s">
        <v>1489</v>
      </c>
      <c r="C682" s="1" t="s">
        <v>2188</v>
      </c>
      <c r="D682" s="1" t="b">
        <v>0</v>
      </c>
      <c r="E682" s="1" t="b">
        <v>1</v>
      </c>
      <c r="F682" s="1" t="b">
        <v>1</v>
      </c>
      <c r="G682" s="1" t="b">
        <v>0</v>
      </c>
      <c r="H682" s="1" t="b">
        <v>0</v>
      </c>
    </row>
    <row r="683" spans="1:8" x14ac:dyDescent="0.25">
      <c r="A683" s="1">
        <v>1078</v>
      </c>
      <c r="B683" s="1" t="s">
        <v>1489</v>
      </c>
      <c r="C683" s="1" t="s">
        <v>2189</v>
      </c>
      <c r="D683" s="1" t="b">
        <v>0</v>
      </c>
      <c r="E683" s="1" t="b">
        <v>0</v>
      </c>
      <c r="F683" s="1" t="b">
        <v>1</v>
      </c>
      <c r="G683" s="1" t="b">
        <v>0</v>
      </c>
      <c r="H683" s="1" t="b">
        <v>0</v>
      </c>
    </row>
    <row r="684" spans="1:8" x14ac:dyDescent="0.25">
      <c r="A684" s="1">
        <v>1310</v>
      </c>
      <c r="B684" s="1" t="s">
        <v>1489</v>
      </c>
      <c r="C684" s="1" t="s">
        <v>2190</v>
      </c>
      <c r="D684" s="1" t="b">
        <v>0</v>
      </c>
      <c r="E684" s="1" t="b">
        <v>1</v>
      </c>
      <c r="F684" s="1" t="b">
        <v>1</v>
      </c>
      <c r="G684" s="1" t="b">
        <v>0</v>
      </c>
      <c r="H684" s="1" t="b">
        <v>0</v>
      </c>
    </row>
    <row r="685" spans="1:8" x14ac:dyDescent="0.25">
      <c r="A685" s="1">
        <v>1311</v>
      </c>
      <c r="B685" s="1" t="s">
        <v>1489</v>
      </c>
      <c r="C685" s="1" t="s">
        <v>2191</v>
      </c>
      <c r="D685" s="1" t="b">
        <v>0</v>
      </c>
      <c r="E685" s="1" t="b">
        <v>1</v>
      </c>
      <c r="F685" s="1" t="b">
        <v>1</v>
      </c>
      <c r="G685" s="1" t="b">
        <v>0</v>
      </c>
      <c r="H685" s="1" t="b">
        <v>0</v>
      </c>
    </row>
    <row r="686" spans="1:8" x14ac:dyDescent="0.25">
      <c r="A686" s="1">
        <v>1314</v>
      </c>
      <c r="B686" s="1" t="s">
        <v>1489</v>
      </c>
      <c r="C686" s="1" t="s">
        <v>2192</v>
      </c>
      <c r="D686" s="1" t="b">
        <v>0</v>
      </c>
      <c r="E686" s="1" t="b">
        <v>0</v>
      </c>
      <c r="F686" s="1" t="b">
        <v>1</v>
      </c>
      <c r="G686" s="1" t="b">
        <v>0</v>
      </c>
      <c r="H686" s="1" t="b">
        <v>0</v>
      </c>
    </row>
    <row r="687" spans="1:8" x14ac:dyDescent="0.25">
      <c r="A687" s="1">
        <v>1306</v>
      </c>
      <c r="B687" s="1" t="s">
        <v>1489</v>
      </c>
      <c r="C687" s="1" t="s">
        <v>2193</v>
      </c>
      <c r="D687" s="1" t="b">
        <v>0</v>
      </c>
      <c r="E687" s="1" t="b">
        <v>1</v>
      </c>
      <c r="F687" s="1" t="b">
        <v>1</v>
      </c>
      <c r="G687" s="1" t="b">
        <v>0</v>
      </c>
      <c r="H687" s="1" t="b">
        <v>0</v>
      </c>
    </row>
    <row r="688" spans="1:8" x14ac:dyDescent="0.25">
      <c r="A688" s="1">
        <v>1309</v>
      </c>
      <c r="B688" s="1" t="s">
        <v>1489</v>
      </c>
      <c r="C688" s="1" t="s">
        <v>2194</v>
      </c>
      <c r="D688" s="1" t="b">
        <v>0</v>
      </c>
      <c r="E688" s="1" t="b">
        <v>1</v>
      </c>
      <c r="F688" s="1" t="b">
        <v>1</v>
      </c>
      <c r="G688" s="1" t="b">
        <v>0</v>
      </c>
      <c r="H688" s="1" t="b">
        <v>0</v>
      </c>
    </row>
    <row r="689" spans="1:8" x14ac:dyDescent="0.25">
      <c r="A689" s="1">
        <v>1076</v>
      </c>
      <c r="B689" s="1" t="s">
        <v>1489</v>
      </c>
      <c r="C689" s="1" t="s">
        <v>2195</v>
      </c>
      <c r="D689" s="1" t="b">
        <v>0</v>
      </c>
      <c r="E689" s="1" t="b">
        <v>1</v>
      </c>
      <c r="F689" s="1" t="b">
        <v>1</v>
      </c>
      <c r="G689" s="1" t="b">
        <v>0</v>
      </c>
      <c r="H689" s="1" t="b">
        <v>0</v>
      </c>
    </row>
    <row r="690" spans="1:8" x14ac:dyDescent="0.25">
      <c r="A690" s="1">
        <v>1077</v>
      </c>
      <c r="B690" s="1" t="s">
        <v>1489</v>
      </c>
      <c r="C690" s="1" t="s">
        <v>2196</v>
      </c>
      <c r="D690" s="1" t="b">
        <v>0</v>
      </c>
      <c r="E690" s="1" t="b">
        <v>0</v>
      </c>
      <c r="F690" s="1" t="b">
        <v>1</v>
      </c>
      <c r="G690" s="1" t="b">
        <v>0</v>
      </c>
      <c r="H690" s="1" t="b">
        <v>0</v>
      </c>
    </row>
    <row r="691" spans="1:8" x14ac:dyDescent="0.25">
      <c r="A691" s="1">
        <v>1305</v>
      </c>
      <c r="B691" s="1" t="s">
        <v>1489</v>
      </c>
      <c r="C691" s="1" t="s">
        <v>2197</v>
      </c>
      <c r="D691" s="1" t="b">
        <v>0</v>
      </c>
      <c r="E691" s="1" t="b">
        <v>0</v>
      </c>
      <c r="F691" s="1" t="b">
        <v>1</v>
      </c>
      <c r="G691" s="1" t="b">
        <v>0</v>
      </c>
      <c r="H691" s="1" t="b">
        <v>0</v>
      </c>
    </row>
    <row r="692" spans="1:8" x14ac:dyDescent="0.25">
      <c r="A692" s="1">
        <v>1312</v>
      </c>
      <c r="B692" s="1" t="s">
        <v>1489</v>
      </c>
      <c r="C692" s="1" t="s">
        <v>2198</v>
      </c>
      <c r="D692" s="1" t="b">
        <v>0</v>
      </c>
      <c r="E692" s="1" t="b">
        <v>1</v>
      </c>
      <c r="F692" s="1" t="b">
        <v>1</v>
      </c>
      <c r="G692" s="1" t="b">
        <v>0</v>
      </c>
      <c r="H692" s="1" t="b">
        <v>0</v>
      </c>
    </row>
    <row r="693" spans="1:8" x14ac:dyDescent="0.25">
      <c r="A693" s="1">
        <v>1079</v>
      </c>
      <c r="B693" s="1" t="s">
        <v>1489</v>
      </c>
      <c r="C693" s="1" t="s">
        <v>2199</v>
      </c>
      <c r="D693" s="1" t="b">
        <v>0</v>
      </c>
      <c r="E693" s="1" t="b">
        <v>0</v>
      </c>
      <c r="F693" s="1" t="b">
        <v>1</v>
      </c>
      <c r="G693" s="1" t="b">
        <v>0</v>
      </c>
      <c r="H693" s="1" t="b">
        <v>0</v>
      </c>
    </row>
    <row r="694" spans="1:8" x14ac:dyDescent="0.25">
      <c r="A694" s="1">
        <v>1307</v>
      </c>
      <c r="B694" s="1" t="s">
        <v>1489</v>
      </c>
      <c r="C694" s="1" t="s">
        <v>2200</v>
      </c>
      <c r="D694" s="1" t="b">
        <v>0</v>
      </c>
      <c r="E694" s="1" t="b">
        <v>1</v>
      </c>
      <c r="F694" s="1" t="b">
        <v>1</v>
      </c>
      <c r="G694" s="1" t="b">
        <v>0</v>
      </c>
      <c r="H694" s="1" t="b">
        <v>0</v>
      </c>
    </row>
    <row r="695" spans="1:8" x14ac:dyDescent="0.25">
      <c r="A695" s="1">
        <v>1308</v>
      </c>
      <c r="B695" s="1" t="s">
        <v>1489</v>
      </c>
      <c r="C695" s="1" t="s">
        <v>2201</v>
      </c>
      <c r="D695" s="1" t="b">
        <v>0</v>
      </c>
      <c r="E695" s="1" t="b">
        <v>1</v>
      </c>
      <c r="F695" s="1" t="b">
        <v>1</v>
      </c>
      <c r="G695" s="1" t="b">
        <v>0</v>
      </c>
      <c r="H695" s="1" t="b">
        <v>0</v>
      </c>
    </row>
    <row r="696" spans="1:8" x14ac:dyDescent="0.25">
      <c r="A696" s="1">
        <v>820</v>
      </c>
      <c r="B696" s="1" t="s">
        <v>1484</v>
      </c>
      <c r="C696" s="1" t="s">
        <v>2202</v>
      </c>
      <c r="D696" s="1" t="b">
        <v>0</v>
      </c>
      <c r="E696" s="1" t="b">
        <v>0</v>
      </c>
      <c r="F696" s="1" t="b">
        <v>1</v>
      </c>
      <c r="G696" s="1" t="b">
        <v>0</v>
      </c>
      <c r="H696" s="1" t="b">
        <v>0</v>
      </c>
    </row>
    <row r="697" spans="1:8" x14ac:dyDescent="0.25">
      <c r="A697" s="1">
        <v>1170</v>
      </c>
      <c r="B697" s="1" t="s">
        <v>1489</v>
      </c>
      <c r="C697" s="1" t="s">
        <v>2203</v>
      </c>
      <c r="D697" s="1" t="b">
        <v>0</v>
      </c>
      <c r="E697" s="1" t="b">
        <v>0</v>
      </c>
      <c r="F697" s="1" t="b">
        <v>1</v>
      </c>
      <c r="G697" s="1" t="b">
        <v>0</v>
      </c>
      <c r="H697" s="1" t="b">
        <v>0</v>
      </c>
    </row>
    <row r="698" spans="1:8" x14ac:dyDescent="0.25">
      <c r="A698" s="1">
        <v>654</v>
      </c>
      <c r="B698" s="1" t="s">
        <v>1492</v>
      </c>
      <c r="C698" s="1" t="s">
        <v>2204</v>
      </c>
      <c r="D698" s="1" t="b">
        <v>0</v>
      </c>
      <c r="E698" s="1" t="b">
        <v>0</v>
      </c>
      <c r="F698" s="1" t="b">
        <v>1</v>
      </c>
      <c r="G698" s="1" t="b">
        <v>0</v>
      </c>
      <c r="H698" s="1" t="b">
        <v>0</v>
      </c>
    </row>
    <row r="699" spans="1:8" x14ac:dyDescent="0.25">
      <c r="A699" s="1">
        <v>687</v>
      </c>
      <c r="B699" s="1" t="s">
        <v>1492</v>
      </c>
      <c r="C699" s="1" t="s">
        <v>2205</v>
      </c>
      <c r="D699" s="1" t="b">
        <v>0</v>
      </c>
      <c r="E699" s="1" t="b">
        <v>0</v>
      </c>
      <c r="F699" s="1" t="b">
        <v>1</v>
      </c>
      <c r="G699" s="1" t="b">
        <v>0</v>
      </c>
      <c r="H699" s="1" t="b">
        <v>0</v>
      </c>
    </row>
    <row r="700" spans="1:8" x14ac:dyDescent="0.25">
      <c r="A700" s="1">
        <v>800</v>
      </c>
      <c r="B700" s="1" t="s">
        <v>1492</v>
      </c>
      <c r="C700" s="1" t="s">
        <v>2206</v>
      </c>
      <c r="D700" s="1" t="b">
        <v>0</v>
      </c>
      <c r="E700" s="1" t="b">
        <v>0</v>
      </c>
      <c r="F700" s="1" t="b">
        <v>1</v>
      </c>
      <c r="G700" s="1" t="b">
        <v>0</v>
      </c>
      <c r="H700" s="1" t="b">
        <v>0</v>
      </c>
    </row>
    <row r="701" spans="1:8" x14ac:dyDescent="0.25">
      <c r="A701" s="1">
        <v>888</v>
      </c>
      <c r="B701" s="1" t="s">
        <v>1492</v>
      </c>
      <c r="C701" s="1" t="s">
        <v>2207</v>
      </c>
      <c r="D701" s="1" t="b">
        <v>0</v>
      </c>
      <c r="E701" s="1" t="b">
        <v>0</v>
      </c>
      <c r="F701" s="1" t="b">
        <v>1</v>
      </c>
      <c r="G701" s="1" t="b">
        <v>0</v>
      </c>
      <c r="H701" s="1" t="b">
        <v>0</v>
      </c>
    </row>
    <row r="702" spans="1:8" x14ac:dyDescent="0.25">
      <c r="A702" s="1">
        <v>799</v>
      </c>
      <c r="B702" s="1" t="s">
        <v>1495</v>
      </c>
      <c r="C702" s="1" t="s">
        <v>2208</v>
      </c>
      <c r="D702" s="1" t="b">
        <v>0</v>
      </c>
      <c r="E702" s="1" t="b">
        <v>0</v>
      </c>
      <c r="F702" s="1" t="b">
        <v>1</v>
      </c>
      <c r="G702" s="1" t="b">
        <v>0</v>
      </c>
      <c r="H702" s="1" t="b">
        <v>0</v>
      </c>
    </row>
    <row r="703" spans="1:8" x14ac:dyDescent="0.25">
      <c r="A703" s="1">
        <v>543</v>
      </c>
      <c r="B703" s="1" t="s">
        <v>1495</v>
      </c>
      <c r="C703" s="1" t="s">
        <v>2209</v>
      </c>
      <c r="D703" s="1" t="b">
        <v>0</v>
      </c>
      <c r="E703" s="1" t="b">
        <v>0</v>
      </c>
      <c r="F703" s="1" t="b">
        <v>1</v>
      </c>
      <c r="G703" s="1" t="b">
        <v>0</v>
      </c>
      <c r="H703" s="1" t="b">
        <v>0</v>
      </c>
    </row>
    <row r="704" spans="1:8" x14ac:dyDescent="0.25">
      <c r="A704" s="1">
        <v>1319</v>
      </c>
      <c r="B704" s="1" t="s">
        <v>1495</v>
      </c>
      <c r="C704" s="1" t="s">
        <v>2210</v>
      </c>
      <c r="D704" s="1" t="b">
        <v>0</v>
      </c>
      <c r="E704" s="1" t="b">
        <v>0</v>
      </c>
      <c r="F704" s="1" t="b">
        <v>1</v>
      </c>
      <c r="G704" s="1" t="b">
        <v>0</v>
      </c>
      <c r="H704" s="1" t="b">
        <v>0</v>
      </c>
    </row>
    <row r="705" spans="1:8" x14ac:dyDescent="0.25">
      <c r="A705" s="1">
        <v>814</v>
      </c>
      <c r="B705" s="1" t="s">
        <v>1495</v>
      </c>
      <c r="C705" s="1" t="s">
        <v>2211</v>
      </c>
      <c r="D705" s="1" t="b">
        <v>0</v>
      </c>
      <c r="E705" s="1" t="b">
        <v>0</v>
      </c>
      <c r="F705" s="1" t="b">
        <v>1</v>
      </c>
      <c r="G705" s="1" t="b">
        <v>0</v>
      </c>
      <c r="H705" s="1" t="b">
        <v>0</v>
      </c>
    </row>
    <row r="706" spans="1:8" x14ac:dyDescent="0.25">
      <c r="A706" s="1">
        <v>905</v>
      </c>
      <c r="B706" s="1" t="s">
        <v>1495</v>
      </c>
      <c r="C706" s="1" t="s">
        <v>2212</v>
      </c>
      <c r="D706" s="1" t="b">
        <v>0</v>
      </c>
      <c r="E706" s="1" t="b">
        <v>0</v>
      </c>
      <c r="F706" s="1" t="b">
        <v>1</v>
      </c>
      <c r="G706" s="1" t="b">
        <v>0</v>
      </c>
      <c r="H706" s="1" t="b">
        <v>0</v>
      </c>
    </row>
    <row r="707" spans="1:8" x14ac:dyDescent="0.25">
      <c r="A707" s="1">
        <v>634</v>
      </c>
      <c r="B707" s="1" t="s">
        <v>1497</v>
      </c>
      <c r="C707" s="1" t="s">
        <v>2213</v>
      </c>
      <c r="D707" s="1" t="b">
        <v>0</v>
      </c>
      <c r="E707" s="1" t="b">
        <v>0</v>
      </c>
      <c r="F707" s="1" t="b">
        <v>1</v>
      </c>
      <c r="G707" s="1" t="b">
        <v>0</v>
      </c>
      <c r="H707" s="1" t="b">
        <v>0</v>
      </c>
    </row>
    <row r="708" spans="1:8" x14ac:dyDescent="0.25">
      <c r="A708" s="1">
        <v>635</v>
      </c>
      <c r="B708" s="1" t="s">
        <v>1497</v>
      </c>
      <c r="C708" s="1" t="s">
        <v>2214</v>
      </c>
      <c r="D708" s="1" t="b">
        <v>0</v>
      </c>
      <c r="E708" s="1" t="b">
        <v>0</v>
      </c>
      <c r="F708" s="1" t="b">
        <v>1</v>
      </c>
      <c r="G708" s="1" t="b">
        <v>0</v>
      </c>
      <c r="H708" s="1" t="b">
        <v>0</v>
      </c>
    </row>
    <row r="709" spans="1:8" x14ac:dyDescent="0.25">
      <c r="A709" s="1">
        <v>636</v>
      </c>
      <c r="B709" s="1" t="s">
        <v>1497</v>
      </c>
      <c r="C709" s="1" t="s">
        <v>2215</v>
      </c>
      <c r="D709" s="1" t="b">
        <v>0</v>
      </c>
      <c r="E709" s="1" t="b">
        <v>0</v>
      </c>
      <c r="F709" s="1" t="b">
        <v>1</v>
      </c>
      <c r="G709" s="1" t="b">
        <v>0</v>
      </c>
      <c r="H709" s="1" t="b">
        <v>0</v>
      </c>
    </row>
    <row r="710" spans="1:8" x14ac:dyDescent="0.25">
      <c r="A710" s="1">
        <v>637</v>
      </c>
      <c r="B710" s="1" t="s">
        <v>1497</v>
      </c>
      <c r="C710" s="1" t="s">
        <v>2216</v>
      </c>
      <c r="D710" s="1" t="b">
        <v>0</v>
      </c>
      <c r="E710" s="1" t="b">
        <v>0</v>
      </c>
      <c r="F710" s="1" t="b">
        <v>1</v>
      </c>
      <c r="G710" s="1" t="b">
        <v>0</v>
      </c>
      <c r="H710" s="1" t="b">
        <v>0</v>
      </c>
    </row>
    <row r="711" spans="1:8" x14ac:dyDescent="0.25">
      <c r="A711" s="1">
        <v>638</v>
      </c>
      <c r="B711" s="1" t="s">
        <v>1497</v>
      </c>
      <c r="C711" s="1" t="s">
        <v>2217</v>
      </c>
      <c r="D711" s="1" t="b">
        <v>0</v>
      </c>
      <c r="E711" s="1" t="b">
        <v>0</v>
      </c>
      <c r="F711" s="1" t="b">
        <v>1</v>
      </c>
      <c r="G711" s="1" t="b">
        <v>0</v>
      </c>
      <c r="H711" s="1" t="b">
        <v>0</v>
      </c>
    </row>
    <row r="712" spans="1:8" x14ac:dyDescent="0.25">
      <c r="A712" s="1">
        <v>639</v>
      </c>
      <c r="B712" s="1" t="s">
        <v>1497</v>
      </c>
      <c r="C712" s="1" t="s">
        <v>2218</v>
      </c>
      <c r="D712" s="1" t="b">
        <v>0</v>
      </c>
      <c r="E712" s="1" t="b">
        <v>0</v>
      </c>
      <c r="F712" s="1" t="b">
        <v>1</v>
      </c>
      <c r="G712" s="1" t="b">
        <v>0</v>
      </c>
      <c r="H712" s="1" t="b">
        <v>0</v>
      </c>
    </row>
    <row r="713" spans="1:8" x14ac:dyDescent="0.25">
      <c r="A713" s="1">
        <v>640</v>
      </c>
      <c r="B713" s="1" t="s">
        <v>1497</v>
      </c>
      <c r="C713" s="1" t="s">
        <v>2219</v>
      </c>
      <c r="D713" s="1" t="b">
        <v>0</v>
      </c>
      <c r="E713" s="1" t="b">
        <v>0</v>
      </c>
      <c r="F713" s="1" t="b">
        <v>1</v>
      </c>
      <c r="G713" s="1" t="b">
        <v>0</v>
      </c>
      <c r="H713" s="1" t="b">
        <v>0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403"/>
  <sheetViews>
    <sheetView workbookViewId="0"/>
  </sheetViews>
  <sheetFormatPr defaultRowHeight="15" x14ac:dyDescent="0.25"/>
  <cols>
    <col min="1" max="1" width="5" bestFit="1" customWidth="1"/>
    <col min="2" max="2" width="20.85546875" bestFit="1" customWidth="1"/>
    <col min="3" max="3" width="63.5703125" bestFit="1" customWidth="1"/>
    <col min="4" max="4" width="10.7109375" bestFit="1" customWidth="1"/>
  </cols>
  <sheetData>
    <row r="1" spans="1:4" x14ac:dyDescent="0.25">
      <c r="A1" s="1" t="s">
        <v>32</v>
      </c>
      <c r="B1" s="1" t="s">
        <v>34</v>
      </c>
      <c r="C1" s="1" t="s">
        <v>33</v>
      </c>
      <c r="D1" s="1" t="s">
        <v>35</v>
      </c>
    </row>
    <row r="2" spans="1:4" x14ac:dyDescent="0.25">
      <c r="A2" s="1">
        <v>1052</v>
      </c>
      <c r="B2" s="1" t="s">
        <v>24</v>
      </c>
      <c r="C2" s="1" t="s">
        <v>1508</v>
      </c>
      <c r="D2" s="1" t="b">
        <v>1</v>
      </c>
    </row>
    <row r="3" spans="1:4" x14ac:dyDescent="0.25">
      <c r="A3" s="1">
        <v>1054</v>
      </c>
      <c r="B3" s="1" t="s">
        <v>24</v>
      </c>
      <c r="C3" s="1" t="s">
        <v>1509</v>
      </c>
      <c r="D3" s="1" t="b">
        <v>1</v>
      </c>
    </row>
    <row r="4" spans="1:4" x14ac:dyDescent="0.25">
      <c r="A4" s="1">
        <v>1046</v>
      </c>
      <c r="B4" s="1" t="s">
        <v>24</v>
      </c>
      <c r="C4" s="1" t="s">
        <v>1510</v>
      </c>
      <c r="D4" s="1" t="b">
        <v>1</v>
      </c>
    </row>
    <row r="5" spans="1:4" x14ac:dyDescent="0.25">
      <c r="A5" s="1">
        <v>605</v>
      </c>
      <c r="B5" s="1" t="s">
        <v>24</v>
      </c>
      <c r="C5" s="1" t="s">
        <v>1511</v>
      </c>
      <c r="D5" s="1" t="b">
        <v>1</v>
      </c>
    </row>
    <row r="6" spans="1:4" x14ac:dyDescent="0.25">
      <c r="A6" s="1">
        <v>483</v>
      </c>
      <c r="B6" s="1" t="s">
        <v>24</v>
      </c>
      <c r="C6" s="1" t="s">
        <v>1512</v>
      </c>
      <c r="D6" s="1" t="b">
        <v>1</v>
      </c>
    </row>
    <row r="7" spans="1:4" x14ac:dyDescent="0.25">
      <c r="A7" s="1">
        <v>40</v>
      </c>
      <c r="B7" s="1" t="s">
        <v>24</v>
      </c>
      <c r="C7" s="1" t="s">
        <v>1513</v>
      </c>
      <c r="D7" s="1" t="b">
        <v>1</v>
      </c>
    </row>
    <row r="8" spans="1:4" x14ac:dyDescent="0.25">
      <c r="A8" s="1">
        <v>525</v>
      </c>
      <c r="B8" s="1" t="s">
        <v>24</v>
      </c>
      <c r="C8" s="1" t="s">
        <v>1514</v>
      </c>
      <c r="D8" s="1" t="b">
        <v>1</v>
      </c>
    </row>
    <row r="9" spans="1:4" x14ac:dyDescent="0.25">
      <c r="A9" s="1">
        <v>526</v>
      </c>
      <c r="B9" s="1" t="s">
        <v>24</v>
      </c>
      <c r="C9" s="1" t="s">
        <v>1515</v>
      </c>
      <c r="D9" s="1" t="b">
        <v>1</v>
      </c>
    </row>
    <row r="10" spans="1:4" x14ac:dyDescent="0.25">
      <c r="A10" s="1">
        <v>719</v>
      </c>
      <c r="B10" s="1" t="s">
        <v>24</v>
      </c>
      <c r="C10" s="1" t="s">
        <v>1516</v>
      </c>
      <c r="D10" s="1" t="b">
        <v>1</v>
      </c>
    </row>
    <row r="11" spans="1:4" x14ac:dyDescent="0.25">
      <c r="A11" s="1">
        <v>718</v>
      </c>
      <c r="B11" s="1" t="s">
        <v>24</v>
      </c>
      <c r="C11" s="1" t="s">
        <v>1517</v>
      </c>
      <c r="D11" s="1" t="b">
        <v>1</v>
      </c>
    </row>
    <row r="12" spans="1:4" x14ac:dyDescent="0.25">
      <c r="A12" s="1">
        <v>720</v>
      </c>
      <c r="B12" s="1" t="s">
        <v>24</v>
      </c>
      <c r="C12" s="1" t="s">
        <v>1518</v>
      </c>
      <c r="D12" s="1" t="b">
        <v>1</v>
      </c>
    </row>
    <row r="13" spans="1:4" x14ac:dyDescent="0.25">
      <c r="A13" s="1">
        <v>1143</v>
      </c>
      <c r="B13" s="1" t="s">
        <v>24</v>
      </c>
      <c r="C13" s="1" t="s">
        <v>1519</v>
      </c>
      <c r="D13" s="1" t="b">
        <v>1</v>
      </c>
    </row>
    <row r="14" spans="1:4" x14ac:dyDescent="0.25">
      <c r="A14" s="1">
        <v>891</v>
      </c>
      <c r="B14" s="1" t="s">
        <v>24</v>
      </c>
      <c r="C14" s="1" t="s">
        <v>1520</v>
      </c>
      <c r="D14" s="1" t="b">
        <v>1</v>
      </c>
    </row>
    <row r="15" spans="1:4" x14ac:dyDescent="0.25">
      <c r="A15" s="1">
        <v>1142</v>
      </c>
      <c r="B15" s="1" t="s">
        <v>24</v>
      </c>
      <c r="C15" s="1" t="s">
        <v>1521</v>
      </c>
      <c r="D15" s="1" t="b">
        <v>1</v>
      </c>
    </row>
    <row r="16" spans="1:4" x14ac:dyDescent="0.25">
      <c r="A16" s="1">
        <v>522</v>
      </c>
      <c r="B16" s="1" t="s">
        <v>24</v>
      </c>
      <c r="C16" s="1" t="s">
        <v>1522</v>
      </c>
      <c r="D16" s="1" t="b">
        <v>1</v>
      </c>
    </row>
    <row r="17" spans="1:4" x14ac:dyDescent="0.25">
      <c r="A17" s="1">
        <v>523</v>
      </c>
      <c r="B17" s="1" t="s">
        <v>24</v>
      </c>
      <c r="C17" s="1" t="s">
        <v>1523</v>
      </c>
      <c r="D17" s="1" t="b">
        <v>1</v>
      </c>
    </row>
    <row r="18" spans="1:4" x14ac:dyDescent="0.25">
      <c r="A18" s="1">
        <v>490</v>
      </c>
      <c r="B18" s="1" t="s">
        <v>24</v>
      </c>
      <c r="C18" s="1" t="s">
        <v>1524</v>
      </c>
      <c r="D18" s="1" t="b">
        <v>1</v>
      </c>
    </row>
    <row r="19" spans="1:4" x14ac:dyDescent="0.25">
      <c r="A19" s="1">
        <v>524</v>
      </c>
      <c r="B19" s="1" t="s">
        <v>24</v>
      </c>
      <c r="C19" s="1" t="s">
        <v>1525</v>
      </c>
      <c r="D19" s="1" t="b">
        <v>1</v>
      </c>
    </row>
    <row r="20" spans="1:4" x14ac:dyDescent="0.25">
      <c r="A20" s="1">
        <v>75</v>
      </c>
      <c r="B20" s="1" t="s">
        <v>24</v>
      </c>
      <c r="C20" s="1" t="s">
        <v>1526</v>
      </c>
      <c r="D20" s="1" t="b">
        <v>1</v>
      </c>
    </row>
    <row r="21" spans="1:4" x14ac:dyDescent="0.25">
      <c r="A21" s="1">
        <v>36</v>
      </c>
      <c r="B21" s="1" t="s">
        <v>24</v>
      </c>
      <c r="C21" s="1" t="s">
        <v>1527</v>
      </c>
      <c r="D21" s="1" t="b">
        <v>1</v>
      </c>
    </row>
    <row r="22" spans="1:4" x14ac:dyDescent="0.25">
      <c r="A22" s="1">
        <v>1194</v>
      </c>
      <c r="B22" s="1" t="s">
        <v>24</v>
      </c>
      <c r="C22" s="1" t="s">
        <v>1528</v>
      </c>
      <c r="D22" s="1" t="b">
        <v>1</v>
      </c>
    </row>
    <row r="23" spans="1:4" x14ac:dyDescent="0.25">
      <c r="A23" s="1">
        <v>735</v>
      </c>
      <c r="B23" s="1" t="s">
        <v>24</v>
      </c>
      <c r="C23" s="1" t="s">
        <v>1529</v>
      </c>
      <c r="D23" s="1" t="b">
        <v>1</v>
      </c>
    </row>
    <row r="24" spans="1:4" x14ac:dyDescent="0.25">
      <c r="A24" s="1">
        <v>731</v>
      </c>
      <c r="B24" s="1" t="s">
        <v>24</v>
      </c>
      <c r="C24" s="1" t="s">
        <v>1530</v>
      </c>
      <c r="D24" s="1" t="b">
        <v>1</v>
      </c>
    </row>
    <row r="25" spans="1:4" x14ac:dyDescent="0.25">
      <c r="A25" s="1">
        <v>697</v>
      </c>
      <c r="B25" s="1" t="s">
        <v>24</v>
      </c>
      <c r="C25" s="1" t="s">
        <v>1531</v>
      </c>
      <c r="D25" s="1" t="b">
        <v>1</v>
      </c>
    </row>
    <row r="26" spans="1:4" x14ac:dyDescent="0.25">
      <c r="A26" s="1">
        <v>787</v>
      </c>
      <c r="B26" s="1" t="s">
        <v>1483</v>
      </c>
      <c r="C26" s="1" t="s">
        <v>1532</v>
      </c>
      <c r="D26" s="1" t="b">
        <v>1</v>
      </c>
    </row>
    <row r="27" spans="1:4" x14ac:dyDescent="0.25">
      <c r="A27" s="1">
        <v>981</v>
      </c>
      <c r="B27" s="1" t="s">
        <v>1483</v>
      </c>
      <c r="C27" s="1" t="s">
        <v>1533</v>
      </c>
      <c r="D27" s="1" t="b">
        <v>1</v>
      </c>
    </row>
    <row r="28" spans="1:4" x14ac:dyDescent="0.25">
      <c r="A28" s="1">
        <v>980</v>
      </c>
      <c r="B28" s="1" t="s">
        <v>1483</v>
      </c>
      <c r="C28" s="1" t="s">
        <v>1534</v>
      </c>
      <c r="D28" s="1" t="b">
        <v>1</v>
      </c>
    </row>
    <row r="29" spans="1:4" x14ac:dyDescent="0.25">
      <c r="A29" s="1">
        <v>1042</v>
      </c>
      <c r="B29" s="1" t="s">
        <v>1483</v>
      </c>
      <c r="C29" s="1" t="s">
        <v>1535</v>
      </c>
      <c r="D29" s="1" t="b">
        <v>1</v>
      </c>
    </row>
    <row r="30" spans="1:4" x14ac:dyDescent="0.25">
      <c r="A30" s="1">
        <v>923</v>
      </c>
      <c r="B30" s="1" t="s">
        <v>1483</v>
      </c>
      <c r="C30" s="1" t="s">
        <v>1536</v>
      </c>
      <c r="D30" s="1" t="b">
        <v>1</v>
      </c>
    </row>
    <row r="31" spans="1:4" x14ac:dyDescent="0.25">
      <c r="A31" s="1">
        <v>954</v>
      </c>
      <c r="B31" s="1" t="s">
        <v>1483</v>
      </c>
      <c r="C31" s="1" t="s">
        <v>1537</v>
      </c>
      <c r="D31" s="1" t="b">
        <v>1</v>
      </c>
    </row>
    <row r="32" spans="1:4" x14ac:dyDescent="0.25">
      <c r="A32" s="1">
        <v>1138</v>
      </c>
      <c r="B32" s="1" t="s">
        <v>1489</v>
      </c>
      <c r="C32" s="1" t="s">
        <v>1538</v>
      </c>
      <c r="D32" s="1" t="b">
        <v>1</v>
      </c>
    </row>
    <row r="33" spans="1:4" x14ac:dyDescent="0.25">
      <c r="A33" s="1">
        <v>883</v>
      </c>
      <c r="B33" s="1" t="s">
        <v>1489</v>
      </c>
      <c r="C33" s="1" t="s">
        <v>1539</v>
      </c>
      <c r="D33" s="1" t="b">
        <v>1</v>
      </c>
    </row>
    <row r="34" spans="1:4" x14ac:dyDescent="0.25">
      <c r="A34" s="1">
        <v>868</v>
      </c>
      <c r="B34" s="1" t="s">
        <v>1489</v>
      </c>
      <c r="C34" s="1" t="s">
        <v>1540</v>
      </c>
      <c r="D34" s="1" t="b">
        <v>1</v>
      </c>
    </row>
    <row r="35" spans="1:4" x14ac:dyDescent="0.25">
      <c r="A35" s="1">
        <v>869</v>
      </c>
      <c r="B35" s="1" t="s">
        <v>1489</v>
      </c>
      <c r="C35" s="1" t="s">
        <v>1541</v>
      </c>
      <c r="D35" s="1" t="b">
        <v>1</v>
      </c>
    </row>
    <row r="36" spans="1:4" x14ac:dyDescent="0.25">
      <c r="A36" s="1">
        <v>870</v>
      </c>
      <c r="B36" s="1" t="s">
        <v>1489</v>
      </c>
      <c r="C36" s="1" t="s">
        <v>1542</v>
      </c>
      <c r="D36" s="1" t="b">
        <v>1</v>
      </c>
    </row>
    <row r="37" spans="1:4" x14ac:dyDescent="0.25">
      <c r="A37" s="1">
        <v>871</v>
      </c>
      <c r="B37" s="1" t="s">
        <v>1489</v>
      </c>
      <c r="C37" s="1" t="s">
        <v>1543</v>
      </c>
      <c r="D37" s="1" t="b">
        <v>1</v>
      </c>
    </row>
    <row r="38" spans="1:4" x14ac:dyDescent="0.25">
      <c r="A38" s="1">
        <v>865</v>
      </c>
      <c r="B38" s="1" t="s">
        <v>1489</v>
      </c>
      <c r="C38" s="1" t="s">
        <v>1544</v>
      </c>
      <c r="D38" s="1" t="b">
        <v>1</v>
      </c>
    </row>
    <row r="39" spans="1:4" x14ac:dyDescent="0.25">
      <c r="A39" s="1">
        <v>866</v>
      </c>
      <c r="B39" s="1" t="s">
        <v>1489</v>
      </c>
      <c r="C39" s="1" t="s">
        <v>1545</v>
      </c>
      <c r="D39" s="1" t="b">
        <v>1</v>
      </c>
    </row>
    <row r="40" spans="1:4" x14ac:dyDescent="0.25">
      <c r="A40" s="1">
        <v>867</v>
      </c>
      <c r="B40" s="1" t="s">
        <v>1489</v>
      </c>
      <c r="C40" s="1" t="s">
        <v>1546</v>
      </c>
      <c r="D40" s="1" t="b">
        <v>1</v>
      </c>
    </row>
    <row r="41" spans="1:4" x14ac:dyDescent="0.25">
      <c r="A41" s="1">
        <v>908</v>
      </c>
      <c r="B41" s="1" t="s">
        <v>1489</v>
      </c>
      <c r="C41" s="1" t="s">
        <v>1547</v>
      </c>
      <c r="D41" s="1" t="b">
        <v>1</v>
      </c>
    </row>
    <row r="42" spans="1:4" x14ac:dyDescent="0.25">
      <c r="A42" s="1">
        <v>872</v>
      </c>
      <c r="B42" s="1" t="s">
        <v>1489</v>
      </c>
      <c r="C42" s="1" t="s">
        <v>1548</v>
      </c>
      <c r="D42" s="1" t="b">
        <v>1</v>
      </c>
    </row>
    <row r="43" spans="1:4" x14ac:dyDescent="0.25">
      <c r="A43" s="1">
        <v>1067</v>
      </c>
      <c r="B43" s="1" t="s">
        <v>1489</v>
      </c>
      <c r="C43" s="1" t="s">
        <v>1549</v>
      </c>
      <c r="D43" s="1" t="b">
        <v>1</v>
      </c>
    </row>
    <row r="44" spans="1:4" x14ac:dyDescent="0.25">
      <c r="A44" s="1">
        <v>838</v>
      </c>
      <c r="B44" s="1" t="s">
        <v>1489</v>
      </c>
      <c r="C44" s="1" t="s">
        <v>1550</v>
      </c>
      <c r="D44" s="1" t="b">
        <v>1</v>
      </c>
    </row>
    <row r="45" spans="1:4" x14ac:dyDescent="0.25">
      <c r="A45" s="1">
        <v>1113</v>
      </c>
      <c r="B45" s="1" t="s">
        <v>1489</v>
      </c>
      <c r="C45" s="1" t="s">
        <v>1551</v>
      </c>
      <c r="D45" s="1" t="b">
        <v>1</v>
      </c>
    </row>
    <row r="46" spans="1:4" x14ac:dyDescent="0.25">
      <c r="A46" s="1">
        <v>1036</v>
      </c>
      <c r="B46" s="1" t="s">
        <v>1486</v>
      </c>
      <c r="C46" s="1" t="s">
        <v>1552</v>
      </c>
      <c r="D46" s="1" t="b">
        <v>1</v>
      </c>
    </row>
    <row r="47" spans="1:4" x14ac:dyDescent="0.25">
      <c r="A47" s="1">
        <v>434</v>
      </c>
      <c r="B47" s="1" t="s">
        <v>1486</v>
      </c>
      <c r="C47" s="1" t="s">
        <v>1553</v>
      </c>
      <c r="D47" s="1" t="b">
        <v>1</v>
      </c>
    </row>
    <row r="48" spans="1:4" x14ac:dyDescent="0.25">
      <c r="A48" s="1">
        <v>479</v>
      </c>
      <c r="B48" s="1" t="s">
        <v>1486</v>
      </c>
      <c r="C48" s="1" t="s">
        <v>1554</v>
      </c>
      <c r="D48" s="1" t="b">
        <v>1</v>
      </c>
    </row>
    <row r="49" spans="1:4" x14ac:dyDescent="0.25">
      <c r="A49" s="1">
        <v>1175</v>
      </c>
      <c r="B49" s="1" t="s">
        <v>1490</v>
      </c>
      <c r="C49" s="1" t="s">
        <v>1555</v>
      </c>
      <c r="D49" s="1" t="b">
        <v>1</v>
      </c>
    </row>
    <row r="50" spans="1:4" x14ac:dyDescent="0.25">
      <c r="A50" s="1">
        <v>1139</v>
      </c>
      <c r="B50" s="1" t="s">
        <v>1490</v>
      </c>
      <c r="C50" s="1" t="s">
        <v>1556</v>
      </c>
      <c r="D50" s="1" t="b">
        <v>1</v>
      </c>
    </row>
    <row r="51" spans="1:4" x14ac:dyDescent="0.25">
      <c r="A51" s="1">
        <v>563</v>
      </c>
      <c r="B51" s="1" t="s">
        <v>24</v>
      </c>
      <c r="C51" s="1" t="s">
        <v>1557</v>
      </c>
      <c r="D51" s="1" t="b">
        <v>1</v>
      </c>
    </row>
    <row r="52" spans="1:4" x14ac:dyDescent="0.25">
      <c r="A52" s="1">
        <v>751</v>
      </c>
      <c r="B52" s="1" t="s">
        <v>24</v>
      </c>
      <c r="C52" s="1" t="s">
        <v>1558</v>
      </c>
      <c r="D52" s="1" t="b">
        <v>1</v>
      </c>
    </row>
    <row r="53" spans="1:4" x14ac:dyDescent="0.25">
      <c r="A53" s="1">
        <v>1116</v>
      </c>
      <c r="B53" s="1" t="s">
        <v>1487</v>
      </c>
      <c r="C53" s="1" t="s">
        <v>1559</v>
      </c>
      <c r="D53" s="1" t="b">
        <v>1</v>
      </c>
    </row>
    <row r="54" spans="1:4" x14ac:dyDescent="0.25">
      <c r="A54" s="1">
        <v>1117</v>
      </c>
      <c r="B54" s="1" t="s">
        <v>1487</v>
      </c>
      <c r="C54" s="1" t="s">
        <v>1560</v>
      </c>
      <c r="D54" s="1" t="b">
        <v>1</v>
      </c>
    </row>
    <row r="55" spans="1:4" x14ac:dyDescent="0.25">
      <c r="A55" s="1">
        <v>1118</v>
      </c>
      <c r="B55" s="1" t="s">
        <v>1487</v>
      </c>
      <c r="C55" s="1" t="s">
        <v>1561</v>
      </c>
      <c r="D55" s="1" t="b">
        <v>1</v>
      </c>
    </row>
    <row r="56" spans="1:4" x14ac:dyDescent="0.25">
      <c r="A56" s="1">
        <v>1119</v>
      </c>
      <c r="B56" s="1" t="s">
        <v>1487</v>
      </c>
      <c r="C56" s="1" t="s">
        <v>1562</v>
      </c>
      <c r="D56" s="1" t="b">
        <v>1</v>
      </c>
    </row>
    <row r="57" spans="1:4" x14ac:dyDescent="0.25">
      <c r="A57" s="1">
        <v>1125</v>
      </c>
      <c r="B57" s="1" t="s">
        <v>24</v>
      </c>
      <c r="C57" s="1" t="s">
        <v>1563</v>
      </c>
      <c r="D57" s="1" t="b">
        <v>1</v>
      </c>
    </row>
    <row r="58" spans="1:4" x14ac:dyDescent="0.25">
      <c r="A58" s="1">
        <v>1126</v>
      </c>
      <c r="B58" s="1" t="s">
        <v>24</v>
      </c>
      <c r="C58" s="1" t="s">
        <v>1564</v>
      </c>
      <c r="D58" s="1" t="b">
        <v>1</v>
      </c>
    </row>
    <row r="59" spans="1:4" x14ac:dyDescent="0.25">
      <c r="A59" s="1">
        <v>1107</v>
      </c>
      <c r="B59" s="1" t="s">
        <v>24</v>
      </c>
      <c r="C59" s="1" t="s">
        <v>1565</v>
      </c>
      <c r="D59" s="1" t="b">
        <v>1</v>
      </c>
    </row>
    <row r="60" spans="1:4" x14ac:dyDescent="0.25">
      <c r="A60" s="1">
        <v>1164</v>
      </c>
      <c r="B60" s="1" t="s">
        <v>24</v>
      </c>
      <c r="C60" s="1" t="s">
        <v>1566</v>
      </c>
      <c r="D60" s="1" t="b">
        <v>1</v>
      </c>
    </row>
    <row r="61" spans="1:4" x14ac:dyDescent="0.25">
      <c r="A61" s="1">
        <v>573</v>
      </c>
      <c r="B61" s="1" t="s">
        <v>1482</v>
      </c>
      <c r="C61" s="1" t="s">
        <v>1567</v>
      </c>
      <c r="D61" s="1" t="b">
        <v>1</v>
      </c>
    </row>
    <row r="62" spans="1:4" x14ac:dyDescent="0.25">
      <c r="A62" s="1">
        <v>582</v>
      </c>
      <c r="B62" s="1" t="s">
        <v>1482</v>
      </c>
      <c r="C62" s="1" t="s">
        <v>1568</v>
      </c>
      <c r="D62" s="1" t="b">
        <v>1</v>
      </c>
    </row>
    <row r="63" spans="1:4" x14ac:dyDescent="0.25">
      <c r="A63" s="1">
        <v>539</v>
      </c>
      <c r="B63" s="1" t="s">
        <v>1483</v>
      </c>
      <c r="C63" s="1" t="s">
        <v>1569</v>
      </c>
      <c r="D63" s="1" t="b">
        <v>1</v>
      </c>
    </row>
    <row r="64" spans="1:4" x14ac:dyDescent="0.25">
      <c r="A64" s="1">
        <v>538</v>
      </c>
      <c r="B64" s="1" t="s">
        <v>1483</v>
      </c>
      <c r="C64" s="1" t="s">
        <v>1570</v>
      </c>
      <c r="D64" s="1" t="b">
        <v>1</v>
      </c>
    </row>
    <row r="65" spans="1:4" x14ac:dyDescent="0.25">
      <c r="A65" s="1">
        <v>425</v>
      </c>
      <c r="B65" s="1" t="s">
        <v>1483</v>
      </c>
      <c r="C65" s="1" t="s">
        <v>1571</v>
      </c>
      <c r="D65" s="1" t="b">
        <v>1</v>
      </c>
    </row>
    <row r="66" spans="1:4" x14ac:dyDescent="0.25">
      <c r="A66" s="1">
        <v>321</v>
      </c>
      <c r="B66" s="1" t="s">
        <v>1484</v>
      </c>
      <c r="C66" s="1" t="s">
        <v>1572</v>
      </c>
      <c r="D66" s="1" t="b">
        <v>1</v>
      </c>
    </row>
    <row r="67" spans="1:4" x14ac:dyDescent="0.25">
      <c r="A67" s="1">
        <v>322</v>
      </c>
      <c r="B67" s="1" t="s">
        <v>1484</v>
      </c>
      <c r="C67" s="1" t="s">
        <v>1573</v>
      </c>
      <c r="D67" s="1" t="b">
        <v>1</v>
      </c>
    </row>
    <row r="68" spans="1:4" x14ac:dyDescent="0.25">
      <c r="A68" s="1">
        <v>158</v>
      </c>
      <c r="B68" s="1" t="s">
        <v>1484</v>
      </c>
      <c r="C68" s="1" t="s">
        <v>1574</v>
      </c>
      <c r="D68" s="1" t="b">
        <v>1</v>
      </c>
    </row>
    <row r="69" spans="1:4" x14ac:dyDescent="0.25">
      <c r="A69" s="1">
        <v>157</v>
      </c>
      <c r="B69" s="1" t="s">
        <v>1484</v>
      </c>
      <c r="C69" s="1" t="s">
        <v>1575</v>
      </c>
      <c r="D69" s="1" t="b">
        <v>1</v>
      </c>
    </row>
    <row r="70" spans="1:4" x14ac:dyDescent="0.25">
      <c r="A70" s="1">
        <v>156</v>
      </c>
      <c r="B70" s="1" t="s">
        <v>1484</v>
      </c>
      <c r="C70" s="1" t="s">
        <v>1576</v>
      </c>
      <c r="D70" s="1" t="b">
        <v>1</v>
      </c>
    </row>
    <row r="71" spans="1:4" x14ac:dyDescent="0.25">
      <c r="A71" s="1">
        <v>155</v>
      </c>
      <c r="B71" s="1" t="s">
        <v>1484</v>
      </c>
      <c r="C71" s="1" t="s">
        <v>1577</v>
      </c>
      <c r="D71" s="1" t="b">
        <v>1</v>
      </c>
    </row>
    <row r="72" spans="1:4" x14ac:dyDescent="0.25">
      <c r="A72" s="1">
        <v>154</v>
      </c>
      <c r="B72" s="1" t="s">
        <v>1484</v>
      </c>
      <c r="C72" s="1" t="s">
        <v>1578</v>
      </c>
      <c r="D72" s="1" t="b">
        <v>1</v>
      </c>
    </row>
    <row r="73" spans="1:4" x14ac:dyDescent="0.25">
      <c r="A73" s="1">
        <v>151</v>
      </c>
      <c r="B73" s="1" t="s">
        <v>1484</v>
      </c>
      <c r="C73" s="1" t="s">
        <v>1579</v>
      </c>
      <c r="D73" s="1" t="b">
        <v>1</v>
      </c>
    </row>
    <row r="74" spans="1:4" x14ac:dyDescent="0.25">
      <c r="A74" s="1">
        <v>150</v>
      </c>
      <c r="B74" s="1" t="s">
        <v>1484</v>
      </c>
      <c r="C74" s="1" t="s">
        <v>1580</v>
      </c>
      <c r="D74" s="1" t="b">
        <v>1</v>
      </c>
    </row>
    <row r="75" spans="1:4" x14ac:dyDescent="0.25">
      <c r="A75" s="1">
        <v>147</v>
      </c>
      <c r="B75" s="1" t="s">
        <v>1485</v>
      </c>
      <c r="C75" s="1" t="s">
        <v>1581</v>
      </c>
      <c r="D75" s="1" t="b">
        <v>1</v>
      </c>
    </row>
    <row r="76" spans="1:4" x14ac:dyDescent="0.25">
      <c r="A76" s="1">
        <v>146</v>
      </c>
      <c r="B76" s="1" t="s">
        <v>1485</v>
      </c>
      <c r="C76" s="1" t="s">
        <v>1582</v>
      </c>
      <c r="D76" s="1" t="b">
        <v>1</v>
      </c>
    </row>
    <row r="77" spans="1:4" x14ac:dyDescent="0.25">
      <c r="A77" s="1">
        <v>145</v>
      </c>
      <c r="B77" s="1" t="s">
        <v>1485</v>
      </c>
      <c r="C77" s="1" t="s">
        <v>1583</v>
      </c>
      <c r="D77" s="1" t="b">
        <v>1</v>
      </c>
    </row>
    <row r="78" spans="1:4" x14ac:dyDescent="0.25">
      <c r="A78" s="1">
        <v>144</v>
      </c>
      <c r="B78" s="1" t="s">
        <v>1485</v>
      </c>
      <c r="C78" s="1" t="s">
        <v>1584</v>
      </c>
      <c r="D78" s="1" t="b">
        <v>1</v>
      </c>
    </row>
    <row r="79" spans="1:4" x14ac:dyDescent="0.25">
      <c r="A79" s="1">
        <v>143</v>
      </c>
      <c r="B79" s="1" t="s">
        <v>1485</v>
      </c>
      <c r="C79" s="1" t="s">
        <v>1585</v>
      </c>
      <c r="D79" s="1" t="b">
        <v>1</v>
      </c>
    </row>
    <row r="80" spans="1:4" x14ac:dyDescent="0.25">
      <c r="A80" s="1">
        <v>141</v>
      </c>
      <c r="B80" s="1" t="s">
        <v>1485</v>
      </c>
      <c r="C80" s="1" t="s">
        <v>1586</v>
      </c>
      <c r="D80" s="1" t="b">
        <v>1</v>
      </c>
    </row>
    <row r="81" spans="1:4" x14ac:dyDescent="0.25">
      <c r="A81" s="1">
        <v>140</v>
      </c>
      <c r="B81" s="1" t="s">
        <v>1485</v>
      </c>
      <c r="C81" s="1" t="s">
        <v>1587</v>
      </c>
      <c r="D81" s="1" t="b">
        <v>1</v>
      </c>
    </row>
    <row r="82" spans="1:4" x14ac:dyDescent="0.25">
      <c r="A82" s="1">
        <v>139</v>
      </c>
      <c r="B82" s="1" t="s">
        <v>1485</v>
      </c>
      <c r="C82" s="1" t="s">
        <v>1588</v>
      </c>
      <c r="D82" s="1" t="b">
        <v>1</v>
      </c>
    </row>
    <row r="83" spans="1:4" x14ac:dyDescent="0.25">
      <c r="A83" s="1">
        <v>721</v>
      </c>
      <c r="B83" s="1" t="s">
        <v>1486</v>
      </c>
      <c r="C83" s="1" t="s">
        <v>1589</v>
      </c>
      <c r="D83" s="1" t="b">
        <v>1</v>
      </c>
    </row>
    <row r="84" spans="1:4" x14ac:dyDescent="0.25">
      <c r="A84" s="1">
        <v>135</v>
      </c>
      <c r="B84" s="1" t="s">
        <v>1486</v>
      </c>
      <c r="C84" s="1" t="s">
        <v>1590</v>
      </c>
      <c r="D84" s="1" t="b">
        <v>1</v>
      </c>
    </row>
    <row r="85" spans="1:4" x14ac:dyDescent="0.25">
      <c r="A85" s="1">
        <v>387</v>
      </c>
      <c r="B85" s="1" t="s">
        <v>1486</v>
      </c>
      <c r="C85" s="1" t="s">
        <v>1591</v>
      </c>
      <c r="D85" s="1" t="b">
        <v>1</v>
      </c>
    </row>
    <row r="86" spans="1:4" x14ac:dyDescent="0.25">
      <c r="A86" s="1">
        <v>133</v>
      </c>
      <c r="B86" s="1" t="s">
        <v>1486</v>
      </c>
      <c r="C86" s="1" t="s">
        <v>1592</v>
      </c>
      <c r="D86" s="1" t="b">
        <v>1</v>
      </c>
    </row>
    <row r="87" spans="1:4" x14ac:dyDescent="0.25">
      <c r="A87" s="1">
        <v>132</v>
      </c>
      <c r="B87" s="1" t="s">
        <v>1486</v>
      </c>
      <c r="C87" s="1" t="s">
        <v>1593</v>
      </c>
      <c r="D87" s="1" t="b">
        <v>1</v>
      </c>
    </row>
    <row r="88" spans="1:4" x14ac:dyDescent="0.25">
      <c r="A88" s="1">
        <v>485</v>
      </c>
      <c r="B88" s="1" t="s">
        <v>1486</v>
      </c>
      <c r="C88" s="1" t="s">
        <v>1594</v>
      </c>
      <c r="D88" s="1" t="b">
        <v>1</v>
      </c>
    </row>
    <row r="89" spans="1:4" x14ac:dyDescent="0.25">
      <c r="A89" s="1">
        <v>130</v>
      </c>
      <c r="B89" s="1" t="s">
        <v>1486</v>
      </c>
      <c r="C89" s="1" t="s">
        <v>1595</v>
      </c>
      <c r="D89" s="1" t="b">
        <v>1</v>
      </c>
    </row>
    <row r="90" spans="1:4" x14ac:dyDescent="0.25">
      <c r="A90" s="1">
        <v>129</v>
      </c>
      <c r="B90" s="1" t="s">
        <v>1486</v>
      </c>
      <c r="C90" s="1" t="s">
        <v>1596</v>
      </c>
      <c r="D90" s="1" t="b">
        <v>1</v>
      </c>
    </row>
    <row r="91" spans="1:4" x14ac:dyDescent="0.25">
      <c r="A91" s="1">
        <v>128</v>
      </c>
      <c r="B91" s="1" t="s">
        <v>1486</v>
      </c>
      <c r="C91" s="1" t="s">
        <v>1597</v>
      </c>
      <c r="D91" s="1" t="b">
        <v>1</v>
      </c>
    </row>
    <row r="92" spans="1:4" x14ac:dyDescent="0.25">
      <c r="A92" s="1">
        <v>127</v>
      </c>
      <c r="B92" s="1" t="s">
        <v>1486</v>
      </c>
      <c r="C92" s="1" t="s">
        <v>1598</v>
      </c>
      <c r="D92" s="1" t="b">
        <v>1</v>
      </c>
    </row>
    <row r="93" spans="1:4" x14ac:dyDescent="0.25">
      <c r="A93" s="1">
        <v>1093</v>
      </c>
      <c r="B93" s="1" t="s">
        <v>1484</v>
      </c>
      <c r="C93" s="1" t="s">
        <v>1599</v>
      </c>
      <c r="D93" s="1" t="b">
        <v>1</v>
      </c>
    </row>
    <row r="94" spans="1:4" x14ac:dyDescent="0.25">
      <c r="A94" s="1">
        <v>1095</v>
      </c>
      <c r="B94" s="1" t="s">
        <v>1484</v>
      </c>
      <c r="C94" s="1" t="s">
        <v>1600</v>
      </c>
      <c r="D94" s="1" t="b">
        <v>1</v>
      </c>
    </row>
    <row r="95" spans="1:4" x14ac:dyDescent="0.25">
      <c r="A95" s="1">
        <v>1094</v>
      </c>
      <c r="B95" s="1" t="s">
        <v>1484</v>
      </c>
      <c r="C95" s="1" t="s">
        <v>1601</v>
      </c>
      <c r="D95" s="1" t="b">
        <v>1</v>
      </c>
    </row>
    <row r="96" spans="1:4" x14ac:dyDescent="0.25">
      <c r="A96" s="1">
        <v>376</v>
      </c>
      <c r="B96" s="1" t="s">
        <v>1488</v>
      </c>
      <c r="C96" s="1" t="s">
        <v>1602</v>
      </c>
      <c r="D96" s="1" t="b">
        <v>1</v>
      </c>
    </row>
    <row r="97" spans="1:4" x14ac:dyDescent="0.25">
      <c r="A97" s="1">
        <v>554</v>
      </c>
      <c r="B97" s="1" t="s">
        <v>1488</v>
      </c>
      <c r="C97" s="1" t="s">
        <v>1603</v>
      </c>
      <c r="D97" s="1" t="b">
        <v>1</v>
      </c>
    </row>
    <row r="98" spans="1:4" x14ac:dyDescent="0.25">
      <c r="A98" s="1">
        <v>377</v>
      </c>
      <c r="B98" s="1" t="s">
        <v>1488</v>
      </c>
      <c r="C98" s="1" t="s">
        <v>1604</v>
      </c>
      <c r="D98" s="1" t="b">
        <v>1</v>
      </c>
    </row>
    <row r="99" spans="1:4" x14ac:dyDescent="0.25">
      <c r="A99" s="1">
        <v>555</v>
      </c>
      <c r="B99" s="1" t="s">
        <v>1488</v>
      </c>
      <c r="C99" s="1" t="s">
        <v>1605</v>
      </c>
      <c r="D99" s="1" t="b">
        <v>1</v>
      </c>
    </row>
    <row r="100" spans="1:4" x14ac:dyDescent="0.25">
      <c r="A100" s="1">
        <v>556</v>
      </c>
      <c r="B100" s="1" t="s">
        <v>1488</v>
      </c>
      <c r="C100" s="1" t="s">
        <v>1606</v>
      </c>
      <c r="D100" s="1" t="b">
        <v>1</v>
      </c>
    </row>
    <row r="101" spans="1:4" x14ac:dyDescent="0.25">
      <c r="A101" s="1">
        <v>557</v>
      </c>
      <c r="B101" s="1" t="s">
        <v>1488</v>
      </c>
      <c r="C101" s="1" t="s">
        <v>1607</v>
      </c>
      <c r="D101" s="1" t="b">
        <v>1</v>
      </c>
    </row>
    <row r="102" spans="1:4" x14ac:dyDescent="0.25">
      <c r="A102" s="1">
        <v>558</v>
      </c>
      <c r="B102" s="1" t="s">
        <v>1488</v>
      </c>
      <c r="C102" s="1" t="s">
        <v>1608</v>
      </c>
      <c r="D102" s="1" t="b">
        <v>1</v>
      </c>
    </row>
    <row r="103" spans="1:4" x14ac:dyDescent="0.25">
      <c r="A103" s="1">
        <v>848</v>
      </c>
      <c r="B103" s="1" t="s">
        <v>1489</v>
      </c>
      <c r="C103" s="1" t="s">
        <v>1609</v>
      </c>
      <c r="D103" s="1" t="b">
        <v>1</v>
      </c>
    </row>
    <row r="104" spans="1:4" x14ac:dyDescent="0.25">
      <c r="A104" s="1">
        <v>849</v>
      </c>
      <c r="B104" s="1" t="s">
        <v>1489</v>
      </c>
      <c r="C104" s="1" t="s">
        <v>1610</v>
      </c>
      <c r="D104" s="1" t="b">
        <v>1</v>
      </c>
    </row>
    <row r="105" spans="1:4" x14ac:dyDescent="0.25">
      <c r="A105" s="1">
        <v>847</v>
      </c>
      <c r="B105" s="1" t="s">
        <v>1489</v>
      </c>
      <c r="C105" s="1" t="s">
        <v>1611</v>
      </c>
      <c r="D105" s="1" t="b">
        <v>1</v>
      </c>
    </row>
    <row r="106" spans="1:4" x14ac:dyDescent="0.25">
      <c r="A106" s="1">
        <v>850</v>
      </c>
      <c r="B106" s="1" t="s">
        <v>1489</v>
      </c>
      <c r="C106" s="1" t="s">
        <v>1612</v>
      </c>
      <c r="D106" s="1" t="b">
        <v>1</v>
      </c>
    </row>
    <row r="107" spans="1:4" x14ac:dyDescent="0.25">
      <c r="A107" s="1">
        <v>667</v>
      </c>
      <c r="B107" s="1" t="s">
        <v>1489</v>
      </c>
      <c r="C107" s="1" t="s">
        <v>1613</v>
      </c>
      <c r="D107" s="1" t="b">
        <v>1</v>
      </c>
    </row>
    <row r="108" spans="1:4" x14ac:dyDescent="0.25">
      <c r="A108" s="1">
        <v>668</v>
      </c>
      <c r="B108" s="1" t="s">
        <v>1489</v>
      </c>
      <c r="C108" s="1" t="s">
        <v>1614</v>
      </c>
      <c r="D108" s="1" t="b">
        <v>1</v>
      </c>
    </row>
    <row r="109" spans="1:4" x14ac:dyDescent="0.25">
      <c r="A109" s="1">
        <v>844</v>
      </c>
      <c r="B109" s="1" t="s">
        <v>1489</v>
      </c>
      <c r="C109" s="1" t="s">
        <v>1615</v>
      </c>
      <c r="D109" s="1" t="b">
        <v>1</v>
      </c>
    </row>
    <row r="110" spans="1:4" x14ac:dyDescent="0.25">
      <c r="A110" s="1">
        <v>852</v>
      </c>
      <c r="B110" s="1" t="s">
        <v>1489</v>
      </c>
      <c r="C110" s="1" t="s">
        <v>1616</v>
      </c>
      <c r="D110" s="1" t="b">
        <v>1</v>
      </c>
    </row>
    <row r="111" spans="1:4" x14ac:dyDescent="0.25">
      <c r="A111" s="1">
        <v>851</v>
      </c>
      <c r="B111" s="1" t="s">
        <v>1489</v>
      </c>
      <c r="C111" s="1" t="s">
        <v>1617</v>
      </c>
      <c r="D111" s="1" t="b">
        <v>1</v>
      </c>
    </row>
    <row r="112" spans="1:4" x14ac:dyDescent="0.25">
      <c r="A112" s="1">
        <v>435</v>
      </c>
      <c r="B112" s="1" t="s">
        <v>1490</v>
      </c>
      <c r="C112" s="1" t="s">
        <v>1618</v>
      </c>
      <c r="D112" s="1" t="b">
        <v>1</v>
      </c>
    </row>
    <row r="113" spans="1:4" x14ac:dyDescent="0.25">
      <c r="A113" s="1">
        <v>436</v>
      </c>
      <c r="B113" s="1" t="s">
        <v>1490</v>
      </c>
      <c r="C113" s="1" t="s">
        <v>1619</v>
      </c>
      <c r="D113" s="1" t="b">
        <v>1</v>
      </c>
    </row>
    <row r="114" spans="1:4" x14ac:dyDescent="0.25">
      <c r="A114" s="1">
        <v>1177</v>
      </c>
      <c r="B114" s="1" t="s">
        <v>1490</v>
      </c>
      <c r="C114" s="1" t="s">
        <v>1620</v>
      </c>
      <c r="D114" s="1" t="b">
        <v>1</v>
      </c>
    </row>
    <row r="115" spans="1:4" x14ac:dyDescent="0.25">
      <c r="A115" s="1">
        <v>99</v>
      </c>
      <c r="B115" s="1" t="s">
        <v>1491</v>
      </c>
      <c r="C115" s="1" t="s">
        <v>1621</v>
      </c>
      <c r="D115" s="1" t="b">
        <v>1</v>
      </c>
    </row>
    <row r="116" spans="1:4" x14ac:dyDescent="0.25">
      <c r="A116" s="1">
        <v>100</v>
      </c>
      <c r="B116" s="1" t="s">
        <v>1491</v>
      </c>
      <c r="C116" s="1" t="s">
        <v>1622</v>
      </c>
      <c r="D116" s="1" t="b">
        <v>1</v>
      </c>
    </row>
    <row r="117" spans="1:4" x14ac:dyDescent="0.25">
      <c r="A117" s="1">
        <v>125</v>
      </c>
      <c r="B117" s="1" t="s">
        <v>1492</v>
      </c>
      <c r="C117" s="1" t="s">
        <v>1623</v>
      </c>
      <c r="D117" s="1" t="b">
        <v>1</v>
      </c>
    </row>
    <row r="118" spans="1:4" x14ac:dyDescent="0.25">
      <c r="A118" s="1">
        <v>77</v>
      </c>
      <c r="B118" s="1" t="s">
        <v>1492</v>
      </c>
      <c r="C118" s="1" t="s">
        <v>1624</v>
      </c>
      <c r="D118" s="1" t="b">
        <v>1</v>
      </c>
    </row>
    <row r="119" spans="1:4" x14ac:dyDescent="0.25">
      <c r="A119" s="1">
        <v>422</v>
      </c>
      <c r="B119" s="1" t="s">
        <v>1493</v>
      </c>
      <c r="C119" s="1" t="s">
        <v>1625</v>
      </c>
      <c r="D119" s="1" t="b">
        <v>1</v>
      </c>
    </row>
    <row r="120" spans="1:4" x14ac:dyDescent="0.25">
      <c r="A120" s="1">
        <v>423</v>
      </c>
      <c r="B120" s="1" t="s">
        <v>1493</v>
      </c>
      <c r="C120" s="1" t="s">
        <v>1626</v>
      </c>
      <c r="D120" s="1" t="b">
        <v>1</v>
      </c>
    </row>
    <row r="121" spans="1:4" x14ac:dyDescent="0.25">
      <c r="A121" s="1">
        <v>402</v>
      </c>
      <c r="B121" s="1" t="s">
        <v>1493</v>
      </c>
      <c r="C121" s="1" t="s">
        <v>1627</v>
      </c>
      <c r="D121" s="1" t="b">
        <v>1</v>
      </c>
    </row>
    <row r="122" spans="1:4" x14ac:dyDescent="0.25">
      <c r="A122" s="1">
        <v>403</v>
      </c>
      <c r="B122" s="1" t="s">
        <v>1493</v>
      </c>
      <c r="C122" s="1" t="s">
        <v>1628</v>
      </c>
      <c r="D122" s="1" t="b">
        <v>1</v>
      </c>
    </row>
    <row r="123" spans="1:4" x14ac:dyDescent="0.25">
      <c r="A123" s="1">
        <v>404</v>
      </c>
      <c r="B123" s="1" t="s">
        <v>1493</v>
      </c>
      <c r="C123" s="1" t="s">
        <v>1629</v>
      </c>
      <c r="D123" s="1" t="b">
        <v>1</v>
      </c>
    </row>
    <row r="124" spans="1:4" x14ac:dyDescent="0.25">
      <c r="A124" s="1">
        <v>407</v>
      </c>
      <c r="B124" s="1" t="s">
        <v>1493</v>
      </c>
      <c r="C124" s="1" t="s">
        <v>1630</v>
      </c>
      <c r="D124" s="1" t="b">
        <v>1</v>
      </c>
    </row>
    <row r="125" spans="1:4" x14ac:dyDescent="0.25">
      <c r="A125" s="1">
        <v>405</v>
      </c>
      <c r="B125" s="1" t="s">
        <v>1493</v>
      </c>
      <c r="C125" s="1" t="s">
        <v>1631</v>
      </c>
      <c r="D125" s="1" t="b">
        <v>1</v>
      </c>
    </row>
    <row r="126" spans="1:4" x14ac:dyDescent="0.25">
      <c r="A126" s="1">
        <v>406</v>
      </c>
      <c r="B126" s="1" t="s">
        <v>1493</v>
      </c>
      <c r="C126" s="1" t="s">
        <v>1632</v>
      </c>
      <c r="D126" s="1" t="b">
        <v>1</v>
      </c>
    </row>
    <row r="127" spans="1:4" x14ac:dyDescent="0.25">
      <c r="A127" s="1">
        <v>413</v>
      </c>
      <c r="B127" s="1" t="s">
        <v>1493</v>
      </c>
      <c r="C127" s="1" t="s">
        <v>1633</v>
      </c>
      <c r="D127" s="1" t="b">
        <v>1</v>
      </c>
    </row>
    <row r="128" spans="1:4" x14ac:dyDescent="0.25">
      <c r="A128" s="1">
        <v>408</v>
      </c>
      <c r="B128" s="1" t="s">
        <v>1493</v>
      </c>
      <c r="C128" s="1" t="s">
        <v>1634</v>
      </c>
      <c r="D128" s="1" t="b">
        <v>1</v>
      </c>
    </row>
    <row r="129" spans="1:4" x14ac:dyDescent="0.25">
      <c r="A129" s="1">
        <v>409</v>
      </c>
      <c r="B129" s="1" t="s">
        <v>1493</v>
      </c>
      <c r="C129" s="1" t="s">
        <v>1635</v>
      </c>
      <c r="D129" s="1" t="b">
        <v>1</v>
      </c>
    </row>
    <row r="130" spans="1:4" x14ac:dyDescent="0.25">
      <c r="A130" s="1">
        <v>410</v>
      </c>
      <c r="B130" s="1" t="s">
        <v>1493</v>
      </c>
      <c r="C130" s="1" t="s">
        <v>1636</v>
      </c>
      <c r="D130" s="1" t="b">
        <v>1</v>
      </c>
    </row>
    <row r="131" spans="1:4" x14ac:dyDescent="0.25">
      <c r="A131" s="1">
        <v>411</v>
      </c>
      <c r="B131" s="1" t="s">
        <v>1493</v>
      </c>
      <c r="C131" s="1" t="s">
        <v>1637</v>
      </c>
      <c r="D131" s="1" t="b">
        <v>1</v>
      </c>
    </row>
    <row r="132" spans="1:4" x14ac:dyDescent="0.25">
      <c r="A132" s="1">
        <v>412</v>
      </c>
      <c r="B132" s="1" t="s">
        <v>1493</v>
      </c>
      <c r="C132" s="1" t="s">
        <v>1638</v>
      </c>
      <c r="D132" s="1" t="b">
        <v>1</v>
      </c>
    </row>
    <row r="133" spans="1:4" x14ac:dyDescent="0.25">
      <c r="A133" s="1">
        <v>763</v>
      </c>
      <c r="B133" s="1" t="s">
        <v>1494</v>
      </c>
      <c r="C133" s="1" t="s">
        <v>1639</v>
      </c>
      <c r="D133" s="1" t="b">
        <v>1</v>
      </c>
    </row>
    <row r="134" spans="1:4" x14ac:dyDescent="0.25">
      <c r="A134" s="1">
        <v>762</v>
      </c>
      <c r="B134" s="1" t="s">
        <v>1494</v>
      </c>
      <c r="C134" s="1" t="s">
        <v>1640</v>
      </c>
      <c r="D134" s="1" t="b">
        <v>1</v>
      </c>
    </row>
    <row r="135" spans="1:4" x14ac:dyDescent="0.25">
      <c r="A135" s="1">
        <v>360</v>
      </c>
      <c r="B135" s="1" t="s">
        <v>1495</v>
      </c>
      <c r="C135" s="1" t="s">
        <v>1641</v>
      </c>
      <c r="D135" s="1" t="b">
        <v>1</v>
      </c>
    </row>
    <row r="136" spans="1:4" x14ac:dyDescent="0.25">
      <c r="A136" s="1">
        <v>361</v>
      </c>
      <c r="B136" s="1" t="s">
        <v>1495</v>
      </c>
      <c r="C136" s="1" t="s">
        <v>1642</v>
      </c>
      <c r="D136" s="1" t="b">
        <v>1</v>
      </c>
    </row>
    <row r="137" spans="1:4" x14ac:dyDescent="0.25">
      <c r="A137" s="1">
        <v>109</v>
      </c>
      <c r="B137" s="1" t="s">
        <v>1495</v>
      </c>
      <c r="C137" s="1" t="s">
        <v>1643</v>
      </c>
      <c r="D137" s="1" t="b">
        <v>1</v>
      </c>
    </row>
    <row r="138" spans="1:4" x14ac:dyDescent="0.25">
      <c r="A138" s="1">
        <v>1135</v>
      </c>
      <c r="B138" s="1" t="s">
        <v>1495</v>
      </c>
      <c r="C138" s="1" t="s">
        <v>1644</v>
      </c>
      <c r="D138" s="1" t="b">
        <v>1</v>
      </c>
    </row>
    <row r="139" spans="1:4" x14ac:dyDescent="0.25">
      <c r="A139" s="1">
        <v>1136</v>
      </c>
      <c r="B139" s="1" t="s">
        <v>1495</v>
      </c>
      <c r="C139" s="1" t="s">
        <v>1645</v>
      </c>
      <c r="D139" s="1" t="b">
        <v>1</v>
      </c>
    </row>
    <row r="140" spans="1:4" x14ac:dyDescent="0.25">
      <c r="A140" s="1">
        <v>108</v>
      </c>
      <c r="B140" s="1" t="s">
        <v>1495</v>
      </c>
      <c r="C140" s="1" t="s">
        <v>1646</v>
      </c>
      <c r="D140" s="1" t="b">
        <v>1</v>
      </c>
    </row>
    <row r="141" spans="1:4" x14ac:dyDescent="0.25">
      <c r="A141" s="1">
        <v>463</v>
      </c>
      <c r="B141" s="1" t="s">
        <v>1496</v>
      </c>
      <c r="C141" s="1" t="s">
        <v>1647</v>
      </c>
      <c r="D141" s="1" t="b">
        <v>1</v>
      </c>
    </row>
    <row r="142" spans="1:4" x14ac:dyDescent="0.25">
      <c r="A142" s="1">
        <v>320</v>
      </c>
      <c r="B142" s="1" t="s">
        <v>1496</v>
      </c>
      <c r="C142" s="1" t="s">
        <v>1648</v>
      </c>
      <c r="D142" s="1" t="b">
        <v>1</v>
      </c>
    </row>
    <row r="143" spans="1:4" x14ac:dyDescent="0.25">
      <c r="A143" s="1">
        <v>509</v>
      </c>
      <c r="B143" s="1" t="s">
        <v>1496</v>
      </c>
      <c r="C143" s="1" t="s">
        <v>1649</v>
      </c>
      <c r="D143" s="1" t="b">
        <v>1</v>
      </c>
    </row>
    <row r="144" spans="1:4" x14ac:dyDescent="0.25">
      <c r="A144" s="1">
        <v>510</v>
      </c>
      <c r="B144" s="1" t="s">
        <v>1496</v>
      </c>
      <c r="C144" s="1" t="s">
        <v>1650</v>
      </c>
      <c r="D144" s="1" t="b">
        <v>1</v>
      </c>
    </row>
    <row r="145" spans="1:4" x14ac:dyDescent="0.25">
      <c r="A145" s="1">
        <v>101</v>
      </c>
      <c r="B145" s="1" t="s">
        <v>1497</v>
      </c>
      <c r="C145" s="1" t="s">
        <v>1651</v>
      </c>
      <c r="D145" s="1" t="b">
        <v>1</v>
      </c>
    </row>
    <row r="146" spans="1:4" x14ac:dyDescent="0.25">
      <c r="A146" s="1">
        <v>388</v>
      </c>
      <c r="B146" s="1" t="s">
        <v>1499</v>
      </c>
      <c r="C146" s="1" t="s">
        <v>1652</v>
      </c>
      <c r="D146" s="1" t="b">
        <v>1</v>
      </c>
    </row>
    <row r="147" spans="1:4" x14ac:dyDescent="0.25">
      <c r="A147" s="1">
        <v>389</v>
      </c>
      <c r="B147" s="1" t="s">
        <v>1499</v>
      </c>
      <c r="C147" s="1" t="s">
        <v>1653</v>
      </c>
      <c r="D147" s="1" t="b">
        <v>1</v>
      </c>
    </row>
    <row r="148" spans="1:4" x14ac:dyDescent="0.25">
      <c r="A148" s="1">
        <v>1010</v>
      </c>
      <c r="B148" s="1" t="s">
        <v>1490</v>
      </c>
      <c r="C148" s="1" t="s">
        <v>1654</v>
      </c>
      <c r="D148" s="1" t="b">
        <v>1</v>
      </c>
    </row>
    <row r="149" spans="1:4" x14ac:dyDescent="0.25">
      <c r="A149" s="1">
        <v>989</v>
      </c>
      <c r="B149" s="1" t="s">
        <v>1490</v>
      </c>
      <c r="C149" s="1" t="s">
        <v>1655</v>
      </c>
      <c r="D149" s="1" t="b">
        <v>1</v>
      </c>
    </row>
    <row r="150" spans="1:4" x14ac:dyDescent="0.25">
      <c r="A150" s="1">
        <v>997</v>
      </c>
      <c r="B150" s="1" t="s">
        <v>1490</v>
      </c>
      <c r="C150" s="1" t="s">
        <v>1656</v>
      </c>
      <c r="D150" s="1" t="b">
        <v>1</v>
      </c>
    </row>
    <row r="151" spans="1:4" x14ac:dyDescent="0.25">
      <c r="A151" s="1">
        <v>749</v>
      </c>
      <c r="B151" s="1" t="s">
        <v>1490</v>
      </c>
      <c r="C151" s="1" t="s">
        <v>1657</v>
      </c>
      <c r="D151" s="1" t="b">
        <v>1</v>
      </c>
    </row>
    <row r="152" spans="1:4" x14ac:dyDescent="0.25">
      <c r="A152" s="1">
        <v>985</v>
      </c>
      <c r="B152" s="1" t="s">
        <v>1490</v>
      </c>
      <c r="C152" s="1" t="s">
        <v>1658</v>
      </c>
      <c r="D152" s="1" t="b">
        <v>1</v>
      </c>
    </row>
    <row r="153" spans="1:4" x14ac:dyDescent="0.25">
      <c r="A153" s="1">
        <v>1213</v>
      </c>
      <c r="B153" s="1" t="s">
        <v>1490</v>
      </c>
      <c r="C153" s="1" t="s">
        <v>1659</v>
      </c>
      <c r="D153" s="1" t="b">
        <v>1</v>
      </c>
    </row>
    <row r="154" spans="1:4" x14ac:dyDescent="0.25">
      <c r="A154" s="1">
        <v>1091</v>
      </c>
      <c r="B154" s="1" t="s">
        <v>1490</v>
      </c>
      <c r="C154" s="1" t="s">
        <v>1660</v>
      </c>
      <c r="D154" s="1" t="b">
        <v>1</v>
      </c>
    </row>
    <row r="155" spans="1:4" x14ac:dyDescent="0.25">
      <c r="A155" s="1">
        <v>996</v>
      </c>
      <c r="B155" s="1" t="s">
        <v>1490</v>
      </c>
      <c r="C155" s="1" t="s">
        <v>1661</v>
      </c>
      <c r="D155" s="1" t="b">
        <v>1</v>
      </c>
    </row>
    <row r="156" spans="1:4" x14ac:dyDescent="0.25">
      <c r="A156" s="1">
        <v>1087</v>
      </c>
      <c r="B156" s="1" t="s">
        <v>1490</v>
      </c>
      <c r="C156" s="1" t="s">
        <v>1662</v>
      </c>
      <c r="D156" s="1" t="b">
        <v>1</v>
      </c>
    </row>
    <row r="157" spans="1:4" x14ac:dyDescent="0.25">
      <c r="A157" s="1">
        <v>1013</v>
      </c>
      <c r="B157" s="1" t="s">
        <v>1490</v>
      </c>
      <c r="C157" s="1" t="s">
        <v>1663</v>
      </c>
      <c r="D157" s="1" t="b">
        <v>1</v>
      </c>
    </row>
    <row r="158" spans="1:4" x14ac:dyDescent="0.25">
      <c r="A158" s="1">
        <v>1090</v>
      </c>
      <c r="B158" s="1" t="s">
        <v>1490</v>
      </c>
      <c r="C158" s="1" t="s">
        <v>1664</v>
      </c>
      <c r="D158" s="1" t="b">
        <v>1</v>
      </c>
    </row>
    <row r="159" spans="1:4" x14ac:dyDescent="0.25">
      <c r="A159" s="1">
        <v>984</v>
      </c>
      <c r="B159" s="1" t="s">
        <v>1490</v>
      </c>
      <c r="C159" s="1" t="s">
        <v>1665</v>
      </c>
      <c r="D159" s="1" t="b">
        <v>1</v>
      </c>
    </row>
    <row r="160" spans="1:4" x14ac:dyDescent="0.25">
      <c r="A160" s="1">
        <v>994</v>
      </c>
      <c r="B160" s="1" t="s">
        <v>1490</v>
      </c>
      <c r="C160" s="1" t="s">
        <v>1666</v>
      </c>
      <c r="D160" s="1" t="b">
        <v>1</v>
      </c>
    </row>
    <row r="161" spans="1:4" x14ac:dyDescent="0.25">
      <c r="A161" s="1">
        <v>1086</v>
      </c>
      <c r="B161" s="1" t="s">
        <v>1490</v>
      </c>
      <c r="C161" s="1" t="s">
        <v>1667</v>
      </c>
      <c r="D161" s="1" t="b">
        <v>1</v>
      </c>
    </row>
    <row r="162" spans="1:4" x14ac:dyDescent="0.25">
      <c r="A162" s="1">
        <v>1159</v>
      </c>
      <c r="B162" s="1" t="s">
        <v>1490</v>
      </c>
      <c r="C162" s="1" t="s">
        <v>1668</v>
      </c>
      <c r="D162" s="1" t="b">
        <v>1</v>
      </c>
    </row>
    <row r="163" spans="1:4" x14ac:dyDescent="0.25">
      <c r="A163" s="1">
        <v>922</v>
      </c>
      <c r="B163" s="1" t="s">
        <v>1486</v>
      </c>
      <c r="C163" s="1" t="s">
        <v>1669</v>
      </c>
      <c r="D163" s="1" t="b">
        <v>1</v>
      </c>
    </row>
    <row r="164" spans="1:4" x14ac:dyDescent="0.25">
      <c r="A164" s="1">
        <v>919</v>
      </c>
      <c r="B164" s="1" t="s">
        <v>1484</v>
      </c>
      <c r="C164" s="1" t="s">
        <v>1670</v>
      </c>
      <c r="D164" s="1" t="b">
        <v>1</v>
      </c>
    </row>
    <row r="165" spans="1:4" x14ac:dyDescent="0.25">
      <c r="A165" s="1">
        <v>918</v>
      </c>
      <c r="B165" s="1" t="s">
        <v>1484</v>
      </c>
      <c r="C165" s="1" t="s">
        <v>1671</v>
      </c>
      <c r="D165" s="1" t="b">
        <v>1</v>
      </c>
    </row>
    <row r="166" spans="1:4" x14ac:dyDescent="0.25">
      <c r="A166" s="1">
        <v>917</v>
      </c>
      <c r="B166" s="1" t="s">
        <v>1484</v>
      </c>
      <c r="C166" s="1" t="s">
        <v>1672</v>
      </c>
      <c r="D166" s="1" t="b">
        <v>1</v>
      </c>
    </row>
    <row r="167" spans="1:4" x14ac:dyDescent="0.25">
      <c r="A167" s="1">
        <v>979</v>
      </c>
      <c r="B167" s="1" t="s">
        <v>1484</v>
      </c>
      <c r="C167" s="1" t="s">
        <v>1673</v>
      </c>
      <c r="D167" s="1" t="b">
        <v>1</v>
      </c>
    </row>
    <row r="168" spans="1:4" x14ac:dyDescent="0.25">
      <c r="A168" s="1">
        <v>914</v>
      </c>
      <c r="B168" s="1" t="s">
        <v>1484</v>
      </c>
      <c r="C168" s="1" t="s">
        <v>1674</v>
      </c>
      <c r="D168" s="1" t="b">
        <v>1</v>
      </c>
    </row>
    <row r="169" spans="1:4" x14ac:dyDescent="0.25">
      <c r="A169" s="1">
        <v>915</v>
      </c>
      <c r="B169" s="1" t="s">
        <v>1484</v>
      </c>
      <c r="C169" s="1" t="s">
        <v>1675</v>
      </c>
      <c r="D169" s="1" t="b">
        <v>1</v>
      </c>
    </row>
    <row r="170" spans="1:4" x14ac:dyDescent="0.25">
      <c r="A170" s="1">
        <v>945</v>
      </c>
      <c r="B170" s="1" t="s">
        <v>1485</v>
      </c>
      <c r="C170" s="1" t="s">
        <v>1676</v>
      </c>
      <c r="D170" s="1" t="b">
        <v>1</v>
      </c>
    </row>
    <row r="171" spans="1:4" x14ac:dyDescent="0.25">
      <c r="A171" s="1">
        <v>951</v>
      </c>
      <c r="B171" s="1" t="s">
        <v>1485</v>
      </c>
      <c r="C171" s="1" t="s">
        <v>1677</v>
      </c>
      <c r="D171" s="1" t="b">
        <v>1</v>
      </c>
    </row>
    <row r="172" spans="1:4" x14ac:dyDescent="0.25">
      <c r="A172" s="1">
        <v>948</v>
      </c>
      <c r="B172" s="1" t="s">
        <v>1485</v>
      </c>
      <c r="C172" s="1" t="s">
        <v>1678</v>
      </c>
      <c r="D172" s="1" t="b">
        <v>1</v>
      </c>
    </row>
    <row r="173" spans="1:4" x14ac:dyDescent="0.25">
      <c r="A173" s="1">
        <v>946</v>
      </c>
      <c r="B173" s="1" t="s">
        <v>1485</v>
      </c>
      <c r="C173" s="1" t="s">
        <v>1679</v>
      </c>
      <c r="D173" s="1" t="b">
        <v>1</v>
      </c>
    </row>
    <row r="174" spans="1:4" x14ac:dyDescent="0.25">
      <c r="A174" s="1">
        <v>952</v>
      </c>
      <c r="B174" s="1" t="s">
        <v>1485</v>
      </c>
      <c r="C174" s="1" t="s">
        <v>1680</v>
      </c>
      <c r="D174" s="1" t="b">
        <v>1</v>
      </c>
    </row>
    <row r="175" spans="1:4" x14ac:dyDescent="0.25">
      <c r="A175" s="1">
        <v>949</v>
      </c>
      <c r="B175" s="1" t="s">
        <v>1485</v>
      </c>
      <c r="C175" s="1" t="s">
        <v>1681</v>
      </c>
      <c r="D175" s="1" t="b">
        <v>1</v>
      </c>
    </row>
    <row r="176" spans="1:4" x14ac:dyDescent="0.25">
      <c r="A176" s="1">
        <v>947</v>
      </c>
      <c r="B176" s="1" t="s">
        <v>1485</v>
      </c>
      <c r="C176" s="1" t="s">
        <v>1682</v>
      </c>
      <c r="D176" s="1" t="b">
        <v>1</v>
      </c>
    </row>
    <row r="177" spans="1:4" x14ac:dyDescent="0.25">
      <c r="A177" s="1">
        <v>953</v>
      </c>
      <c r="B177" s="1" t="s">
        <v>1485</v>
      </c>
      <c r="C177" s="1" t="s">
        <v>1683</v>
      </c>
      <c r="D177" s="1" t="b">
        <v>1</v>
      </c>
    </row>
    <row r="178" spans="1:4" x14ac:dyDescent="0.25">
      <c r="A178" s="1">
        <v>950</v>
      </c>
      <c r="B178" s="1" t="s">
        <v>1485</v>
      </c>
      <c r="C178" s="1" t="s">
        <v>1684</v>
      </c>
      <c r="D178" s="1" t="b">
        <v>1</v>
      </c>
    </row>
    <row r="179" spans="1:4" x14ac:dyDescent="0.25">
      <c r="A179" s="1">
        <v>858</v>
      </c>
      <c r="B179" s="1" t="s">
        <v>1497</v>
      </c>
      <c r="C179" s="1" t="s">
        <v>1685</v>
      </c>
      <c r="D179" s="1" t="b">
        <v>1</v>
      </c>
    </row>
    <row r="180" spans="1:4" x14ac:dyDescent="0.25">
      <c r="A180" s="1">
        <v>982</v>
      </c>
      <c r="B180" s="1" t="s">
        <v>1497</v>
      </c>
      <c r="C180" s="1" t="s">
        <v>1686</v>
      </c>
      <c r="D180" s="1" t="b">
        <v>1</v>
      </c>
    </row>
    <row r="181" spans="1:4" x14ac:dyDescent="0.25">
      <c r="A181" s="1">
        <v>909</v>
      </c>
      <c r="B181" s="1" t="s">
        <v>1497</v>
      </c>
      <c r="C181" s="1" t="s">
        <v>1687</v>
      </c>
      <c r="D181" s="1" t="b">
        <v>1</v>
      </c>
    </row>
    <row r="182" spans="1:4" x14ac:dyDescent="0.25">
      <c r="A182" s="1">
        <v>841</v>
      </c>
      <c r="B182" s="1" t="s">
        <v>1497</v>
      </c>
      <c r="C182" s="1" t="s">
        <v>1688</v>
      </c>
      <c r="D182" s="1" t="b">
        <v>1</v>
      </c>
    </row>
    <row r="183" spans="1:4" x14ac:dyDescent="0.25">
      <c r="A183" s="1">
        <v>832</v>
      </c>
      <c r="B183" s="1" t="s">
        <v>1497</v>
      </c>
      <c r="C183" s="1" t="s">
        <v>1689</v>
      </c>
      <c r="D183" s="1" t="b">
        <v>1</v>
      </c>
    </row>
    <row r="184" spans="1:4" x14ac:dyDescent="0.25">
      <c r="A184" s="1">
        <v>741</v>
      </c>
      <c r="B184" s="1" t="s">
        <v>1497</v>
      </c>
      <c r="C184" s="1" t="s">
        <v>1690</v>
      </c>
      <c r="D184" s="1" t="b">
        <v>1</v>
      </c>
    </row>
    <row r="185" spans="1:4" x14ac:dyDescent="0.25">
      <c r="A185" s="1">
        <v>737</v>
      </c>
      <c r="B185" s="1" t="s">
        <v>1497</v>
      </c>
      <c r="C185" s="1" t="s">
        <v>1691</v>
      </c>
      <c r="D185" s="1" t="b">
        <v>1</v>
      </c>
    </row>
    <row r="186" spans="1:4" x14ac:dyDescent="0.25">
      <c r="A186" s="1">
        <v>785</v>
      </c>
      <c r="B186" s="1" t="s">
        <v>1497</v>
      </c>
      <c r="C186" s="1" t="s">
        <v>1692</v>
      </c>
      <c r="D186" s="1" t="b">
        <v>1</v>
      </c>
    </row>
    <row r="187" spans="1:4" x14ac:dyDescent="0.25">
      <c r="A187" s="1">
        <v>813</v>
      </c>
      <c r="B187" s="1" t="s">
        <v>1497</v>
      </c>
      <c r="C187" s="1" t="s">
        <v>1693</v>
      </c>
      <c r="D187" s="1" t="b">
        <v>1</v>
      </c>
    </row>
    <row r="188" spans="1:4" x14ac:dyDescent="0.25">
      <c r="A188" s="1">
        <v>857</v>
      </c>
      <c r="B188" s="1" t="s">
        <v>1497</v>
      </c>
      <c r="C188" s="1" t="s">
        <v>1694</v>
      </c>
      <c r="D188" s="1" t="b">
        <v>1</v>
      </c>
    </row>
    <row r="189" spans="1:4" x14ac:dyDescent="0.25">
      <c r="A189" s="1">
        <v>939</v>
      </c>
      <c r="B189" s="1" t="s">
        <v>1497</v>
      </c>
      <c r="C189" s="1" t="s">
        <v>1695</v>
      </c>
      <c r="D189" s="1" t="b">
        <v>1</v>
      </c>
    </row>
    <row r="190" spans="1:4" x14ac:dyDescent="0.25">
      <c r="A190" s="1">
        <v>967</v>
      </c>
      <c r="B190" s="1" t="s">
        <v>1497</v>
      </c>
      <c r="C190" s="1" t="s">
        <v>1696</v>
      </c>
      <c r="D190" s="1" t="b">
        <v>1</v>
      </c>
    </row>
    <row r="191" spans="1:4" x14ac:dyDescent="0.25">
      <c r="A191" s="1">
        <v>968</v>
      </c>
      <c r="B191" s="1" t="s">
        <v>1497</v>
      </c>
      <c r="C191" s="1" t="s">
        <v>1697</v>
      </c>
      <c r="D191" s="1" t="b">
        <v>1</v>
      </c>
    </row>
    <row r="192" spans="1:4" x14ac:dyDescent="0.25">
      <c r="A192" s="1">
        <v>1018</v>
      </c>
      <c r="B192" s="1" t="s">
        <v>1497</v>
      </c>
      <c r="C192" s="1" t="s">
        <v>1698</v>
      </c>
      <c r="D192" s="1" t="b">
        <v>1</v>
      </c>
    </row>
    <row r="193" spans="1:4" x14ac:dyDescent="0.25">
      <c r="A193" s="1">
        <v>965</v>
      </c>
      <c r="B193" s="1" t="s">
        <v>1497</v>
      </c>
      <c r="C193" s="1" t="s">
        <v>1699</v>
      </c>
      <c r="D193" s="1" t="b">
        <v>1</v>
      </c>
    </row>
    <row r="194" spans="1:4" x14ac:dyDescent="0.25">
      <c r="A194" s="1">
        <v>1040</v>
      </c>
      <c r="B194" s="1" t="s">
        <v>1497</v>
      </c>
      <c r="C194" s="1" t="s">
        <v>1700</v>
      </c>
      <c r="D194" s="1" t="b">
        <v>1</v>
      </c>
    </row>
    <row r="195" spans="1:4" x14ac:dyDescent="0.25">
      <c r="A195" s="1">
        <v>966</v>
      </c>
      <c r="B195" s="1" t="s">
        <v>1497</v>
      </c>
      <c r="C195" s="1" t="s">
        <v>1701</v>
      </c>
      <c r="D195" s="1" t="b">
        <v>1</v>
      </c>
    </row>
    <row r="196" spans="1:4" x14ac:dyDescent="0.25">
      <c r="A196" s="1">
        <v>964</v>
      </c>
      <c r="B196" s="1" t="s">
        <v>1497</v>
      </c>
      <c r="C196" s="1" t="s">
        <v>1702</v>
      </c>
      <c r="D196" s="1" t="b">
        <v>1</v>
      </c>
    </row>
    <row r="197" spans="1:4" x14ac:dyDescent="0.25">
      <c r="A197" s="1">
        <v>855</v>
      </c>
      <c r="B197" s="1" t="s">
        <v>1497</v>
      </c>
      <c r="C197" s="1" t="s">
        <v>1703</v>
      </c>
      <c r="D197" s="1" t="b">
        <v>1</v>
      </c>
    </row>
    <row r="198" spans="1:4" x14ac:dyDescent="0.25">
      <c r="A198" s="1">
        <v>940</v>
      </c>
      <c r="B198" s="1" t="s">
        <v>1497</v>
      </c>
      <c r="C198" s="1" t="s">
        <v>1704</v>
      </c>
      <c r="D198" s="1" t="b">
        <v>1</v>
      </c>
    </row>
    <row r="199" spans="1:4" x14ac:dyDescent="0.25">
      <c r="A199" s="1">
        <v>1141</v>
      </c>
      <c r="B199" s="1" t="s">
        <v>1486</v>
      </c>
      <c r="C199" s="1" t="s">
        <v>1705</v>
      </c>
      <c r="D199" s="1" t="b">
        <v>1</v>
      </c>
    </row>
    <row r="200" spans="1:4" x14ac:dyDescent="0.25">
      <c r="A200" s="1">
        <v>1162</v>
      </c>
      <c r="B200" s="1" t="s">
        <v>1495</v>
      </c>
      <c r="C200" s="1" t="s">
        <v>1706</v>
      </c>
      <c r="D200" s="1" t="b">
        <v>1</v>
      </c>
    </row>
    <row r="201" spans="1:4" x14ac:dyDescent="0.25">
      <c r="A201" s="1">
        <v>1184</v>
      </c>
      <c r="B201" s="1" t="s">
        <v>1486</v>
      </c>
      <c r="C201" s="1" t="s">
        <v>1707</v>
      </c>
      <c r="D201" s="1" t="b">
        <v>1</v>
      </c>
    </row>
    <row r="202" spans="1:4" x14ac:dyDescent="0.25">
      <c r="A202" s="1">
        <v>1108</v>
      </c>
      <c r="B202" s="1" t="s">
        <v>1484</v>
      </c>
      <c r="C202" s="1" t="s">
        <v>1708</v>
      </c>
      <c r="D202" s="1" t="b">
        <v>1</v>
      </c>
    </row>
    <row r="203" spans="1:4" x14ac:dyDescent="0.25">
      <c r="A203" s="1">
        <v>1031</v>
      </c>
      <c r="B203" s="1" t="s">
        <v>1484</v>
      </c>
      <c r="C203" s="1" t="s">
        <v>1709</v>
      </c>
      <c r="D203" s="1" t="b">
        <v>1</v>
      </c>
    </row>
    <row r="204" spans="1:4" x14ac:dyDescent="0.25">
      <c r="A204" s="1">
        <v>1033</v>
      </c>
      <c r="B204" s="1" t="s">
        <v>1485</v>
      </c>
      <c r="C204" s="1" t="s">
        <v>1710</v>
      </c>
      <c r="D204" s="1" t="b">
        <v>1</v>
      </c>
    </row>
    <row r="205" spans="1:4" x14ac:dyDescent="0.25">
      <c r="A205" s="1">
        <v>1034</v>
      </c>
      <c r="B205" s="1" t="s">
        <v>1485</v>
      </c>
      <c r="C205" s="1" t="s">
        <v>1711</v>
      </c>
      <c r="D205" s="1" t="b">
        <v>1</v>
      </c>
    </row>
    <row r="206" spans="1:4" x14ac:dyDescent="0.25">
      <c r="A206" s="1">
        <v>715</v>
      </c>
      <c r="B206" s="1" t="s">
        <v>1485</v>
      </c>
      <c r="C206" s="1" t="s">
        <v>1712</v>
      </c>
      <c r="D206" s="1" t="b">
        <v>1</v>
      </c>
    </row>
    <row r="207" spans="1:4" x14ac:dyDescent="0.25">
      <c r="A207" s="1">
        <v>1027</v>
      </c>
      <c r="B207" s="1" t="s">
        <v>1486</v>
      </c>
      <c r="C207" s="1" t="s">
        <v>1713</v>
      </c>
      <c r="D207" s="1" t="b">
        <v>1</v>
      </c>
    </row>
    <row r="208" spans="1:4" x14ac:dyDescent="0.25">
      <c r="A208" s="1">
        <v>1024</v>
      </c>
      <c r="B208" s="1" t="s">
        <v>1486</v>
      </c>
      <c r="C208" s="1" t="s">
        <v>1714</v>
      </c>
      <c r="D208" s="1" t="b">
        <v>1</v>
      </c>
    </row>
    <row r="209" spans="1:4" x14ac:dyDescent="0.25">
      <c r="A209" s="1">
        <v>1023</v>
      </c>
      <c r="B209" s="1" t="s">
        <v>1486</v>
      </c>
      <c r="C209" s="1" t="s">
        <v>1715</v>
      </c>
      <c r="D209" s="1" t="b">
        <v>1</v>
      </c>
    </row>
    <row r="210" spans="1:4" x14ac:dyDescent="0.25">
      <c r="A210" s="1">
        <v>1030</v>
      </c>
      <c r="B210" s="1" t="s">
        <v>1486</v>
      </c>
      <c r="C210" s="1" t="s">
        <v>1716</v>
      </c>
      <c r="D210" s="1" t="b">
        <v>1</v>
      </c>
    </row>
    <row r="211" spans="1:4" x14ac:dyDescent="0.25">
      <c r="A211" s="1">
        <v>1029</v>
      </c>
      <c r="B211" s="1" t="s">
        <v>1486</v>
      </c>
      <c r="C211" s="1" t="s">
        <v>1717</v>
      </c>
      <c r="D211" s="1" t="b">
        <v>1</v>
      </c>
    </row>
    <row r="212" spans="1:4" x14ac:dyDescent="0.25">
      <c r="A212" s="1">
        <v>417</v>
      </c>
      <c r="B212" s="1" t="s">
        <v>1485</v>
      </c>
      <c r="C212" s="1" t="s">
        <v>1718</v>
      </c>
      <c r="D212" s="1" t="b">
        <v>1</v>
      </c>
    </row>
    <row r="213" spans="1:4" x14ac:dyDescent="0.25">
      <c r="A213" s="1">
        <v>621</v>
      </c>
      <c r="B213" s="1" t="s">
        <v>1484</v>
      </c>
      <c r="C213" s="1" t="s">
        <v>1719</v>
      </c>
      <c r="D213" s="1" t="b">
        <v>1</v>
      </c>
    </row>
    <row r="214" spans="1:4" x14ac:dyDescent="0.25">
      <c r="A214" s="1">
        <v>469</v>
      </c>
      <c r="B214" s="1" t="s">
        <v>1484</v>
      </c>
      <c r="C214" s="1" t="s">
        <v>1720</v>
      </c>
      <c r="D214" s="1" t="b">
        <v>1</v>
      </c>
    </row>
    <row r="215" spans="1:4" x14ac:dyDescent="0.25">
      <c r="A215" s="1">
        <v>470</v>
      </c>
      <c r="B215" s="1" t="s">
        <v>1484</v>
      </c>
      <c r="C215" s="1" t="s">
        <v>1721</v>
      </c>
      <c r="D215" s="1" t="b">
        <v>1</v>
      </c>
    </row>
    <row r="216" spans="1:4" x14ac:dyDescent="0.25">
      <c r="A216" s="1">
        <v>471</v>
      </c>
      <c r="B216" s="1" t="s">
        <v>1484</v>
      </c>
      <c r="C216" s="1" t="s">
        <v>1722</v>
      </c>
      <c r="D216" s="1" t="b">
        <v>1</v>
      </c>
    </row>
    <row r="217" spans="1:4" x14ac:dyDescent="0.25">
      <c r="A217" s="1">
        <v>550</v>
      </c>
      <c r="B217" s="1" t="s">
        <v>1484</v>
      </c>
      <c r="C217" s="1" t="s">
        <v>1723</v>
      </c>
      <c r="D217" s="1" t="b">
        <v>1</v>
      </c>
    </row>
    <row r="218" spans="1:4" x14ac:dyDescent="0.25">
      <c r="A218" s="1">
        <v>729</v>
      </c>
      <c r="B218" s="1" t="s">
        <v>1484</v>
      </c>
      <c r="C218" s="1" t="s">
        <v>1724</v>
      </c>
      <c r="D218" s="1" t="b">
        <v>1</v>
      </c>
    </row>
    <row r="219" spans="1:4" x14ac:dyDescent="0.25">
      <c r="A219" s="1">
        <v>472</v>
      </c>
      <c r="B219" s="1" t="s">
        <v>1485</v>
      </c>
      <c r="C219" s="1" t="s">
        <v>1725</v>
      </c>
      <c r="D219" s="1" t="b">
        <v>1</v>
      </c>
    </row>
    <row r="220" spans="1:4" x14ac:dyDescent="0.25">
      <c r="A220" s="1">
        <v>473</v>
      </c>
      <c r="B220" s="1" t="s">
        <v>1485</v>
      </c>
      <c r="C220" s="1" t="s">
        <v>1726</v>
      </c>
      <c r="D220" s="1" t="b">
        <v>1</v>
      </c>
    </row>
    <row r="221" spans="1:4" x14ac:dyDescent="0.25">
      <c r="A221" s="1">
        <v>1147</v>
      </c>
      <c r="B221" s="1" t="s">
        <v>1485</v>
      </c>
      <c r="C221" s="1" t="s">
        <v>1727</v>
      </c>
      <c r="D221" s="1" t="b">
        <v>1</v>
      </c>
    </row>
    <row r="222" spans="1:4" x14ac:dyDescent="0.25">
      <c r="A222" s="1">
        <v>926</v>
      </c>
      <c r="B222" s="1" t="s">
        <v>1486</v>
      </c>
      <c r="C222" s="1" t="s">
        <v>1728</v>
      </c>
      <c r="D222" s="1" t="b">
        <v>1</v>
      </c>
    </row>
    <row r="223" spans="1:4" x14ac:dyDescent="0.25">
      <c r="A223" s="1">
        <v>955</v>
      </c>
      <c r="B223" s="1" t="s">
        <v>1486</v>
      </c>
      <c r="C223" s="1" t="s">
        <v>1729</v>
      </c>
      <c r="D223" s="1" t="b">
        <v>1</v>
      </c>
    </row>
    <row r="224" spans="1:4" x14ac:dyDescent="0.25">
      <c r="A224" s="1">
        <v>842</v>
      </c>
      <c r="B224" s="1" t="s">
        <v>1486</v>
      </c>
      <c r="C224" s="1" t="s">
        <v>1730</v>
      </c>
      <c r="D224" s="1" t="b">
        <v>1</v>
      </c>
    </row>
    <row r="225" spans="1:4" x14ac:dyDescent="0.25">
      <c r="A225" s="1">
        <v>1025</v>
      </c>
      <c r="B225" s="1" t="s">
        <v>1486</v>
      </c>
      <c r="C225" s="1" t="s">
        <v>1731</v>
      </c>
      <c r="D225" s="1" t="b">
        <v>1</v>
      </c>
    </row>
    <row r="226" spans="1:4" x14ac:dyDescent="0.25">
      <c r="A226" s="1">
        <v>1191</v>
      </c>
      <c r="B226" s="1" t="s">
        <v>1486</v>
      </c>
      <c r="C226" s="1" t="s">
        <v>1732</v>
      </c>
      <c r="D226" s="1" t="b">
        <v>1</v>
      </c>
    </row>
    <row r="227" spans="1:4" x14ac:dyDescent="0.25">
      <c r="A227" s="1">
        <v>1190</v>
      </c>
      <c r="B227" s="1" t="s">
        <v>1486</v>
      </c>
      <c r="C227" s="1" t="s">
        <v>1733</v>
      </c>
      <c r="D227" s="1" t="b">
        <v>1</v>
      </c>
    </row>
    <row r="228" spans="1:4" x14ac:dyDescent="0.25">
      <c r="A228" s="1">
        <v>716</v>
      </c>
      <c r="B228" s="1" t="s">
        <v>1486</v>
      </c>
      <c r="C228" s="1" t="s">
        <v>1734</v>
      </c>
      <c r="D228" s="1" t="b">
        <v>1</v>
      </c>
    </row>
    <row r="229" spans="1:4" x14ac:dyDescent="0.25">
      <c r="A229" s="1">
        <v>579</v>
      </c>
      <c r="B229" s="1" t="s">
        <v>1486</v>
      </c>
      <c r="C229" s="1" t="s">
        <v>1735</v>
      </c>
      <c r="D229" s="1" t="b">
        <v>1</v>
      </c>
    </row>
    <row r="230" spans="1:4" x14ac:dyDescent="0.25">
      <c r="A230" s="1">
        <v>662</v>
      </c>
      <c r="B230" s="1" t="s">
        <v>1486</v>
      </c>
      <c r="C230" s="1" t="s">
        <v>1736</v>
      </c>
      <c r="D230" s="1" t="b">
        <v>1</v>
      </c>
    </row>
    <row r="231" spans="1:4" x14ac:dyDescent="0.25">
      <c r="A231" s="1">
        <v>466</v>
      </c>
      <c r="B231" s="1" t="s">
        <v>1486</v>
      </c>
      <c r="C231" s="1" t="s">
        <v>1737</v>
      </c>
      <c r="D231" s="1" t="b">
        <v>1</v>
      </c>
    </row>
    <row r="232" spans="1:4" x14ac:dyDescent="0.25">
      <c r="A232" s="1">
        <v>993</v>
      </c>
      <c r="B232" s="1" t="s">
        <v>1486</v>
      </c>
      <c r="C232" s="1" t="s">
        <v>1738</v>
      </c>
      <c r="D232" s="1" t="b">
        <v>1</v>
      </c>
    </row>
    <row r="233" spans="1:4" x14ac:dyDescent="0.25">
      <c r="A233" s="1">
        <v>467</v>
      </c>
      <c r="B233" s="1" t="s">
        <v>1486</v>
      </c>
      <c r="C233" s="1" t="s">
        <v>1739</v>
      </c>
      <c r="D233" s="1" t="b">
        <v>1</v>
      </c>
    </row>
    <row r="234" spans="1:4" x14ac:dyDescent="0.25">
      <c r="A234" s="1">
        <v>809</v>
      </c>
      <c r="B234" s="1" t="s">
        <v>1486</v>
      </c>
      <c r="C234" s="1" t="s">
        <v>1740</v>
      </c>
      <c r="D234" s="1" t="b">
        <v>1</v>
      </c>
    </row>
    <row r="235" spans="1:4" x14ac:dyDescent="0.25">
      <c r="A235" s="1">
        <v>828</v>
      </c>
      <c r="B235" s="1" t="s">
        <v>1486</v>
      </c>
      <c r="C235" s="1" t="s">
        <v>1741</v>
      </c>
      <c r="D235" s="1" t="b">
        <v>1</v>
      </c>
    </row>
    <row r="236" spans="1:4" x14ac:dyDescent="0.25">
      <c r="A236" s="1">
        <v>468</v>
      </c>
      <c r="B236" s="1" t="s">
        <v>1486</v>
      </c>
      <c r="C236" s="1" t="s">
        <v>1742</v>
      </c>
      <c r="D236" s="1" t="b">
        <v>1</v>
      </c>
    </row>
    <row r="237" spans="1:4" x14ac:dyDescent="0.25">
      <c r="A237" s="1">
        <v>802</v>
      </c>
      <c r="B237" s="1" t="s">
        <v>1486</v>
      </c>
      <c r="C237" s="1" t="s">
        <v>1743</v>
      </c>
      <c r="D237" s="1" t="b">
        <v>1</v>
      </c>
    </row>
    <row r="238" spans="1:4" x14ac:dyDescent="0.25">
      <c r="A238" s="1">
        <v>1165</v>
      </c>
      <c r="B238" s="1" t="s">
        <v>1486</v>
      </c>
      <c r="C238" s="1" t="s">
        <v>1744</v>
      </c>
      <c r="D238" s="1" t="b">
        <v>1</v>
      </c>
    </row>
    <row r="239" spans="1:4" x14ac:dyDescent="0.25">
      <c r="A239" s="1">
        <v>890</v>
      </c>
      <c r="B239" s="1" t="s">
        <v>1484</v>
      </c>
      <c r="C239" s="1" t="s">
        <v>1745</v>
      </c>
      <c r="D239" s="1" t="b">
        <v>1</v>
      </c>
    </row>
    <row r="240" spans="1:4" x14ac:dyDescent="0.25">
      <c r="A240" s="1">
        <v>1178</v>
      </c>
      <c r="B240" s="1" t="s">
        <v>1495</v>
      </c>
      <c r="C240" s="1" t="s">
        <v>1746</v>
      </c>
      <c r="D240" s="1" t="b">
        <v>1</v>
      </c>
    </row>
    <row r="241" spans="1:4" x14ac:dyDescent="0.25">
      <c r="A241" s="1">
        <v>682</v>
      </c>
      <c r="B241" s="1" t="s">
        <v>1495</v>
      </c>
      <c r="C241" s="1" t="s">
        <v>1747</v>
      </c>
      <c r="D241" s="1" t="b">
        <v>1</v>
      </c>
    </row>
    <row r="242" spans="1:4" x14ac:dyDescent="0.25">
      <c r="A242" s="1">
        <v>626</v>
      </c>
      <c r="B242" s="1" t="s">
        <v>1495</v>
      </c>
      <c r="C242" s="1" t="s">
        <v>1748</v>
      </c>
      <c r="D242" s="1" t="b">
        <v>1</v>
      </c>
    </row>
    <row r="243" spans="1:4" x14ac:dyDescent="0.25">
      <c r="A243" s="1">
        <v>587</v>
      </c>
      <c r="B243" s="1" t="s">
        <v>1495</v>
      </c>
      <c r="C243" s="1" t="s">
        <v>1749</v>
      </c>
      <c r="D243" s="1" t="b">
        <v>1</v>
      </c>
    </row>
    <row r="244" spans="1:4" x14ac:dyDescent="0.25">
      <c r="A244" s="1">
        <v>594</v>
      </c>
      <c r="B244" s="1" t="s">
        <v>1495</v>
      </c>
      <c r="C244" s="1" t="s">
        <v>1750</v>
      </c>
      <c r="D244" s="1" t="b">
        <v>1</v>
      </c>
    </row>
    <row r="245" spans="1:4" x14ac:dyDescent="0.25">
      <c r="A245" s="1">
        <v>681</v>
      </c>
      <c r="B245" s="1" t="s">
        <v>1495</v>
      </c>
      <c r="C245" s="1" t="s">
        <v>1751</v>
      </c>
      <c r="D245" s="1" t="b">
        <v>1</v>
      </c>
    </row>
    <row r="246" spans="1:4" x14ac:dyDescent="0.25">
      <c r="A246" s="1">
        <v>746</v>
      </c>
      <c r="B246" s="1" t="s">
        <v>1495</v>
      </c>
      <c r="C246" s="1" t="s">
        <v>1752</v>
      </c>
      <c r="D246" s="1" t="b">
        <v>1</v>
      </c>
    </row>
    <row r="247" spans="1:4" x14ac:dyDescent="0.25">
      <c r="A247" s="1">
        <v>542</v>
      </c>
      <c r="B247" s="1" t="s">
        <v>1495</v>
      </c>
      <c r="C247" s="1" t="s">
        <v>1753</v>
      </c>
      <c r="D247" s="1" t="b">
        <v>1</v>
      </c>
    </row>
    <row r="248" spans="1:4" x14ac:dyDescent="0.25">
      <c r="A248" s="1">
        <v>456</v>
      </c>
      <c r="B248" s="1" t="s">
        <v>1495</v>
      </c>
      <c r="C248" s="1" t="s">
        <v>1754</v>
      </c>
      <c r="D248" s="1" t="b">
        <v>1</v>
      </c>
    </row>
    <row r="249" spans="1:4" x14ac:dyDescent="0.25">
      <c r="A249" s="1">
        <v>665</v>
      </c>
      <c r="B249" s="1" t="s">
        <v>1496</v>
      </c>
      <c r="C249" s="1" t="s">
        <v>1755</v>
      </c>
      <c r="D249" s="1" t="b">
        <v>1</v>
      </c>
    </row>
    <row r="250" spans="1:4" x14ac:dyDescent="0.25">
      <c r="A250" s="1">
        <v>766</v>
      </c>
      <c r="B250" s="1" t="s">
        <v>1483</v>
      </c>
      <c r="C250" s="1" t="s">
        <v>1756</v>
      </c>
      <c r="D250" s="1" t="b">
        <v>0</v>
      </c>
    </row>
    <row r="251" spans="1:4" x14ac:dyDescent="0.25">
      <c r="A251" s="1">
        <v>767</v>
      </c>
      <c r="B251" s="1" t="s">
        <v>1483</v>
      </c>
      <c r="C251" s="1" t="s">
        <v>1757</v>
      </c>
      <c r="D251" s="1" t="b">
        <v>0</v>
      </c>
    </row>
    <row r="252" spans="1:4" x14ac:dyDescent="0.25">
      <c r="A252" s="1">
        <v>765</v>
      </c>
      <c r="B252" s="1" t="s">
        <v>1483</v>
      </c>
      <c r="C252" s="1" t="s">
        <v>1758</v>
      </c>
      <c r="D252" s="1" t="b">
        <v>0</v>
      </c>
    </row>
    <row r="253" spans="1:4" x14ac:dyDescent="0.25">
      <c r="A253" s="1">
        <v>768</v>
      </c>
      <c r="B253" s="1" t="s">
        <v>1483</v>
      </c>
      <c r="C253" s="1" t="s">
        <v>1759</v>
      </c>
      <c r="D253" s="1" t="b">
        <v>0</v>
      </c>
    </row>
    <row r="254" spans="1:4" x14ac:dyDescent="0.25">
      <c r="A254" s="1">
        <v>903</v>
      </c>
      <c r="B254" s="1" t="s">
        <v>1489</v>
      </c>
      <c r="C254" s="1" t="s">
        <v>1760</v>
      </c>
      <c r="D254" s="1" t="b">
        <v>0</v>
      </c>
    </row>
    <row r="255" spans="1:4" x14ac:dyDescent="0.25">
      <c r="A255" s="1">
        <v>1315</v>
      </c>
      <c r="B255" s="1" t="s">
        <v>1489</v>
      </c>
      <c r="C255" s="1" t="s">
        <v>1761</v>
      </c>
      <c r="D255" s="1" t="b">
        <v>0</v>
      </c>
    </row>
    <row r="256" spans="1:4" x14ac:dyDescent="0.25">
      <c r="A256" s="1">
        <v>1188</v>
      </c>
      <c r="B256" s="1" t="s">
        <v>1489</v>
      </c>
      <c r="C256" s="1" t="s">
        <v>1762</v>
      </c>
      <c r="D256" s="1" t="b">
        <v>0</v>
      </c>
    </row>
    <row r="257" spans="1:4" x14ac:dyDescent="0.25">
      <c r="A257" s="1">
        <v>1316</v>
      </c>
      <c r="B257" s="1" t="s">
        <v>1489</v>
      </c>
      <c r="C257" s="1" t="s">
        <v>1763</v>
      </c>
      <c r="D257" s="1" t="b">
        <v>0</v>
      </c>
    </row>
    <row r="258" spans="1:4" x14ac:dyDescent="0.25">
      <c r="A258" s="1">
        <v>1197</v>
      </c>
      <c r="B258" s="1" t="s">
        <v>1489</v>
      </c>
      <c r="C258" s="1" t="s">
        <v>1764</v>
      </c>
      <c r="D258" s="1" t="b">
        <v>0</v>
      </c>
    </row>
    <row r="259" spans="1:4" x14ac:dyDescent="0.25">
      <c r="A259" s="1">
        <v>1198</v>
      </c>
      <c r="B259" s="1" t="s">
        <v>1489</v>
      </c>
      <c r="C259" s="1" t="s">
        <v>1765</v>
      </c>
      <c r="D259" s="1" t="b">
        <v>0</v>
      </c>
    </row>
    <row r="260" spans="1:4" x14ac:dyDescent="0.25">
      <c r="A260" s="1">
        <v>1199</v>
      </c>
      <c r="B260" s="1" t="s">
        <v>1489</v>
      </c>
      <c r="C260" s="1" t="s">
        <v>1766</v>
      </c>
      <c r="D260" s="1" t="b">
        <v>0</v>
      </c>
    </row>
    <row r="261" spans="1:4" x14ac:dyDescent="0.25">
      <c r="A261" s="1">
        <v>1200</v>
      </c>
      <c r="B261" s="1" t="s">
        <v>1489</v>
      </c>
      <c r="C261" s="1" t="s">
        <v>1767</v>
      </c>
      <c r="D261" s="1" t="b">
        <v>0</v>
      </c>
    </row>
    <row r="262" spans="1:4" x14ac:dyDescent="0.25">
      <c r="A262" s="1">
        <v>1201</v>
      </c>
      <c r="B262" s="1" t="s">
        <v>1489</v>
      </c>
      <c r="C262" s="1" t="s">
        <v>1768</v>
      </c>
      <c r="D262" s="1" t="b">
        <v>0</v>
      </c>
    </row>
    <row r="263" spans="1:4" x14ac:dyDescent="0.25">
      <c r="A263" s="1">
        <v>1202</v>
      </c>
      <c r="B263" s="1" t="s">
        <v>1489</v>
      </c>
      <c r="C263" s="1" t="s">
        <v>1769</v>
      </c>
      <c r="D263" s="1" t="b">
        <v>0</v>
      </c>
    </row>
    <row r="264" spans="1:4" x14ac:dyDescent="0.25">
      <c r="A264" s="1">
        <v>1203</v>
      </c>
      <c r="B264" s="1" t="s">
        <v>1489</v>
      </c>
      <c r="C264" s="1" t="s">
        <v>1770</v>
      </c>
      <c r="D264" s="1" t="b">
        <v>0</v>
      </c>
    </row>
    <row r="265" spans="1:4" x14ac:dyDescent="0.25">
      <c r="A265" s="1">
        <v>1204</v>
      </c>
      <c r="B265" s="1" t="s">
        <v>1489</v>
      </c>
      <c r="C265" s="1" t="s">
        <v>1771</v>
      </c>
      <c r="D265" s="1" t="b">
        <v>0</v>
      </c>
    </row>
    <row r="266" spans="1:4" x14ac:dyDescent="0.25">
      <c r="A266" s="1">
        <v>1205</v>
      </c>
      <c r="B266" s="1" t="s">
        <v>1489</v>
      </c>
      <c r="C266" s="1" t="s">
        <v>1772</v>
      </c>
      <c r="D266" s="1" t="b">
        <v>0</v>
      </c>
    </row>
    <row r="267" spans="1:4" x14ac:dyDescent="0.25">
      <c r="A267" s="1">
        <v>1206</v>
      </c>
      <c r="B267" s="1" t="s">
        <v>1489</v>
      </c>
      <c r="C267" s="1" t="s">
        <v>1773</v>
      </c>
      <c r="D267" s="1" t="b">
        <v>0</v>
      </c>
    </row>
    <row r="268" spans="1:4" x14ac:dyDescent="0.25">
      <c r="A268" s="1">
        <v>1207</v>
      </c>
      <c r="B268" s="1" t="s">
        <v>1489</v>
      </c>
      <c r="C268" s="1" t="s">
        <v>1774</v>
      </c>
      <c r="D268" s="1" t="b">
        <v>0</v>
      </c>
    </row>
    <row r="269" spans="1:4" x14ac:dyDescent="0.25">
      <c r="A269" s="1">
        <v>1208</v>
      </c>
      <c r="B269" s="1" t="s">
        <v>1489</v>
      </c>
      <c r="C269" s="1" t="s">
        <v>1775</v>
      </c>
      <c r="D269" s="1" t="b">
        <v>0</v>
      </c>
    </row>
    <row r="270" spans="1:4" x14ac:dyDescent="0.25">
      <c r="A270" s="1">
        <v>1209</v>
      </c>
      <c r="B270" s="1" t="s">
        <v>1489</v>
      </c>
      <c r="C270" s="1" t="s">
        <v>1776</v>
      </c>
      <c r="D270" s="1" t="b">
        <v>0</v>
      </c>
    </row>
    <row r="271" spans="1:4" x14ac:dyDescent="0.25">
      <c r="A271" s="1">
        <v>1210</v>
      </c>
      <c r="B271" s="1" t="s">
        <v>1489</v>
      </c>
      <c r="C271" s="1" t="s">
        <v>1777</v>
      </c>
      <c r="D271" s="1" t="b">
        <v>0</v>
      </c>
    </row>
    <row r="272" spans="1:4" x14ac:dyDescent="0.25">
      <c r="A272" s="1">
        <v>1187</v>
      </c>
      <c r="B272" s="1" t="s">
        <v>1489</v>
      </c>
      <c r="C272" s="1" t="s">
        <v>1778</v>
      </c>
      <c r="D272" s="1" t="b">
        <v>0</v>
      </c>
    </row>
    <row r="273" spans="1:4" x14ac:dyDescent="0.25">
      <c r="A273" s="1">
        <v>1211</v>
      </c>
      <c r="B273" s="1" t="s">
        <v>1489</v>
      </c>
      <c r="C273" s="1" t="s">
        <v>1779</v>
      </c>
      <c r="D273" s="1" t="b">
        <v>0</v>
      </c>
    </row>
    <row r="274" spans="1:4" x14ac:dyDescent="0.25">
      <c r="A274" s="1">
        <v>1217</v>
      </c>
      <c r="B274" s="1" t="s">
        <v>1489</v>
      </c>
      <c r="C274" s="1" t="s">
        <v>1780</v>
      </c>
      <c r="D274" s="1" t="b">
        <v>0</v>
      </c>
    </row>
    <row r="275" spans="1:4" x14ac:dyDescent="0.25">
      <c r="A275" s="1">
        <v>1218</v>
      </c>
      <c r="B275" s="1" t="s">
        <v>1489</v>
      </c>
      <c r="C275" s="1" t="s">
        <v>1781</v>
      </c>
      <c r="D275" s="1" t="b">
        <v>0</v>
      </c>
    </row>
    <row r="276" spans="1:4" x14ac:dyDescent="0.25">
      <c r="A276" s="1">
        <v>1219</v>
      </c>
      <c r="B276" s="1" t="s">
        <v>1489</v>
      </c>
      <c r="C276" s="1" t="s">
        <v>1782</v>
      </c>
      <c r="D276" s="1" t="b">
        <v>0</v>
      </c>
    </row>
    <row r="277" spans="1:4" x14ac:dyDescent="0.25">
      <c r="A277" s="1">
        <v>1220</v>
      </c>
      <c r="B277" s="1" t="s">
        <v>1489</v>
      </c>
      <c r="C277" s="1" t="s">
        <v>1783</v>
      </c>
      <c r="D277" s="1" t="b">
        <v>0</v>
      </c>
    </row>
    <row r="278" spans="1:4" x14ac:dyDescent="0.25">
      <c r="A278" s="1">
        <v>1221</v>
      </c>
      <c r="B278" s="1" t="s">
        <v>1489</v>
      </c>
      <c r="C278" s="1" t="s">
        <v>1784</v>
      </c>
      <c r="D278" s="1" t="b">
        <v>0</v>
      </c>
    </row>
    <row r="279" spans="1:4" x14ac:dyDescent="0.25">
      <c r="A279" s="1">
        <v>1222</v>
      </c>
      <c r="B279" s="1" t="s">
        <v>1489</v>
      </c>
      <c r="C279" s="1" t="s">
        <v>1785</v>
      </c>
      <c r="D279" s="1" t="b">
        <v>0</v>
      </c>
    </row>
    <row r="280" spans="1:4" x14ac:dyDescent="0.25">
      <c r="A280" s="1">
        <v>1223</v>
      </c>
      <c r="B280" s="1" t="s">
        <v>1489</v>
      </c>
      <c r="C280" s="1" t="s">
        <v>1786</v>
      </c>
      <c r="D280" s="1" t="b">
        <v>0</v>
      </c>
    </row>
    <row r="281" spans="1:4" x14ac:dyDescent="0.25">
      <c r="A281" s="1">
        <v>1224</v>
      </c>
      <c r="B281" s="1" t="s">
        <v>1489</v>
      </c>
      <c r="C281" s="1" t="s">
        <v>1787</v>
      </c>
      <c r="D281" s="1" t="b">
        <v>0</v>
      </c>
    </row>
    <row r="282" spans="1:4" x14ac:dyDescent="0.25">
      <c r="A282" s="1">
        <v>1225</v>
      </c>
      <c r="B282" s="1" t="s">
        <v>1489</v>
      </c>
      <c r="C282" s="1" t="s">
        <v>1788</v>
      </c>
      <c r="D282" s="1" t="b">
        <v>0</v>
      </c>
    </row>
    <row r="283" spans="1:4" x14ac:dyDescent="0.25">
      <c r="A283" s="1">
        <v>1226</v>
      </c>
      <c r="B283" s="1" t="s">
        <v>1489</v>
      </c>
      <c r="C283" s="1" t="s">
        <v>1789</v>
      </c>
      <c r="D283" s="1" t="b">
        <v>0</v>
      </c>
    </row>
    <row r="284" spans="1:4" x14ac:dyDescent="0.25">
      <c r="A284" s="1">
        <v>1227</v>
      </c>
      <c r="B284" s="1" t="s">
        <v>1489</v>
      </c>
      <c r="C284" s="1" t="s">
        <v>1790</v>
      </c>
      <c r="D284" s="1" t="b">
        <v>0</v>
      </c>
    </row>
    <row r="285" spans="1:4" x14ac:dyDescent="0.25">
      <c r="A285" s="1">
        <v>1228</v>
      </c>
      <c r="B285" s="1" t="s">
        <v>1489</v>
      </c>
      <c r="C285" s="1" t="s">
        <v>1791</v>
      </c>
      <c r="D285" s="1" t="b">
        <v>0</v>
      </c>
    </row>
    <row r="286" spans="1:4" x14ac:dyDescent="0.25">
      <c r="A286" s="1">
        <v>1229</v>
      </c>
      <c r="B286" s="1" t="s">
        <v>1489</v>
      </c>
      <c r="C286" s="1" t="s">
        <v>1792</v>
      </c>
      <c r="D286" s="1" t="b">
        <v>0</v>
      </c>
    </row>
    <row r="287" spans="1:4" x14ac:dyDescent="0.25">
      <c r="A287" s="1">
        <v>1230</v>
      </c>
      <c r="B287" s="1" t="s">
        <v>1489</v>
      </c>
      <c r="C287" s="1" t="s">
        <v>1793</v>
      </c>
      <c r="D287" s="1" t="b">
        <v>0</v>
      </c>
    </row>
    <row r="288" spans="1:4" x14ac:dyDescent="0.25">
      <c r="A288" s="1">
        <v>1231</v>
      </c>
      <c r="B288" s="1" t="s">
        <v>1489</v>
      </c>
      <c r="C288" s="1" t="s">
        <v>1794</v>
      </c>
      <c r="D288" s="1" t="b">
        <v>0</v>
      </c>
    </row>
    <row r="289" spans="1:4" x14ac:dyDescent="0.25">
      <c r="A289" s="1">
        <v>1232</v>
      </c>
      <c r="B289" s="1" t="s">
        <v>1489</v>
      </c>
      <c r="C289" s="1" t="s">
        <v>1795</v>
      </c>
      <c r="D289" s="1" t="b">
        <v>0</v>
      </c>
    </row>
    <row r="290" spans="1:4" x14ac:dyDescent="0.25">
      <c r="A290" s="1">
        <v>1233</v>
      </c>
      <c r="B290" s="1" t="s">
        <v>1489</v>
      </c>
      <c r="C290" s="1" t="s">
        <v>1796</v>
      </c>
      <c r="D290" s="1" t="b">
        <v>0</v>
      </c>
    </row>
    <row r="291" spans="1:4" x14ac:dyDescent="0.25">
      <c r="A291" s="1">
        <v>1234</v>
      </c>
      <c r="B291" s="1" t="s">
        <v>1489</v>
      </c>
      <c r="C291" s="1" t="s">
        <v>1797</v>
      </c>
      <c r="D291" s="1" t="b">
        <v>0</v>
      </c>
    </row>
    <row r="292" spans="1:4" x14ac:dyDescent="0.25">
      <c r="A292" s="1">
        <v>1235</v>
      </c>
      <c r="B292" s="1" t="s">
        <v>1489</v>
      </c>
      <c r="C292" s="1" t="s">
        <v>1798</v>
      </c>
      <c r="D292" s="1" t="b">
        <v>0</v>
      </c>
    </row>
    <row r="293" spans="1:4" x14ac:dyDescent="0.25">
      <c r="A293" s="1">
        <v>1160</v>
      </c>
      <c r="B293" s="1" t="s">
        <v>1489</v>
      </c>
      <c r="C293" s="1" t="s">
        <v>1799</v>
      </c>
      <c r="D293" s="1" t="b">
        <v>0</v>
      </c>
    </row>
    <row r="294" spans="1:4" x14ac:dyDescent="0.25">
      <c r="A294" s="1">
        <v>1236</v>
      </c>
      <c r="B294" s="1" t="s">
        <v>1489</v>
      </c>
      <c r="C294" s="1" t="s">
        <v>1800</v>
      </c>
      <c r="D294" s="1" t="b">
        <v>0</v>
      </c>
    </row>
    <row r="295" spans="1:4" x14ac:dyDescent="0.25">
      <c r="A295" s="1">
        <v>1237</v>
      </c>
      <c r="B295" s="1" t="s">
        <v>1489</v>
      </c>
      <c r="C295" s="1" t="s">
        <v>1801</v>
      </c>
      <c r="D295" s="1" t="b">
        <v>0</v>
      </c>
    </row>
    <row r="296" spans="1:4" x14ac:dyDescent="0.25">
      <c r="A296" s="1">
        <v>1238</v>
      </c>
      <c r="B296" s="1" t="s">
        <v>1489</v>
      </c>
      <c r="C296" s="1" t="s">
        <v>1802</v>
      </c>
      <c r="D296" s="1" t="b">
        <v>0</v>
      </c>
    </row>
    <row r="297" spans="1:4" x14ac:dyDescent="0.25">
      <c r="A297" s="1">
        <v>1239</v>
      </c>
      <c r="B297" s="1" t="s">
        <v>1489</v>
      </c>
      <c r="C297" s="1" t="s">
        <v>1803</v>
      </c>
      <c r="D297" s="1" t="b">
        <v>0</v>
      </c>
    </row>
    <row r="298" spans="1:4" x14ac:dyDescent="0.25">
      <c r="A298" s="1">
        <v>1240</v>
      </c>
      <c r="B298" s="1" t="s">
        <v>1489</v>
      </c>
      <c r="C298" s="1" t="s">
        <v>1804</v>
      </c>
      <c r="D298" s="1" t="b">
        <v>0</v>
      </c>
    </row>
    <row r="299" spans="1:4" x14ac:dyDescent="0.25">
      <c r="A299" s="1">
        <v>1241</v>
      </c>
      <c r="B299" s="1" t="s">
        <v>1489</v>
      </c>
      <c r="C299" s="1" t="s">
        <v>1805</v>
      </c>
      <c r="D299" s="1" t="b">
        <v>0</v>
      </c>
    </row>
    <row r="300" spans="1:4" x14ac:dyDescent="0.25">
      <c r="A300" s="1">
        <v>1242</v>
      </c>
      <c r="B300" s="1" t="s">
        <v>1489</v>
      </c>
      <c r="C300" s="1" t="s">
        <v>1806</v>
      </c>
      <c r="D300" s="1" t="b">
        <v>0</v>
      </c>
    </row>
    <row r="301" spans="1:4" x14ac:dyDescent="0.25">
      <c r="A301" s="1">
        <v>1243</v>
      </c>
      <c r="B301" s="1" t="s">
        <v>1489</v>
      </c>
      <c r="C301" s="1" t="s">
        <v>1807</v>
      </c>
      <c r="D301" s="1" t="b">
        <v>0</v>
      </c>
    </row>
    <row r="302" spans="1:4" x14ac:dyDescent="0.25">
      <c r="A302" s="1">
        <v>1244</v>
      </c>
      <c r="B302" s="1" t="s">
        <v>1489</v>
      </c>
      <c r="C302" s="1" t="s">
        <v>1808</v>
      </c>
      <c r="D302" s="1" t="b">
        <v>0</v>
      </c>
    </row>
    <row r="303" spans="1:4" x14ac:dyDescent="0.25">
      <c r="A303" s="1">
        <v>1245</v>
      </c>
      <c r="B303" s="1" t="s">
        <v>1489</v>
      </c>
      <c r="C303" s="1" t="s">
        <v>1809</v>
      </c>
      <c r="D303" s="1" t="b">
        <v>0</v>
      </c>
    </row>
    <row r="304" spans="1:4" x14ac:dyDescent="0.25">
      <c r="A304" s="1">
        <v>1246</v>
      </c>
      <c r="B304" s="1" t="s">
        <v>1489</v>
      </c>
      <c r="C304" s="1" t="s">
        <v>1810</v>
      </c>
      <c r="D304" s="1" t="b">
        <v>0</v>
      </c>
    </row>
    <row r="305" spans="1:4" x14ac:dyDescent="0.25">
      <c r="A305" s="1">
        <v>1247</v>
      </c>
      <c r="B305" s="1" t="s">
        <v>1489</v>
      </c>
      <c r="C305" s="1" t="s">
        <v>1811</v>
      </c>
      <c r="D305" s="1" t="b">
        <v>0</v>
      </c>
    </row>
    <row r="306" spans="1:4" x14ac:dyDescent="0.25">
      <c r="A306" s="1">
        <v>1248</v>
      </c>
      <c r="B306" s="1" t="s">
        <v>1489</v>
      </c>
      <c r="C306" s="1" t="s">
        <v>1812</v>
      </c>
      <c r="D306" s="1" t="b">
        <v>0</v>
      </c>
    </row>
    <row r="307" spans="1:4" x14ac:dyDescent="0.25">
      <c r="A307" s="1">
        <v>1249</v>
      </c>
      <c r="B307" s="1" t="s">
        <v>1489</v>
      </c>
      <c r="C307" s="1" t="s">
        <v>1813</v>
      </c>
      <c r="D307" s="1" t="b">
        <v>0</v>
      </c>
    </row>
    <row r="308" spans="1:4" x14ac:dyDescent="0.25">
      <c r="A308" s="1">
        <v>1250</v>
      </c>
      <c r="B308" s="1" t="s">
        <v>1489</v>
      </c>
      <c r="C308" s="1" t="s">
        <v>1814</v>
      </c>
      <c r="D308" s="1" t="b">
        <v>0</v>
      </c>
    </row>
    <row r="309" spans="1:4" x14ac:dyDescent="0.25">
      <c r="A309" s="1">
        <v>1251</v>
      </c>
      <c r="B309" s="1" t="s">
        <v>1489</v>
      </c>
      <c r="C309" s="1" t="s">
        <v>1815</v>
      </c>
      <c r="D309" s="1" t="b">
        <v>0</v>
      </c>
    </row>
    <row r="310" spans="1:4" x14ac:dyDescent="0.25">
      <c r="A310" s="1">
        <v>1252</v>
      </c>
      <c r="B310" s="1" t="s">
        <v>1489</v>
      </c>
      <c r="C310" s="1" t="s">
        <v>1816</v>
      </c>
      <c r="D310" s="1" t="b">
        <v>0</v>
      </c>
    </row>
    <row r="311" spans="1:4" x14ac:dyDescent="0.25">
      <c r="A311" s="1">
        <v>1253</v>
      </c>
      <c r="B311" s="1" t="s">
        <v>1489</v>
      </c>
      <c r="C311" s="1" t="s">
        <v>1817</v>
      </c>
      <c r="D311" s="1" t="b">
        <v>0</v>
      </c>
    </row>
    <row r="312" spans="1:4" x14ac:dyDescent="0.25">
      <c r="A312" s="1">
        <v>1254</v>
      </c>
      <c r="B312" s="1" t="s">
        <v>1489</v>
      </c>
      <c r="C312" s="1" t="s">
        <v>1818</v>
      </c>
      <c r="D312" s="1" t="b">
        <v>0</v>
      </c>
    </row>
    <row r="313" spans="1:4" x14ac:dyDescent="0.25">
      <c r="A313" s="1">
        <v>1255</v>
      </c>
      <c r="B313" s="1" t="s">
        <v>1489</v>
      </c>
      <c r="C313" s="1" t="s">
        <v>1819</v>
      </c>
      <c r="D313" s="1" t="b">
        <v>0</v>
      </c>
    </row>
    <row r="314" spans="1:4" x14ac:dyDescent="0.25">
      <c r="A314" s="1">
        <v>1256</v>
      </c>
      <c r="B314" s="1" t="s">
        <v>1489</v>
      </c>
      <c r="C314" s="1" t="s">
        <v>1820</v>
      </c>
      <c r="D314" s="1" t="b">
        <v>0</v>
      </c>
    </row>
    <row r="315" spans="1:4" x14ac:dyDescent="0.25">
      <c r="A315" s="1">
        <v>1257</v>
      </c>
      <c r="B315" s="1" t="s">
        <v>1489</v>
      </c>
      <c r="C315" s="1" t="s">
        <v>1821</v>
      </c>
      <c r="D315" s="1" t="b">
        <v>0</v>
      </c>
    </row>
    <row r="316" spans="1:4" x14ac:dyDescent="0.25">
      <c r="A316" s="1">
        <v>1259</v>
      </c>
      <c r="B316" s="1" t="s">
        <v>1489</v>
      </c>
      <c r="C316" s="1" t="s">
        <v>1822</v>
      </c>
      <c r="D316" s="1" t="b">
        <v>0</v>
      </c>
    </row>
    <row r="317" spans="1:4" x14ac:dyDescent="0.25">
      <c r="A317" s="1">
        <v>1261</v>
      </c>
      <c r="B317" s="1" t="s">
        <v>1489</v>
      </c>
      <c r="C317" s="1" t="s">
        <v>1823</v>
      </c>
      <c r="D317" s="1" t="b">
        <v>0</v>
      </c>
    </row>
    <row r="318" spans="1:4" x14ac:dyDescent="0.25">
      <c r="A318" s="1">
        <v>1262</v>
      </c>
      <c r="B318" s="1" t="s">
        <v>1489</v>
      </c>
      <c r="C318" s="1" t="s">
        <v>1824</v>
      </c>
      <c r="D318" s="1" t="b">
        <v>0</v>
      </c>
    </row>
    <row r="319" spans="1:4" x14ac:dyDescent="0.25">
      <c r="A319" s="1">
        <v>1263</v>
      </c>
      <c r="B319" s="1" t="s">
        <v>1489</v>
      </c>
      <c r="C319" s="1" t="s">
        <v>1825</v>
      </c>
      <c r="D319" s="1" t="b">
        <v>0</v>
      </c>
    </row>
    <row r="320" spans="1:4" x14ac:dyDescent="0.25">
      <c r="A320" s="1">
        <v>1264</v>
      </c>
      <c r="B320" s="1" t="s">
        <v>1489</v>
      </c>
      <c r="C320" s="1" t="s">
        <v>1826</v>
      </c>
      <c r="D320" s="1" t="b">
        <v>0</v>
      </c>
    </row>
    <row r="321" spans="1:4" x14ac:dyDescent="0.25">
      <c r="A321" s="1">
        <v>1265</v>
      </c>
      <c r="B321" s="1" t="s">
        <v>1489</v>
      </c>
      <c r="C321" s="1" t="s">
        <v>1827</v>
      </c>
      <c r="D321" s="1" t="b">
        <v>0</v>
      </c>
    </row>
    <row r="322" spans="1:4" x14ac:dyDescent="0.25">
      <c r="A322" s="1">
        <v>1266</v>
      </c>
      <c r="B322" s="1" t="s">
        <v>1489</v>
      </c>
      <c r="C322" s="1" t="s">
        <v>1828</v>
      </c>
      <c r="D322" s="1" t="b">
        <v>0</v>
      </c>
    </row>
    <row r="323" spans="1:4" x14ac:dyDescent="0.25">
      <c r="A323" s="1">
        <v>1267</v>
      </c>
      <c r="B323" s="1" t="s">
        <v>1489</v>
      </c>
      <c r="C323" s="1" t="s">
        <v>1829</v>
      </c>
      <c r="D323" s="1" t="b">
        <v>0</v>
      </c>
    </row>
    <row r="324" spans="1:4" x14ac:dyDescent="0.25">
      <c r="A324" s="1">
        <v>1268</v>
      </c>
      <c r="B324" s="1" t="s">
        <v>1489</v>
      </c>
      <c r="C324" s="1" t="s">
        <v>1830</v>
      </c>
      <c r="D324" s="1" t="b">
        <v>0</v>
      </c>
    </row>
    <row r="325" spans="1:4" x14ac:dyDescent="0.25">
      <c r="A325" s="1">
        <v>1269</v>
      </c>
      <c r="B325" s="1" t="s">
        <v>1489</v>
      </c>
      <c r="C325" s="1" t="s">
        <v>1831</v>
      </c>
      <c r="D325" s="1" t="b">
        <v>0</v>
      </c>
    </row>
    <row r="326" spans="1:4" x14ac:dyDescent="0.25">
      <c r="A326" s="1">
        <v>1270</v>
      </c>
      <c r="B326" s="1" t="s">
        <v>1489</v>
      </c>
      <c r="C326" s="1" t="s">
        <v>1832</v>
      </c>
      <c r="D326" s="1" t="b">
        <v>0</v>
      </c>
    </row>
    <row r="327" spans="1:4" x14ac:dyDescent="0.25">
      <c r="A327" s="1">
        <v>1271</v>
      </c>
      <c r="B327" s="1" t="s">
        <v>1489</v>
      </c>
      <c r="C327" s="1" t="s">
        <v>1833</v>
      </c>
      <c r="D327" s="1" t="b">
        <v>0</v>
      </c>
    </row>
    <row r="328" spans="1:4" x14ac:dyDescent="0.25">
      <c r="A328" s="1">
        <v>1272</v>
      </c>
      <c r="B328" s="1" t="s">
        <v>1489</v>
      </c>
      <c r="C328" s="1" t="s">
        <v>1834</v>
      </c>
      <c r="D328" s="1" t="b">
        <v>0</v>
      </c>
    </row>
    <row r="329" spans="1:4" x14ac:dyDescent="0.25">
      <c r="A329" s="1">
        <v>1273</v>
      </c>
      <c r="B329" s="1" t="s">
        <v>1489</v>
      </c>
      <c r="C329" s="1" t="s">
        <v>1835</v>
      </c>
      <c r="D329" s="1" t="b">
        <v>0</v>
      </c>
    </row>
    <row r="330" spans="1:4" x14ac:dyDescent="0.25">
      <c r="A330" s="1">
        <v>1274</v>
      </c>
      <c r="B330" s="1" t="s">
        <v>1489</v>
      </c>
      <c r="C330" s="1" t="s">
        <v>1836</v>
      </c>
      <c r="D330" s="1" t="b">
        <v>0</v>
      </c>
    </row>
    <row r="331" spans="1:4" x14ac:dyDescent="0.25">
      <c r="A331" s="1">
        <v>1275</v>
      </c>
      <c r="B331" s="1" t="s">
        <v>1489</v>
      </c>
      <c r="C331" s="1" t="s">
        <v>1837</v>
      </c>
      <c r="D331" s="1" t="b">
        <v>0</v>
      </c>
    </row>
    <row r="332" spans="1:4" x14ac:dyDescent="0.25">
      <c r="A332" s="1">
        <v>1276</v>
      </c>
      <c r="B332" s="1" t="s">
        <v>1489</v>
      </c>
      <c r="C332" s="1" t="s">
        <v>1838</v>
      </c>
      <c r="D332" s="1" t="b">
        <v>0</v>
      </c>
    </row>
    <row r="333" spans="1:4" x14ac:dyDescent="0.25">
      <c r="A333" s="1">
        <v>1277</v>
      </c>
      <c r="B333" s="1" t="s">
        <v>1489</v>
      </c>
      <c r="C333" s="1" t="s">
        <v>1839</v>
      </c>
      <c r="D333" s="1" t="b">
        <v>0</v>
      </c>
    </row>
    <row r="334" spans="1:4" x14ac:dyDescent="0.25">
      <c r="A334" s="1">
        <v>1278</v>
      </c>
      <c r="B334" s="1" t="s">
        <v>1489</v>
      </c>
      <c r="C334" s="1" t="s">
        <v>1840</v>
      </c>
      <c r="D334" s="1" t="b">
        <v>0</v>
      </c>
    </row>
    <row r="335" spans="1:4" x14ac:dyDescent="0.25">
      <c r="A335" s="1">
        <v>1279</v>
      </c>
      <c r="B335" s="1" t="s">
        <v>1489</v>
      </c>
      <c r="C335" s="1" t="s">
        <v>1841</v>
      </c>
      <c r="D335" s="1" t="b">
        <v>0</v>
      </c>
    </row>
    <row r="336" spans="1:4" x14ac:dyDescent="0.25">
      <c r="A336" s="1">
        <v>1280</v>
      </c>
      <c r="B336" s="1" t="s">
        <v>1489</v>
      </c>
      <c r="C336" s="1" t="s">
        <v>1842</v>
      </c>
      <c r="D336" s="1" t="b">
        <v>0</v>
      </c>
    </row>
    <row r="337" spans="1:4" x14ac:dyDescent="0.25">
      <c r="A337" s="1">
        <v>1281</v>
      </c>
      <c r="B337" s="1" t="s">
        <v>1489</v>
      </c>
      <c r="C337" s="1" t="s">
        <v>1843</v>
      </c>
      <c r="D337" s="1" t="b">
        <v>0</v>
      </c>
    </row>
    <row r="338" spans="1:4" x14ac:dyDescent="0.25">
      <c r="A338" s="1">
        <v>1282</v>
      </c>
      <c r="B338" s="1" t="s">
        <v>1489</v>
      </c>
      <c r="C338" s="1" t="s">
        <v>1844</v>
      </c>
      <c r="D338" s="1" t="b">
        <v>0</v>
      </c>
    </row>
    <row r="339" spans="1:4" x14ac:dyDescent="0.25">
      <c r="A339" s="1">
        <v>1283</v>
      </c>
      <c r="B339" s="1" t="s">
        <v>1489</v>
      </c>
      <c r="C339" s="1" t="s">
        <v>1845</v>
      </c>
      <c r="D339" s="1" t="b">
        <v>0</v>
      </c>
    </row>
    <row r="340" spans="1:4" x14ac:dyDescent="0.25">
      <c r="A340" s="1">
        <v>1284</v>
      </c>
      <c r="B340" s="1" t="s">
        <v>1489</v>
      </c>
      <c r="C340" s="1" t="s">
        <v>1846</v>
      </c>
      <c r="D340" s="1" t="b">
        <v>0</v>
      </c>
    </row>
    <row r="341" spans="1:4" x14ac:dyDescent="0.25">
      <c r="A341" s="1">
        <v>1285</v>
      </c>
      <c r="B341" s="1" t="s">
        <v>1489</v>
      </c>
      <c r="C341" s="1" t="s">
        <v>1847</v>
      </c>
      <c r="D341" s="1" t="b">
        <v>0</v>
      </c>
    </row>
    <row r="342" spans="1:4" x14ac:dyDescent="0.25">
      <c r="A342" s="1">
        <v>1286</v>
      </c>
      <c r="B342" s="1" t="s">
        <v>1489</v>
      </c>
      <c r="C342" s="1" t="s">
        <v>1848</v>
      </c>
      <c r="D342" s="1" t="b">
        <v>0</v>
      </c>
    </row>
    <row r="343" spans="1:4" x14ac:dyDescent="0.25">
      <c r="A343" s="1">
        <v>1287</v>
      </c>
      <c r="B343" s="1" t="s">
        <v>1489</v>
      </c>
      <c r="C343" s="1" t="s">
        <v>1849</v>
      </c>
      <c r="D343" s="1" t="b">
        <v>0</v>
      </c>
    </row>
    <row r="344" spans="1:4" x14ac:dyDescent="0.25">
      <c r="A344" s="1">
        <v>1288</v>
      </c>
      <c r="B344" s="1" t="s">
        <v>1489</v>
      </c>
      <c r="C344" s="1" t="s">
        <v>1850</v>
      </c>
      <c r="D344" s="1" t="b">
        <v>0</v>
      </c>
    </row>
    <row r="345" spans="1:4" x14ac:dyDescent="0.25">
      <c r="A345" s="1">
        <v>1289</v>
      </c>
      <c r="B345" s="1" t="s">
        <v>1489</v>
      </c>
      <c r="C345" s="1" t="s">
        <v>1851</v>
      </c>
      <c r="D345" s="1" t="b">
        <v>0</v>
      </c>
    </row>
    <row r="346" spans="1:4" x14ac:dyDescent="0.25">
      <c r="A346" s="1">
        <v>1290</v>
      </c>
      <c r="B346" s="1" t="s">
        <v>1489</v>
      </c>
      <c r="C346" s="1" t="s">
        <v>1852</v>
      </c>
      <c r="D346" s="1" t="b">
        <v>0</v>
      </c>
    </row>
    <row r="347" spans="1:4" x14ac:dyDescent="0.25">
      <c r="A347" s="1">
        <v>1291</v>
      </c>
      <c r="B347" s="1" t="s">
        <v>1489</v>
      </c>
      <c r="C347" s="1" t="s">
        <v>1853</v>
      </c>
      <c r="D347" s="1" t="b">
        <v>0</v>
      </c>
    </row>
    <row r="348" spans="1:4" x14ac:dyDescent="0.25">
      <c r="A348" s="1">
        <v>1292</v>
      </c>
      <c r="B348" s="1" t="s">
        <v>1489</v>
      </c>
      <c r="C348" s="1" t="s">
        <v>1854</v>
      </c>
      <c r="D348" s="1" t="b">
        <v>0</v>
      </c>
    </row>
    <row r="349" spans="1:4" x14ac:dyDescent="0.25">
      <c r="A349" s="1">
        <v>1293</v>
      </c>
      <c r="B349" s="1" t="s">
        <v>1489</v>
      </c>
      <c r="C349" s="1" t="s">
        <v>1855</v>
      </c>
      <c r="D349" s="1" t="b">
        <v>0</v>
      </c>
    </row>
    <row r="350" spans="1:4" x14ac:dyDescent="0.25">
      <c r="A350" s="1">
        <v>1294</v>
      </c>
      <c r="B350" s="1" t="s">
        <v>1489</v>
      </c>
      <c r="C350" s="1" t="s">
        <v>1856</v>
      </c>
      <c r="D350" s="1" t="b">
        <v>0</v>
      </c>
    </row>
    <row r="351" spans="1:4" x14ac:dyDescent="0.25">
      <c r="A351" s="1">
        <v>1295</v>
      </c>
      <c r="B351" s="1" t="s">
        <v>1489</v>
      </c>
      <c r="C351" s="1" t="s">
        <v>1857</v>
      </c>
      <c r="D351" s="1" t="b">
        <v>0</v>
      </c>
    </row>
    <row r="352" spans="1:4" x14ac:dyDescent="0.25">
      <c r="A352" s="1">
        <v>1296</v>
      </c>
      <c r="B352" s="1" t="s">
        <v>1489</v>
      </c>
      <c r="C352" s="1" t="s">
        <v>1858</v>
      </c>
      <c r="D352" s="1" t="b">
        <v>0</v>
      </c>
    </row>
    <row r="353" spans="1:4" x14ac:dyDescent="0.25">
      <c r="A353" s="1">
        <v>1297</v>
      </c>
      <c r="B353" s="1" t="s">
        <v>1489</v>
      </c>
      <c r="C353" s="1" t="s">
        <v>1859</v>
      </c>
      <c r="D353" s="1" t="b">
        <v>0</v>
      </c>
    </row>
    <row r="354" spans="1:4" x14ac:dyDescent="0.25">
      <c r="A354" s="1">
        <v>1298</v>
      </c>
      <c r="B354" s="1" t="s">
        <v>1489</v>
      </c>
      <c r="C354" s="1" t="s">
        <v>1860</v>
      </c>
      <c r="D354" s="1" t="b">
        <v>0</v>
      </c>
    </row>
    <row r="355" spans="1:4" x14ac:dyDescent="0.25">
      <c r="A355" s="1">
        <v>1299</v>
      </c>
      <c r="B355" s="1" t="s">
        <v>1489</v>
      </c>
      <c r="C355" s="1" t="s">
        <v>1861</v>
      </c>
      <c r="D355" s="1" t="b">
        <v>0</v>
      </c>
    </row>
    <row r="356" spans="1:4" x14ac:dyDescent="0.25">
      <c r="A356" s="1">
        <v>1300</v>
      </c>
      <c r="B356" s="1" t="s">
        <v>1489</v>
      </c>
      <c r="C356" s="1" t="s">
        <v>1862</v>
      </c>
      <c r="D356" s="1" t="b">
        <v>0</v>
      </c>
    </row>
    <row r="357" spans="1:4" x14ac:dyDescent="0.25">
      <c r="A357" s="1">
        <v>1301</v>
      </c>
      <c r="B357" s="1" t="s">
        <v>1489</v>
      </c>
      <c r="C357" s="1" t="s">
        <v>1863</v>
      </c>
      <c r="D357" s="1" t="b">
        <v>0</v>
      </c>
    </row>
    <row r="358" spans="1:4" x14ac:dyDescent="0.25">
      <c r="A358" s="1">
        <v>1081</v>
      </c>
      <c r="B358" s="1" t="s">
        <v>24</v>
      </c>
      <c r="C358" s="1" t="s">
        <v>1864</v>
      </c>
      <c r="D358" s="1" t="b">
        <v>0</v>
      </c>
    </row>
    <row r="359" spans="1:4" x14ac:dyDescent="0.25">
      <c r="A359" s="1">
        <v>454</v>
      </c>
      <c r="B359" s="1" t="s">
        <v>1490</v>
      </c>
      <c r="C359" s="1" t="s">
        <v>1865</v>
      </c>
      <c r="D359" s="1" t="b">
        <v>0</v>
      </c>
    </row>
    <row r="360" spans="1:4" x14ac:dyDescent="0.25">
      <c r="A360" s="1">
        <v>455</v>
      </c>
      <c r="B360" s="1" t="s">
        <v>1490</v>
      </c>
      <c r="C360" s="1" t="s">
        <v>1866</v>
      </c>
      <c r="D360" s="1" t="b">
        <v>0</v>
      </c>
    </row>
    <row r="361" spans="1:4" x14ac:dyDescent="0.25">
      <c r="A361" s="1">
        <v>1015</v>
      </c>
      <c r="B361" s="1" t="s">
        <v>1495</v>
      </c>
      <c r="C361" s="1" t="s">
        <v>1867</v>
      </c>
      <c r="D361" s="1" t="b">
        <v>0</v>
      </c>
    </row>
    <row r="362" spans="1:4" x14ac:dyDescent="0.25">
      <c r="A362" s="1">
        <v>1153</v>
      </c>
      <c r="B362" s="1" t="s">
        <v>1495</v>
      </c>
      <c r="C362" s="1" t="s">
        <v>1868</v>
      </c>
      <c r="D362" s="1" t="b">
        <v>0</v>
      </c>
    </row>
    <row r="363" spans="1:4" x14ac:dyDescent="0.25">
      <c r="A363" s="1">
        <v>1017</v>
      </c>
      <c r="B363" s="1" t="s">
        <v>1497</v>
      </c>
      <c r="C363" s="1" t="s">
        <v>1869</v>
      </c>
      <c r="D363" s="1" t="b">
        <v>0</v>
      </c>
    </row>
    <row r="364" spans="1:4" x14ac:dyDescent="0.25">
      <c r="A364" s="1">
        <v>856</v>
      </c>
      <c r="B364" s="1" t="s">
        <v>1497</v>
      </c>
      <c r="C364" s="1" t="s">
        <v>1870</v>
      </c>
      <c r="D364" s="1" t="b">
        <v>0</v>
      </c>
    </row>
    <row r="365" spans="1:4" x14ac:dyDescent="0.25">
      <c r="A365" s="1">
        <v>769</v>
      </c>
      <c r="B365" s="1" t="s">
        <v>1497</v>
      </c>
      <c r="C365" s="1" t="s">
        <v>1871</v>
      </c>
      <c r="D365" s="1" t="b">
        <v>0</v>
      </c>
    </row>
    <row r="366" spans="1:4" x14ac:dyDescent="0.25">
      <c r="A366" s="1">
        <v>834</v>
      </c>
      <c r="B366" s="1" t="s">
        <v>1497</v>
      </c>
      <c r="C366" s="1" t="s">
        <v>1872</v>
      </c>
      <c r="D366" s="1" t="b">
        <v>0</v>
      </c>
    </row>
    <row r="367" spans="1:4" x14ac:dyDescent="0.25">
      <c r="A367" s="1">
        <v>829</v>
      </c>
      <c r="B367" s="1" t="s">
        <v>1497</v>
      </c>
      <c r="C367" s="1" t="s">
        <v>1873</v>
      </c>
      <c r="D367" s="1" t="b">
        <v>0</v>
      </c>
    </row>
    <row r="368" spans="1:4" x14ac:dyDescent="0.25">
      <c r="A368" s="1">
        <v>740</v>
      </c>
      <c r="B368" s="1" t="s">
        <v>1497</v>
      </c>
      <c r="C368" s="1" t="s">
        <v>1874</v>
      </c>
      <c r="D368" s="1" t="b">
        <v>0</v>
      </c>
    </row>
    <row r="369" spans="1:4" x14ac:dyDescent="0.25">
      <c r="A369" s="1">
        <v>876</v>
      </c>
      <c r="B369" s="1" t="s">
        <v>1497</v>
      </c>
      <c r="C369" s="1" t="s">
        <v>1875</v>
      </c>
      <c r="D369" s="1" t="b">
        <v>0</v>
      </c>
    </row>
    <row r="370" spans="1:4" x14ac:dyDescent="0.25">
      <c r="A370" s="1">
        <v>1074</v>
      </c>
      <c r="B370" s="1" t="s">
        <v>1489</v>
      </c>
      <c r="C370" s="1" t="s">
        <v>1876</v>
      </c>
      <c r="D370" s="1" t="b">
        <v>0</v>
      </c>
    </row>
    <row r="371" spans="1:4" x14ac:dyDescent="0.25">
      <c r="A371" s="1">
        <v>1073</v>
      </c>
      <c r="B371" s="1" t="s">
        <v>1489</v>
      </c>
      <c r="C371" s="1" t="s">
        <v>1877</v>
      </c>
      <c r="D371" s="1" t="b">
        <v>0</v>
      </c>
    </row>
    <row r="372" spans="1:4" x14ac:dyDescent="0.25">
      <c r="A372" s="1">
        <v>884</v>
      </c>
      <c r="B372" s="1" t="s">
        <v>1489</v>
      </c>
      <c r="C372" s="1" t="s">
        <v>1878</v>
      </c>
      <c r="D372" s="1" t="b">
        <v>0</v>
      </c>
    </row>
    <row r="373" spans="1:4" x14ac:dyDescent="0.25">
      <c r="A373" s="1">
        <v>567</v>
      </c>
      <c r="B373" s="1" t="s">
        <v>1486</v>
      </c>
      <c r="C373" s="1" t="s">
        <v>1879</v>
      </c>
      <c r="D373" s="1" t="b">
        <v>0</v>
      </c>
    </row>
    <row r="374" spans="1:4" x14ac:dyDescent="0.25">
      <c r="A374" s="1">
        <v>449</v>
      </c>
      <c r="B374" s="1" t="s">
        <v>1484</v>
      </c>
      <c r="C374" s="1" t="s">
        <v>1880</v>
      </c>
      <c r="D374" s="1" t="b">
        <v>0</v>
      </c>
    </row>
    <row r="375" spans="1:4" x14ac:dyDescent="0.25">
      <c r="A375" s="1">
        <v>840</v>
      </c>
      <c r="B375" s="1" t="s">
        <v>1484</v>
      </c>
      <c r="C375" s="1" t="s">
        <v>1881</v>
      </c>
      <c r="D375" s="1" t="b">
        <v>0</v>
      </c>
    </row>
    <row r="376" spans="1:4" x14ac:dyDescent="0.25">
      <c r="A376" s="1">
        <v>826</v>
      </c>
      <c r="B376" s="1" t="s">
        <v>1485</v>
      </c>
      <c r="C376" s="1" t="s">
        <v>1882</v>
      </c>
      <c r="D376" s="1" t="b">
        <v>0</v>
      </c>
    </row>
    <row r="377" spans="1:4" x14ac:dyDescent="0.25">
      <c r="A377" s="1">
        <v>1145</v>
      </c>
      <c r="B377" s="1" t="s">
        <v>1486</v>
      </c>
      <c r="C377" s="1" t="s">
        <v>1883</v>
      </c>
      <c r="D377" s="1" t="b">
        <v>0</v>
      </c>
    </row>
    <row r="378" spans="1:4" x14ac:dyDescent="0.25">
      <c r="A378" s="1">
        <v>1157</v>
      </c>
      <c r="B378" s="1" t="s">
        <v>1486</v>
      </c>
      <c r="C378" s="1" t="s">
        <v>1884</v>
      </c>
      <c r="D378" s="1" t="b">
        <v>0</v>
      </c>
    </row>
    <row r="379" spans="1:4" x14ac:dyDescent="0.25">
      <c r="A379" s="1">
        <v>1156</v>
      </c>
      <c r="B379" s="1" t="s">
        <v>1486</v>
      </c>
      <c r="C379" s="1" t="s">
        <v>1885</v>
      </c>
      <c r="D379" s="1" t="b">
        <v>0</v>
      </c>
    </row>
    <row r="380" spans="1:4" x14ac:dyDescent="0.25">
      <c r="A380" s="1">
        <v>1158</v>
      </c>
      <c r="B380" s="1" t="s">
        <v>1486</v>
      </c>
      <c r="C380" s="1" t="s">
        <v>1886</v>
      </c>
      <c r="D380" s="1" t="b">
        <v>0</v>
      </c>
    </row>
    <row r="381" spans="1:4" x14ac:dyDescent="0.25">
      <c r="A381" s="1">
        <v>1155</v>
      </c>
      <c r="B381" s="1" t="s">
        <v>1486</v>
      </c>
      <c r="C381" s="1" t="s">
        <v>1887</v>
      </c>
      <c r="D381" s="1" t="b">
        <v>0</v>
      </c>
    </row>
    <row r="382" spans="1:4" x14ac:dyDescent="0.25">
      <c r="A382" s="1">
        <v>657</v>
      </c>
      <c r="B382" s="1" t="s">
        <v>1486</v>
      </c>
      <c r="C382" s="1" t="s">
        <v>1888</v>
      </c>
      <c r="D382" s="1" t="b">
        <v>0</v>
      </c>
    </row>
    <row r="383" spans="1:4" x14ac:dyDescent="0.25">
      <c r="A383" s="1">
        <v>552</v>
      </c>
      <c r="B383" s="1" t="s">
        <v>1486</v>
      </c>
      <c r="C383" s="1" t="s">
        <v>1889</v>
      </c>
      <c r="D383" s="1" t="b">
        <v>0</v>
      </c>
    </row>
    <row r="384" spans="1:4" x14ac:dyDescent="0.25">
      <c r="A384" s="1">
        <v>1075</v>
      </c>
      <c r="B384" s="1" t="s">
        <v>1489</v>
      </c>
      <c r="C384" s="1" t="s">
        <v>1890</v>
      </c>
      <c r="D384" s="1" t="b">
        <v>0</v>
      </c>
    </row>
    <row r="385" spans="1:4" x14ac:dyDescent="0.25">
      <c r="A385" s="1">
        <v>1313</v>
      </c>
      <c r="B385" s="1" t="s">
        <v>1489</v>
      </c>
      <c r="C385" s="1" t="s">
        <v>1891</v>
      </c>
      <c r="D385" s="1" t="b">
        <v>0</v>
      </c>
    </row>
    <row r="386" spans="1:4" x14ac:dyDescent="0.25">
      <c r="A386" s="1">
        <v>1078</v>
      </c>
      <c r="B386" s="1" t="s">
        <v>1489</v>
      </c>
      <c r="C386" s="1" t="s">
        <v>1892</v>
      </c>
      <c r="D386" s="1" t="b">
        <v>0</v>
      </c>
    </row>
    <row r="387" spans="1:4" x14ac:dyDescent="0.25">
      <c r="A387" s="1">
        <v>1310</v>
      </c>
      <c r="B387" s="1" t="s">
        <v>1489</v>
      </c>
      <c r="C387" s="1" t="s">
        <v>1893</v>
      </c>
      <c r="D387" s="1" t="b">
        <v>0</v>
      </c>
    </row>
    <row r="388" spans="1:4" x14ac:dyDescent="0.25">
      <c r="A388" s="1">
        <v>1311</v>
      </c>
      <c r="B388" s="1" t="s">
        <v>1489</v>
      </c>
      <c r="C388" s="1" t="s">
        <v>1894</v>
      </c>
      <c r="D388" s="1" t="b">
        <v>0</v>
      </c>
    </row>
    <row r="389" spans="1:4" x14ac:dyDescent="0.25">
      <c r="A389" s="1">
        <v>1314</v>
      </c>
      <c r="B389" s="1" t="s">
        <v>1489</v>
      </c>
      <c r="C389" s="1" t="s">
        <v>1895</v>
      </c>
      <c r="D389" s="1" t="b">
        <v>0</v>
      </c>
    </row>
    <row r="390" spans="1:4" x14ac:dyDescent="0.25">
      <c r="A390" s="1">
        <v>1306</v>
      </c>
      <c r="B390" s="1" t="s">
        <v>1489</v>
      </c>
      <c r="C390" s="1" t="s">
        <v>1896</v>
      </c>
      <c r="D390" s="1" t="b">
        <v>0</v>
      </c>
    </row>
    <row r="391" spans="1:4" x14ac:dyDescent="0.25">
      <c r="A391" s="1">
        <v>1309</v>
      </c>
      <c r="B391" s="1" t="s">
        <v>1489</v>
      </c>
      <c r="C391" s="1" t="s">
        <v>1897</v>
      </c>
      <c r="D391" s="1" t="b">
        <v>0</v>
      </c>
    </row>
    <row r="392" spans="1:4" x14ac:dyDescent="0.25">
      <c r="A392" s="1">
        <v>1076</v>
      </c>
      <c r="B392" s="1" t="s">
        <v>1489</v>
      </c>
      <c r="C392" s="1" t="s">
        <v>1898</v>
      </c>
      <c r="D392" s="1" t="b">
        <v>0</v>
      </c>
    </row>
    <row r="393" spans="1:4" x14ac:dyDescent="0.25">
      <c r="A393" s="1">
        <v>1077</v>
      </c>
      <c r="B393" s="1" t="s">
        <v>1489</v>
      </c>
      <c r="C393" s="1" t="s">
        <v>1899</v>
      </c>
      <c r="D393" s="1" t="b">
        <v>0</v>
      </c>
    </row>
    <row r="394" spans="1:4" x14ac:dyDescent="0.25">
      <c r="A394" s="1">
        <v>1305</v>
      </c>
      <c r="B394" s="1" t="s">
        <v>1489</v>
      </c>
      <c r="C394" s="1" t="s">
        <v>1900</v>
      </c>
      <c r="D394" s="1" t="b">
        <v>0</v>
      </c>
    </row>
    <row r="395" spans="1:4" x14ac:dyDescent="0.25">
      <c r="A395" s="1">
        <v>1312</v>
      </c>
      <c r="B395" s="1" t="s">
        <v>1489</v>
      </c>
      <c r="C395" s="1" t="s">
        <v>1901</v>
      </c>
      <c r="D395" s="1" t="b">
        <v>0</v>
      </c>
    </row>
    <row r="396" spans="1:4" x14ac:dyDescent="0.25">
      <c r="A396" s="1">
        <v>1079</v>
      </c>
      <c r="B396" s="1" t="s">
        <v>1489</v>
      </c>
      <c r="C396" s="1" t="s">
        <v>1902</v>
      </c>
      <c r="D396" s="1" t="b">
        <v>0</v>
      </c>
    </row>
    <row r="397" spans="1:4" x14ac:dyDescent="0.25">
      <c r="A397" s="1">
        <v>1307</v>
      </c>
      <c r="B397" s="1" t="s">
        <v>1489</v>
      </c>
      <c r="C397" s="1" t="s">
        <v>1903</v>
      </c>
      <c r="D397" s="1" t="b">
        <v>0</v>
      </c>
    </row>
    <row r="398" spans="1:4" x14ac:dyDescent="0.25">
      <c r="A398" s="1">
        <v>1308</v>
      </c>
      <c r="B398" s="1" t="s">
        <v>1489</v>
      </c>
      <c r="C398" s="1" t="s">
        <v>1904</v>
      </c>
      <c r="D398" s="1" t="b">
        <v>0</v>
      </c>
    </row>
    <row r="399" spans="1:4" x14ac:dyDescent="0.25">
      <c r="A399" s="1">
        <v>820</v>
      </c>
      <c r="B399" s="1" t="s">
        <v>1484</v>
      </c>
      <c r="C399" s="1" t="s">
        <v>1905</v>
      </c>
      <c r="D399" s="1" t="b">
        <v>0</v>
      </c>
    </row>
    <row r="400" spans="1:4" x14ac:dyDescent="0.25">
      <c r="A400" s="1">
        <v>1170</v>
      </c>
      <c r="B400" s="1" t="s">
        <v>1489</v>
      </c>
      <c r="C400" s="1" t="s">
        <v>1906</v>
      </c>
      <c r="D400" s="1" t="b">
        <v>0</v>
      </c>
    </row>
    <row r="401" spans="1:4" x14ac:dyDescent="0.25">
      <c r="A401" s="1">
        <v>543</v>
      </c>
      <c r="B401" s="1" t="s">
        <v>1495</v>
      </c>
      <c r="C401" s="1" t="s">
        <v>1907</v>
      </c>
      <c r="D401" s="1" t="b">
        <v>0</v>
      </c>
    </row>
    <row r="402" spans="1:4" x14ac:dyDescent="0.25">
      <c r="A402" s="1">
        <v>634</v>
      </c>
      <c r="B402" s="1" t="s">
        <v>1497</v>
      </c>
      <c r="C402" s="1" t="s">
        <v>1908</v>
      </c>
      <c r="D402" s="1" t="b">
        <v>0</v>
      </c>
    </row>
    <row r="403" spans="1:4" x14ac:dyDescent="0.25">
      <c r="A403" s="1">
        <v>635</v>
      </c>
      <c r="B403" s="1" t="s">
        <v>1497</v>
      </c>
      <c r="C403" s="1" t="s">
        <v>1909</v>
      </c>
      <c r="D403" s="1" t="b">
        <v>0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9"/>
  <sheetViews>
    <sheetView workbookViewId="0"/>
  </sheetViews>
  <sheetFormatPr defaultRowHeight="15" x14ac:dyDescent="0.25"/>
  <cols>
    <col min="1" max="1" width="5.140625" bestFit="1" customWidth="1"/>
    <col min="2" max="2" width="20.85546875" bestFit="1" customWidth="1"/>
    <col min="3" max="3" width="27.5703125" bestFit="1" customWidth="1"/>
    <col min="4" max="4" width="11.5703125" bestFit="1" customWidth="1"/>
    <col min="5" max="5" width="13.42578125" bestFit="1" customWidth="1"/>
    <col min="6" max="6" width="7.7109375" bestFit="1" customWidth="1"/>
    <col min="7" max="7" width="14.7109375" bestFit="1" customWidth="1"/>
    <col min="8" max="8" width="16.5703125" bestFit="1" customWidth="1"/>
    <col min="9" max="9" width="34" bestFit="1" customWidth="1"/>
    <col min="10" max="10" width="84.7109375" bestFit="1" customWidth="1"/>
  </cols>
  <sheetData>
    <row r="1" spans="1:10" x14ac:dyDescent="0.25">
      <c r="A1" s="1" t="s">
        <v>13</v>
      </c>
      <c r="B1" s="1" t="s">
        <v>14</v>
      </c>
      <c r="C1" s="1" t="s">
        <v>0</v>
      </c>
      <c r="D1" s="1" t="s">
        <v>39</v>
      </c>
      <c r="E1" s="1" t="s">
        <v>42</v>
      </c>
      <c r="F1" s="1" t="s">
        <v>40</v>
      </c>
      <c r="G1" s="1" t="s">
        <v>37</v>
      </c>
      <c r="H1" s="1" t="s">
        <v>41</v>
      </c>
      <c r="I1" s="1" t="s">
        <v>36</v>
      </c>
      <c r="J1" s="1" t="s">
        <v>38</v>
      </c>
    </row>
    <row r="2" spans="1:10" x14ac:dyDescent="0.25">
      <c r="A2" s="1">
        <v>1</v>
      </c>
      <c r="B2" s="1" t="s">
        <v>1498</v>
      </c>
      <c r="C2" s="1" t="s">
        <v>1501</v>
      </c>
      <c r="D2" s="1" t="b">
        <v>1</v>
      </c>
      <c r="E2" s="1" t="b">
        <v>1</v>
      </c>
      <c r="F2" s="1" t="b">
        <v>0</v>
      </c>
      <c r="G2" s="1" t="s">
        <v>44</v>
      </c>
      <c r="H2" s="1" t="s">
        <v>46</v>
      </c>
      <c r="I2" s="1" t="s">
        <v>43</v>
      </c>
      <c r="J2" s="1" t="s">
        <v>45</v>
      </c>
    </row>
    <row r="3" spans="1:10" x14ac:dyDescent="0.25">
      <c r="A3" s="1">
        <v>5</v>
      </c>
      <c r="B3" s="1" t="s">
        <v>1495</v>
      </c>
      <c r="C3" s="1" t="s">
        <v>2963</v>
      </c>
      <c r="D3" s="1" t="b">
        <v>1</v>
      </c>
      <c r="E3" s="1" t="b">
        <v>1</v>
      </c>
      <c r="F3" s="1" t="b">
        <v>0</v>
      </c>
      <c r="G3" s="1" t="s">
        <v>48</v>
      </c>
      <c r="H3" s="1" t="s">
        <v>50</v>
      </c>
      <c r="I3" s="1" t="s">
        <v>47</v>
      </c>
      <c r="J3" s="1" t="s">
        <v>49</v>
      </c>
    </row>
    <row r="4" spans="1:10" x14ac:dyDescent="0.25">
      <c r="A4" s="1">
        <v>4</v>
      </c>
      <c r="B4" s="1" t="s">
        <v>1495</v>
      </c>
      <c r="C4" s="1" t="s">
        <v>2964</v>
      </c>
      <c r="D4" s="1" t="b">
        <v>1</v>
      </c>
      <c r="E4" s="1" t="b">
        <v>1</v>
      </c>
      <c r="F4" s="1" t="b">
        <v>0</v>
      </c>
      <c r="G4" s="1" t="s">
        <v>52</v>
      </c>
      <c r="H4" s="1" t="s">
        <v>54</v>
      </c>
      <c r="I4" s="1" t="s">
        <v>51</v>
      </c>
      <c r="J4" s="1" t="s">
        <v>53</v>
      </c>
    </row>
    <row r="5" spans="1:10" x14ac:dyDescent="0.25">
      <c r="A5" s="1">
        <v>15</v>
      </c>
      <c r="B5" s="1" t="s">
        <v>1486</v>
      </c>
      <c r="C5" s="1" t="s">
        <v>55</v>
      </c>
      <c r="D5" s="1" t="b">
        <v>1</v>
      </c>
      <c r="E5" s="1" t="b">
        <v>0</v>
      </c>
      <c r="F5" s="1" t="b">
        <v>0</v>
      </c>
      <c r="G5" s="1" t="s">
        <v>57</v>
      </c>
      <c r="H5" s="1" t="s">
        <v>57</v>
      </c>
      <c r="I5" s="1" t="s">
        <v>56</v>
      </c>
      <c r="J5" s="1" t="s">
        <v>58</v>
      </c>
    </row>
    <row r="6" spans="1:10" x14ac:dyDescent="0.25">
      <c r="A6" s="1">
        <v>16</v>
      </c>
      <c r="B6" s="1" t="s">
        <v>1483</v>
      </c>
      <c r="C6" s="1" t="s">
        <v>55</v>
      </c>
      <c r="D6" s="1" t="b">
        <v>1</v>
      </c>
      <c r="E6" s="1" t="b">
        <v>0</v>
      </c>
      <c r="F6" s="1" t="b">
        <v>0</v>
      </c>
      <c r="G6" s="1" t="s">
        <v>57</v>
      </c>
      <c r="H6" s="1" t="s">
        <v>57</v>
      </c>
      <c r="I6" s="1" t="s">
        <v>56</v>
      </c>
      <c r="J6" s="1" t="s">
        <v>59</v>
      </c>
    </row>
    <row r="7" spans="1:10" x14ac:dyDescent="0.25">
      <c r="A7" s="1">
        <v>17</v>
      </c>
      <c r="B7" s="1" t="s">
        <v>1483</v>
      </c>
      <c r="C7" s="1" t="s">
        <v>55</v>
      </c>
      <c r="D7" s="1" t="b">
        <v>1</v>
      </c>
      <c r="E7" s="1" t="b">
        <v>0</v>
      </c>
      <c r="F7" s="1" t="b">
        <v>0</v>
      </c>
      <c r="G7" s="1" t="s">
        <v>57</v>
      </c>
      <c r="H7" s="1" t="s">
        <v>57</v>
      </c>
      <c r="I7" s="1" t="s">
        <v>56</v>
      </c>
      <c r="J7" s="1" t="s">
        <v>58</v>
      </c>
    </row>
    <row r="8" spans="1:10" x14ac:dyDescent="0.25">
      <c r="A8" s="1">
        <v>14</v>
      </c>
      <c r="B8" s="1" t="s">
        <v>1486</v>
      </c>
      <c r="C8" s="1" t="s">
        <v>60</v>
      </c>
      <c r="D8" s="1" t="b">
        <v>1</v>
      </c>
      <c r="E8" s="1" t="b">
        <v>0</v>
      </c>
      <c r="F8" s="1" t="b">
        <v>0</v>
      </c>
      <c r="G8" s="1" t="s">
        <v>62</v>
      </c>
      <c r="H8" s="1" t="s">
        <v>62</v>
      </c>
      <c r="I8" s="1" t="s">
        <v>61</v>
      </c>
      <c r="J8" s="1" t="s">
        <v>63</v>
      </c>
    </row>
    <row r="9" spans="1:10" x14ac:dyDescent="0.25">
      <c r="A9" s="1">
        <v>12</v>
      </c>
      <c r="B9" s="1" t="s">
        <v>1486</v>
      </c>
      <c r="C9" s="1" t="s">
        <v>64</v>
      </c>
      <c r="D9" s="1" t="b">
        <v>1</v>
      </c>
      <c r="E9" s="1" t="b">
        <v>0</v>
      </c>
      <c r="F9" s="1" t="b">
        <v>0</v>
      </c>
      <c r="G9" s="1" t="s">
        <v>66</v>
      </c>
      <c r="H9" s="1" t="s">
        <v>66</v>
      </c>
      <c r="I9" s="1" t="s">
        <v>65</v>
      </c>
      <c r="J9" s="1" t="s">
        <v>67</v>
      </c>
    </row>
    <row r="10" spans="1:10" x14ac:dyDescent="0.25">
      <c r="A10" s="1">
        <v>7</v>
      </c>
      <c r="B10" s="1" t="s">
        <v>1495</v>
      </c>
      <c r="C10" s="1" t="s">
        <v>2965</v>
      </c>
      <c r="D10" s="1" t="b">
        <v>1</v>
      </c>
      <c r="E10" s="1" t="b">
        <v>1</v>
      </c>
      <c r="F10" s="1" t="b">
        <v>0</v>
      </c>
      <c r="G10" s="1" t="s">
        <v>69</v>
      </c>
      <c r="H10" s="1" t="s">
        <v>71</v>
      </c>
      <c r="I10" s="1" t="s">
        <v>68</v>
      </c>
      <c r="J10" s="1" t="s">
        <v>70</v>
      </c>
    </row>
    <row r="11" spans="1:10" x14ac:dyDescent="0.25">
      <c r="A11" s="1">
        <v>20</v>
      </c>
      <c r="B11" s="1" t="s">
        <v>1483</v>
      </c>
      <c r="C11" s="1" t="s">
        <v>72</v>
      </c>
      <c r="D11" s="1" t="b">
        <v>1</v>
      </c>
      <c r="E11" s="1" t="b">
        <v>1</v>
      </c>
      <c r="F11" s="1" t="b">
        <v>0</v>
      </c>
      <c r="G11" s="1" t="s">
        <v>74</v>
      </c>
      <c r="H11" s="1" t="s">
        <v>76</v>
      </c>
      <c r="I11" s="1" t="s">
        <v>73</v>
      </c>
      <c r="J11" s="1" t="s">
        <v>75</v>
      </c>
    </row>
    <row r="12" spans="1:10" x14ac:dyDescent="0.25">
      <c r="A12" s="1">
        <v>19</v>
      </c>
      <c r="B12" s="1" t="s">
        <v>1497</v>
      </c>
      <c r="C12" s="1" t="s">
        <v>77</v>
      </c>
      <c r="D12" s="1" t="b">
        <v>1</v>
      </c>
      <c r="E12" s="1" t="b">
        <v>1</v>
      </c>
      <c r="F12" s="1" t="b">
        <v>0</v>
      </c>
      <c r="G12" s="1" t="s">
        <v>74</v>
      </c>
      <c r="H12" s="1" t="s">
        <v>76</v>
      </c>
      <c r="I12" s="1" t="s">
        <v>73</v>
      </c>
      <c r="J12" s="1" t="s">
        <v>75</v>
      </c>
    </row>
    <row r="13" spans="1:10" x14ac:dyDescent="0.25">
      <c r="A13" s="1">
        <v>8</v>
      </c>
      <c r="B13" s="1" t="s">
        <v>1495</v>
      </c>
      <c r="C13" s="1" t="s">
        <v>2966</v>
      </c>
      <c r="D13" s="1" t="b">
        <v>1</v>
      </c>
      <c r="E13" s="1" t="b">
        <v>1</v>
      </c>
      <c r="F13" s="1" t="b">
        <v>0</v>
      </c>
      <c r="G13" s="1" t="s">
        <v>79</v>
      </c>
      <c r="H13" s="1" t="s">
        <v>81</v>
      </c>
      <c r="I13" s="1" t="s">
        <v>78</v>
      </c>
      <c r="J13" s="1" t="s">
        <v>80</v>
      </c>
    </row>
    <row r="14" spans="1:10" x14ac:dyDescent="0.25">
      <c r="A14" s="1">
        <v>18</v>
      </c>
      <c r="B14" s="1" t="s">
        <v>1497</v>
      </c>
      <c r="C14" s="1" t="s">
        <v>82</v>
      </c>
      <c r="D14" s="1" t="b">
        <v>1</v>
      </c>
      <c r="E14" s="1" t="b">
        <v>0</v>
      </c>
      <c r="F14" s="1" t="b">
        <v>0</v>
      </c>
      <c r="G14" s="1" t="s">
        <v>84</v>
      </c>
      <c r="H14" s="1" t="s">
        <v>84</v>
      </c>
      <c r="I14" s="1" t="s">
        <v>83</v>
      </c>
      <c r="J14" s="1" t="s">
        <v>85</v>
      </c>
    </row>
    <row r="15" spans="1:10" x14ac:dyDescent="0.25">
      <c r="A15" s="1">
        <v>6</v>
      </c>
      <c r="B15" s="1" t="s">
        <v>1495</v>
      </c>
      <c r="C15" s="1" t="s">
        <v>2967</v>
      </c>
      <c r="D15" s="1" t="b">
        <v>1</v>
      </c>
      <c r="E15" s="1" t="b">
        <v>1</v>
      </c>
      <c r="F15" s="1" t="b">
        <v>0</v>
      </c>
      <c r="G15" s="1" t="s">
        <v>87</v>
      </c>
      <c r="H15" s="1" t="s">
        <v>89</v>
      </c>
      <c r="I15" s="1" t="s">
        <v>86</v>
      </c>
      <c r="J15" s="1" t="s">
        <v>88</v>
      </c>
    </row>
    <row r="16" spans="1:10" x14ac:dyDescent="0.25">
      <c r="A16" s="1">
        <v>13</v>
      </c>
      <c r="B16" s="1" t="s">
        <v>1486</v>
      </c>
      <c r="C16" s="1" t="s">
        <v>90</v>
      </c>
      <c r="D16" s="1" t="b">
        <v>1</v>
      </c>
      <c r="E16" s="1" t="b">
        <v>0</v>
      </c>
      <c r="F16" s="1" t="b">
        <v>0</v>
      </c>
      <c r="G16" s="1" t="s">
        <v>92</v>
      </c>
      <c r="H16" s="1" t="s">
        <v>92</v>
      </c>
      <c r="I16" s="1" t="s">
        <v>91</v>
      </c>
      <c r="J16" s="1" t="s">
        <v>93</v>
      </c>
    </row>
    <row r="17" spans="1:10" x14ac:dyDescent="0.25">
      <c r="A17" s="1">
        <v>11</v>
      </c>
      <c r="B17" s="1" t="s">
        <v>1486</v>
      </c>
      <c r="C17" s="1" t="s">
        <v>2968</v>
      </c>
      <c r="D17" s="1" t="b">
        <v>1</v>
      </c>
      <c r="E17" s="1" t="b">
        <v>0</v>
      </c>
      <c r="F17" s="1" t="b">
        <v>0</v>
      </c>
      <c r="G17" s="1" t="s">
        <v>95</v>
      </c>
      <c r="H17" s="1" t="s">
        <v>95</v>
      </c>
      <c r="I17" s="1" t="s">
        <v>94</v>
      </c>
      <c r="J17" s="1" t="s">
        <v>96</v>
      </c>
    </row>
    <row r="18" spans="1:10" x14ac:dyDescent="0.25">
      <c r="A18" s="1">
        <v>10</v>
      </c>
      <c r="B18" s="1" t="s">
        <v>1497</v>
      </c>
      <c r="C18" s="1" t="s">
        <v>2969</v>
      </c>
      <c r="D18" s="1" t="b">
        <v>0</v>
      </c>
      <c r="E18" s="1" t="b">
        <v>1</v>
      </c>
      <c r="F18" s="1"/>
      <c r="G18" s="1" t="s">
        <v>98</v>
      </c>
      <c r="H18" s="1" t="s">
        <v>100</v>
      </c>
      <c r="I18" s="1" t="s">
        <v>97</v>
      </c>
      <c r="J18" s="1" t="s">
        <v>99</v>
      </c>
    </row>
    <row r="19" spans="1:10" x14ac:dyDescent="0.25">
      <c r="A19" s="1">
        <v>9</v>
      </c>
      <c r="B19" s="1" t="s">
        <v>1497</v>
      </c>
      <c r="C19" s="1" t="s">
        <v>1501</v>
      </c>
      <c r="D19" s="1" t="b">
        <v>1</v>
      </c>
      <c r="E19" s="1" t="b">
        <v>1</v>
      </c>
      <c r="F19" s="1" t="b">
        <v>0</v>
      </c>
      <c r="G19" s="1" t="s">
        <v>44</v>
      </c>
      <c r="H19" s="1" t="s">
        <v>46</v>
      </c>
      <c r="I19" s="1" t="s">
        <v>43</v>
      </c>
      <c r="J19" s="1" t="s">
        <v>45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129"/>
  <sheetViews>
    <sheetView workbookViewId="0"/>
  </sheetViews>
  <sheetFormatPr defaultRowHeight="15" x14ac:dyDescent="0.25"/>
  <cols>
    <col min="1" max="1" width="5" bestFit="1" customWidth="1"/>
    <col min="2" max="2" width="50.42578125" bestFit="1" customWidth="1"/>
  </cols>
  <sheetData>
    <row r="1" spans="1:2" x14ac:dyDescent="0.25">
      <c r="A1" s="1" t="s">
        <v>32</v>
      </c>
      <c r="B1" s="1" t="s">
        <v>33</v>
      </c>
    </row>
    <row r="2" spans="1:2" x14ac:dyDescent="0.25">
      <c r="A2" s="1">
        <v>4</v>
      </c>
      <c r="B2" s="1" t="s">
        <v>2970</v>
      </c>
    </row>
    <row r="3" spans="1:2" x14ac:dyDescent="0.25">
      <c r="A3" s="1">
        <v>5</v>
      </c>
      <c r="B3" s="1" t="s">
        <v>2971</v>
      </c>
    </row>
    <row r="4" spans="1:2" x14ac:dyDescent="0.25">
      <c r="A4" s="1">
        <v>6</v>
      </c>
      <c r="B4" s="1" t="s">
        <v>2972</v>
      </c>
    </row>
    <row r="5" spans="1:2" x14ac:dyDescent="0.25">
      <c r="A5" s="1">
        <v>7</v>
      </c>
      <c r="B5" s="1" t="s">
        <v>2973</v>
      </c>
    </row>
    <row r="6" spans="1:2" x14ac:dyDescent="0.25">
      <c r="A6" s="1">
        <v>10</v>
      </c>
      <c r="B6" s="1" t="s">
        <v>2974</v>
      </c>
    </row>
    <row r="7" spans="1:2" x14ac:dyDescent="0.25">
      <c r="A7" s="1">
        <v>11</v>
      </c>
      <c r="B7" s="1" t="s">
        <v>2975</v>
      </c>
    </row>
    <row r="8" spans="1:2" x14ac:dyDescent="0.25">
      <c r="A8" s="1">
        <v>12</v>
      </c>
      <c r="B8" s="1" t="s">
        <v>2976</v>
      </c>
    </row>
    <row r="9" spans="1:2" x14ac:dyDescent="0.25">
      <c r="A9" s="1">
        <v>13</v>
      </c>
      <c r="B9" s="1" t="s">
        <v>2977</v>
      </c>
    </row>
    <row r="10" spans="1:2" x14ac:dyDescent="0.25">
      <c r="A10" s="1">
        <v>14</v>
      </c>
      <c r="B10" s="1" t="s">
        <v>2978</v>
      </c>
    </row>
    <row r="11" spans="1:2" x14ac:dyDescent="0.25">
      <c r="A11" s="1">
        <v>15</v>
      </c>
      <c r="B11" s="1" t="s">
        <v>2979</v>
      </c>
    </row>
    <row r="12" spans="1:2" x14ac:dyDescent="0.25">
      <c r="A12" s="1">
        <v>16</v>
      </c>
      <c r="B12" s="1" t="s">
        <v>2980</v>
      </c>
    </row>
    <row r="13" spans="1:2" x14ac:dyDescent="0.25">
      <c r="A13" s="1">
        <v>17</v>
      </c>
      <c r="B13" s="1" t="s">
        <v>2981</v>
      </c>
    </row>
    <row r="14" spans="1:2" x14ac:dyDescent="0.25">
      <c r="A14" s="1">
        <v>18</v>
      </c>
      <c r="B14" s="1" t="s">
        <v>2982</v>
      </c>
    </row>
    <row r="15" spans="1:2" x14ac:dyDescent="0.25">
      <c r="A15" s="1">
        <v>19</v>
      </c>
      <c r="B15" s="1" t="s">
        <v>2983</v>
      </c>
    </row>
    <row r="16" spans="1:2" x14ac:dyDescent="0.25">
      <c r="A16" s="1">
        <v>20</v>
      </c>
      <c r="B16" s="1" t="s">
        <v>2984</v>
      </c>
    </row>
    <row r="17" spans="1:2" x14ac:dyDescent="0.25">
      <c r="A17" s="1">
        <v>32</v>
      </c>
      <c r="B17" s="1" t="s">
        <v>2985</v>
      </c>
    </row>
    <row r="18" spans="1:2" x14ac:dyDescent="0.25">
      <c r="A18" s="1">
        <v>33</v>
      </c>
      <c r="B18" s="1" t="s">
        <v>2986</v>
      </c>
    </row>
    <row r="19" spans="1:2" x14ac:dyDescent="0.25">
      <c r="A19" s="1">
        <v>34</v>
      </c>
      <c r="B19" s="1" t="s">
        <v>2987</v>
      </c>
    </row>
    <row r="20" spans="1:2" x14ac:dyDescent="0.25">
      <c r="A20" s="1">
        <v>35</v>
      </c>
      <c r="B20" s="1" t="s">
        <v>2988</v>
      </c>
    </row>
    <row r="21" spans="1:2" x14ac:dyDescent="0.25">
      <c r="A21" s="1">
        <v>36</v>
      </c>
      <c r="B21" s="1" t="s">
        <v>2989</v>
      </c>
    </row>
    <row r="22" spans="1:2" x14ac:dyDescent="0.25">
      <c r="A22" s="1">
        <v>37</v>
      </c>
      <c r="B22" s="1" t="s">
        <v>2990</v>
      </c>
    </row>
    <row r="23" spans="1:2" x14ac:dyDescent="0.25">
      <c r="A23" s="1">
        <v>38</v>
      </c>
      <c r="B23" s="1" t="s">
        <v>2991</v>
      </c>
    </row>
    <row r="24" spans="1:2" x14ac:dyDescent="0.25">
      <c r="A24" s="1">
        <v>39</v>
      </c>
      <c r="B24" s="1" t="s">
        <v>2992</v>
      </c>
    </row>
    <row r="25" spans="1:2" x14ac:dyDescent="0.25">
      <c r="A25" s="1">
        <v>40</v>
      </c>
      <c r="B25" s="1" t="s">
        <v>2993</v>
      </c>
    </row>
    <row r="26" spans="1:2" x14ac:dyDescent="0.25">
      <c r="A26" s="1">
        <v>41</v>
      </c>
      <c r="B26" s="1" t="s">
        <v>2994</v>
      </c>
    </row>
    <row r="27" spans="1:2" x14ac:dyDescent="0.25">
      <c r="A27" s="1">
        <v>42</v>
      </c>
      <c r="B27" s="1" t="s">
        <v>2995</v>
      </c>
    </row>
    <row r="28" spans="1:2" x14ac:dyDescent="0.25">
      <c r="A28" s="1">
        <v>43</v>
      </c>
      <c r="B28" s="1" t="s">
        <v>2996</v>
      </c>
    </row>
    <row r="29" spans="1:2" x14ac:dyDescent="0.25">
      <c r="A29" s="1">
        <v>44</v>
      </c>
      <c r="B29" s="1" t="s">
        <v>2997</v>
      </c>
    </row>
    <row r="30" spans="1:2" x14ac:dyDescent="0.25">
      <c r="A30" s="1">
        <v>45</v>
      </c>
      <c r="B30" s="1" t="s">
        <v>2998</v>
      </c>
    </row>
    <row r="31" spans="1:2" x14ac:dyDescent="0.25">
      <c r="A31" s="1">
        <v>46</v>
      </c>
      <c r="B31" s="1" t="s">
        <v>2999</v>
      </c>
    </row>
    <row r="32" spans="1:2" x14ac:dyDescent="0.25">
      <c r="A32" s="1">
        <v>47</v>
      </c>
      <c r="B32" s="1" t="s">
        <v>3000</v>
      </c>
    </row>
    <row r="33" spans="1:2" x14ac:dyDescent="0.25">
      <c r="A33" s="1">
        <v>48</v>
      </c>
      <c r="B33" s="1" t="s">
        <v>3001</v>
      </c>
    </row>
    <row r="34" spans="1:2" x14ac:dyDescent="0.25">
      <c r="A34" s="1">
        <v>49</v>
      </c>
      <c r="B34" s="1" t="s">
        <v>3002</v>
      </c>
    </row>
    <row r="35" spans="1:2" x14ac:dyDescent="0.25">
      <c r="A35" s="1">
        <v>50</v>
      </c>
      <c r="B35" s="1" t="s">
        <v>3003</v>
      </c>
    </row>
    <row r="36" spans="1:2" x14ac:dyDescent="0.25">
      <c r="A36" s="1">
        <v>51</v>
      </c>
      <c r="B36" s="1" t="s">
        <v>3004</v>
      </c>
    </row>
    <row r="37" spans="1:2" x14ac:dyDescent="0.25">
      <c r="A37" s="1">
        <v>57</v>
      </c>
      <c r="B37" s="1" t="s">
        <v>3005</v>
      </c>
    </row>
    <row r="38" spans="1:2" x14ac:dyDescent="0.25">
      <c r="A38" s="1">
        <v>58</v>
      </c>
      <c r="B38" s="1" t="s">
        <v>3006</v>
      </c>
    </row>
    <row r="39" spans="1:2" x14ac:dyDescent="0.25">
      <c r="A39" s="1">
        <v>59</v>
      </c>
      <c r="B39" s="1" t="s">
        <v>3007</v>
      </c>
    </row>
    <row r="40" spans="1:2" x14ac:dyDescent="0.25">
      <c r="A40" s="1">
        <v>60</v>
      </c>
      <c r="B40" s="1" t="s">
        <v>3008</v>
      </c>
    </row>
    <row r="41" spans="1:2" x14ac:dyDescent="0.25">
      <c r="A41" s="1">
        <v>61</v>
      </c>
      <c r="B41" s="1" t="s">
        <v>3009</v>
      </c>
    </row>
    <row r="42" spans="1:2" x14ac:dyDescent="0.25">
      <c r="A42" s="1">
        <v>62</v>
      </c>
      <c r="B42" s="1" t="s">
        <v>3010</v>
      </c>
    </row>
    <row r="43" spans="1:2" x14ac:dyDescent="0.25">
      <c r="A43" s="1">
        <v>64</v>
      </c>
      <c r="B43" s="1" t="s">
        <v>3011</v>
      </c>
    </row>
    <row r="44" spans="1:2" x14ac:dyDescent="0.25">
      <c r="A44" s="1">
        <v>65</v>
      </c>
      <c r="B44" s="1" t="s">
        <v>3012</v>
      </c>
    </row>
    <row r="45" spans="1:2" x14ac:dyDescent="0.25">
      <c r="A45" s="1">
        <v>69</v>
      </c>
      <c r="B45" s="1" t="s">
        <v>3013</v>
      </c>
    </row>
    <row r="46" spans="1:2" x14ac:dyDescent="0.25">
      <c r="A46" s="1">
        <v>70</v>
      </c>
      <c r="B46" s="1" t="s">
        <v>3014</v>
      </c>
    </row>
    <row r="47" spans="1:2" x14ac:dyDescent="0.25">
      <c r="A47" s="1">
        <v>71</v>
      </c>
      <c r="B47" s="1" t="s">
        <v>3015</v>
      </c>
    </row>
    <row r="48" spans="1:2" x14ac:dyDescent="0.25">
      <c r="A48" s="1">
        <v>72</v>
      </c>
      <c r="B48" s="1" t="s">
        <v>3016</v>
      </c>
    </row>
    <row r="49" spans="1:2" x14ac:dyDescent="0.25">
      <c r="A49" s="1">
        <v>73</v>
      </c>
      <c r="B49" s="1" t="s">
        <v>3017</v>
      </c>
    </row>
    <row r="50" spans="1:2" x14ac:dyDescent="0.25">
      <c r="A50" s="1">
        <v>74</v>
      </c>
      <c r="B50" s="1" t="s">
        <v>3018</v>
      </c>
    </row>
    <row r="51" spans="1:2" x14ac:dyDescent="0.25">
      <c r="A51" s="1">
        <v>75</v>
      </c>
      <c r="B51" s="1" t="s">
        <v>3019</v>
      </c>
    </row>
    <row r="52" spans="1:2" x14ac:dyDescent="0.25">
      <c r="A52" s="1">
        <v>77</v>
      </c>
      <c r="B52" s="1" t="s">
        <v>3020</v>
      </c>
    </row>
    <row r="53" spans="1:2" x14ac:dyDescent="0.25">
      <c r="A53" s="1">
        <v>80</v>
      </c>
      <c r="B53" s="1" t="s">
        <v>3021</v>
      </c>
    </row>
    <row r="54" spans="1:2" x14ac:dyDescent="0.25">
      <c r="A54" s="1">
        <v>81</v>
      </c>
      <c r="B54" s="1" t="s">
        <v>3022</v>
      </c>
    </row>
    <row r="55" spans="1:2" x14ac:dyDescent="0.25">
      <c r="A55" s="1">
        <v>83</v>
      </c>
      <c r="B55" s="1" t="s">
        <v>3023</v>
      </c>
    </row>
    <row r="56" spans="1:2" x14ac:dyDescent="0.25">
      <c r="A56" s="1">
        <v>84</v>
      </c>
      <c r="B56" s="1" t="s">
        <v>3024</v>
      </c>
    </row>
    <row r="57" spans="1:2" x14ac:dyDescent="0.25">
      <c r="A57" s="1">
        <v>85</v>
      </c>
      <c r="B57" s="1" t="s">
        <v>3025</v>
      </c>
    </row>
    <row r="58" spans="1:2" x14ac:dyDescent="0.25">
      <c r="A58" s="1">
        <v>86</v>
      </c>
      <c r="B58" s="1" t="s">
        <v>3026</v>
      </c>
    </row>
    <row r="59" spans="1:2" x14ac:dyDescent="0.25">
      <c r="A59" s="1">
        <v>87</v>
      </c>
      <c r="B59" s="1" t="s">
        <v>3027</v>
      </c>
    </row>
    <row r="60" spans="1:2" x14ac:dyDescent="0.25">
      <c r="A60" s="1">
        <v>88</v>
      </c>
      <c r="B60" s="1" t="s">
        <v>3028</v>
      </c>
    </row>
    <row r="61" spans="1:2" x14ac:dyDescent="0.25">
      <c r="A61" s="1">
        <v>89</v>
      </c>
      <c r="B61" s="1" t="s">
        <v>3029</v>
      </c>
    </row>
    <row r="62" spans="1:2" x14ac:dyDescent="0.25">
      <c r="A62" s="1">
        <v>90</v>
      </c>
      <c r="B62" s="1" t="s">
        <v>3030</v>
      </c>
    </row>
    <row r="63" spans="1:2" x14ac:dyDescent="0.25">
      <c r="A63" s="1">
        <v>91</v>
      </c>
      <c r="B63" s="1" t="s">
        <v>3031</v>
      </c>
    </row>
    <row r="64" spans="1:2" x14ac:dyDescent="0.25">
      <c r="A64" s="1">
        <v>92</v>
      </c>
      <c r="B64" s="1" t="s">
        <v>3032</v>
      </c>
    </row>
    <row r="65" spans="1:2" x14ac:dyDescent="0.25">
      <c r="A65" s="1">
        <v>93</v>
      </c>
      <c r="B65" s="1" t="s">
        <v>3033</v>
      </c>
    </row>
    <row r="66" spans="1:2" x14ac:dyDescent="0.25">
      <c r="A66" s="1">
        <v>94</v>
      </c>
      <c r="B66" s="1" t="s">
        <v>3034</v>
      </c>
    </row>
    <row r="67" spans="1:2" x14ac:dyDescent="0.25">
      <c r="A67" s="1">
        <v>95</v>
      </c>
      <c r="B67" s="1" t="s">
        <v>3035</v>
      </c>
    </row>
    <row r="68" spans="1:2" x14ac:dyDescent="0.25">
      <c r="A68" s="1">
        <v>96</v>
      </c>
      <c r="B68" s="1" t="s">
        <v>3036</v>
      </c>
    </row>
    <row r="69" spans="1:2" x14ac:dyDescent="0.25">
      <c r="A69" s="1">
        <v>97</v>
      </c>
      <c r="B69" s="1" t="s">
        <v>3037</v>
      </c>
    </row>
    <row r="70" spans="1:2" x14ac:dyDescent="0.25">
      <c r="A70" s="1">
        <v>98</v>
      </c>
      <c r="B70" s="1" t="s">
        <v>3038</v>
      </c>
    </row>
    <row r="71" spans="1:2" x14ac:dyDescent="0.25">
      <c r="A71" s="1">
        <v>99</v>
      </c>
      <c r="B71" s="1" t="s">
        <v>3039</v>
      </c>
    </row>
    <row r="72" spans="1:2" x14ac:dyDescent="0.25">
      <c r="A72" s="1">
        <v>100</v>
      </c>
      <c r="B72" s="1" t="s">
        <v>3040</v>
      </c>
    </row>
    <row r="73" spans="1:2" x14ac:dyDescent="0.25">
      <c r="A73" s="1">
        <v>101</v>
      </c>
      <c r="B73" s="1" t="s">
        <v>3041</v>
      </c>
    </row>
    <row r="74" spans="1:2" x14ac:dyDescent="0.25">
      <c r="A74" s="1">
        <v>102</v>
      </c>
      <c r="B74" s="1" t="s">
        <v>3042</v>
      </c>
    </row>
    <row r="75" spans="1:2" x14ac:dyDescent="0.25">
      <c r="A75" s="1">
        <v>103</v>
      </c>
      <c r="B75" s="1" t="s">
        <v>3043</v>
      </c>
    </row>
    <row r="76" spans="1:2" x14ac:dyDescent="0.25">
      <c r="A76" s="1">
        <v>104</v>
      </c>
      <c r="B76" s="1" t="s">
        <v>3044</v>
      </c>
    </row>
    <row r="77" spans="1:2" x14ac:dyDescent="0.25">
      <c r="A77" s="1">
        <v>105</v>
      </c>
      <c r="B77" s="1" t="s">
        <v>3045</v>
      </c>
    </row>
    <row r="78" spans="1:2" x14ac:dyDescent="0.25">
      <c r="A78" s="1">
        <v>106</v>
      </c>
      <c r="B78" s="1" t="s">
        <v>3046</v>
      </c>
    </row>
    <row r="79" spans="1:2" x14ac:dyDescent="0.25">
      <c r="A79" s="1">
        <v>107</v>
      </c>
      <c r="B79" s="1" t="s">
        <v>3047</v>
      </c>
    </row>
    <row r="80" spans="1:2" x14ac:dyDescent="0.25">
      <c r="A80" s="1">
        <v>108</v>
      </c>
      <c r="B80" s="1" t="s">
        <v>3048</v>
      </c>
    </row>
    <row r="81" spans="1:2" x14ac:dyDescent="0.25">
      <c r="A81" s="1">
        <v>109</v>
      </c>
      <c r="B81" s="1" t="s">
        <v>3049</v>
      </c>
    </row>
    <row r="82" spans="1:2" x14ac:dyDescent="0.25">
      <c r="A82" s="1">
        <v>110</v>
      </c>
      <c r="B82" s="1" t="s">
        <v>3050</v>
      </c>
    </row>
    <row r="83" spans="1:2" x14ac:dyDescent="0.25">
      <c r="A83" s="1">
        <v>113</v>
      </c>
      <c r="B83" s="1" t="s">
        <v>3051</v>
      </c>
    </row>
    <row r="84" spans="1:2" x14ac:dyDescent="0.25">
      <c r="A84" s="1">
        <v>114</v>
      </c>
      <c r="B84" s="1" t="s">
        <v>3052</v>
      </c>
    </row>
    <row r="85" spans="1:2" x14ac:dyDescent="0.25">
      <c r="A85" s="1">
        <v>115</v>
      </c>
      <c r="B85" s="1" t="s">
        <v>3053</v>
      </c>
    </row>
    <row r="86" spans="1:2" x14ac:dyDescent="0.25">
      <c r="A86" s="1">
        <v>117</v>
      </c>
      <c r="B86" s="1" t="s">
        <v>3054</v>
      </c>
    </row>
    <row r="87" spans="1:2" x14ac:dyDescent="0.25">
      <c r="A87" s="1">
        <v>118</v>
      </c>
      <c r="B87" s="1" t="s">
        <v>3055</v>
      </c>
    </row>
    <row r="88" spans="1:2" x14ac:dyDescent="0.25">
      <c r="A88" s="1">
        <v>119</v>
      </c>
      <c r="B88" s="1" t="s">
        <v>3056</v>
      </c>
    </row>
    <row r="89" spans="1:2" x14ac:dyDescent="0.25">
      <c r="A89" s="1">
        <v>120</v>
      </c>
      <c r="B89" s="1" t="s">
        <v>3057</v>
      </c>
    </row>
    <row r="90" spans="1:2" x14ac:dyDescent="0.25">
      <c r="A90" s="1">
        <v>121</v>
      </c>
      <c r="B90" s="1" t="s">
        <v>3058</v>
      </c>
    </row>
    <row r="91" spans="1:2" x14ac:dyDescent="0.25">
      <c r="A91" s="1">
        <v>122</v>
      </c>
      <c r="B91" s="1" t="s">
        <v>3059</v>
      </c>
    </row>
    <row r="92" spans="1:2" x14ac:dyDescent="0.25">
      <c r="A92" s="1">
        <v>123</v>
      </c>
      <c r="B92" s="1" t="s">
        <v>3060</v>
      </c>
    </row>
    <row r="93" spans="1:2" x14ac:dyDescent="0.25">
      <c r="A93" s="1">
        <v>124</v>
      </c>
      <c r="B93" s="1" t="s">
        <v>3061</v>
      </c>
    </row>
    <row r="94" spans="1:2" x14ac:dyDescent="0.25">
      <c r="A94" s="1">
        <v>125</v>
      </c>
      <c r="B94" s="1" t="s">
        <v>3062</v>
      </c>
    </row>
    <row r="95" spans="1:2" x14ac:dyDescent="0.25">
      <c r="A95" s="1">
        <v>126</v>
      </c>
      <c r="B95" s="1" t="s">
        <v>3063</v>
      </c>
    </row>
    <row r="96" spans="1:2" x14ac:dyDescent="0.25">
      <c r="A96" s="1">
        <v>127</v>
      </c>
      <c r="B96" s="1" t="s">
        <v>3064</v>
      </c>
    </row>
    <row r="97" spans="1:2" x14ac:dyDescent="0.25">
      <c r="A97" s="1">
        <v>128</v>
      </c>
      <c r="B97" s="1" t="s">
        <v>3065</v>
      </c>
    </row>
    <row r="98" spans="1:2" x14ac:dyDescent="0.25">
      <c r="A98" s="1">
        <v>129</v>
      </c>
      <c r="B98" s="1" t="s">
        <v>3066</v>
      </c>
    </row>
    <row r="99" spans="1:2" x14ac:dyDescent="0.25">
      <c r="A99" s="1">
        <v>130</v>
      </c>
      <c r="B99" s="1" t="s">
        <v>3067</v>
      </c>
    </row>
    <row r="100" spans="1:2" x14ac:dyDescent="0.25">
      <c r="A100" s="1">
        <v>131</v>
      </c>
      <c r="B100" s="1" t="s">
        <v>3068</v>
      </c>
    </row>
    <row r="101" spans="1:2" x14ac:dyDescent="0.25">
      <c r="A101" s="1">
        <v>132</v>
      </c>
      <c r="B101" s="1" t="s">
        <v>3069</v>
      </c>
    </row>
    <row r="102" spans="1:2" x14ac:dyDescent="0.25">
      <c r="A102" s="1">
        <v>202</v>
      </c>
      <c r="B102" s="1" t="s">
        <v>3070</v>
      </c>
    </row>
    <row r="103" spans="1:2" x14ac:dyDescent="0.25">
      <c r="A103" s="1">
        <v>226</v>
      </c>
      <c r="B103" s="1" t="s">
        <v>3071</v>
      </c>
    </row>
    <row r="104" spans="1:2" x14ac:dyDescent="0.25">
      <c r="A104" s="1">
        <v>259</v>
      </c>
      <c r="B104" s="1" t="s">
        <v>3072</v>
      </c>
    </row>
    <row r="105" spans="1:2" x14ac:dyDescent="0.25">
      <c r="A105" s="1">
        <v>261</v>
      </c>
      <c r="B105" s="1" t="s">
        <v>3073</v>
      </c>
    </row>
    <row r="106" spans="1:2" x14ac:dyDescent="0.25">
      <c r="A106" s="1">
        <v>262</v>
      </c>
      <c r="B106" s="1" t="s">
        <v>3074</v>
      </c>
    </row>
    <row r="107" spans="1:2" x14ac:dyDescent="0.25">
      <c r="A107" s="1">
        <v>266</v>
      </c>
      <c r="B107" s="1" t="s">
        <v>3075</v>
      </c>
    </row>
    <row r="108" spans="1:2" x14ac:dyDescent="0.25">
      <c r="A108" s="1">
        <v>267</v>
      </c>
      <c r="B108" s="1" t="s">
        <v>3076</v>
      </c>
    </row>
    <row r="109" spans="1:2" x14ac:dyDescent="0.25">
      <c r="A109" s="1">
        <v>268</v>
      </c>
      <c r="B109" s="1" t="s">
        <v>3077</v>
      </c>
    </row>
    <row r="110" spans="1:2" x14ac:dyDescent="0.25">
      <c r="A110" s="1">
        <v>275</v>
      </c>
      <c r="B110" s="1" t="s">
        <v>3078</v>
      </c>
    </row>
    <row r="111" spans="1:2" x14ac:dyDescent="0.25">
      <c r="A111" s="1">
        <v>277</v>
      </c>
      <c r="B111" s="1" t="s">
        <v>3079</v>
      </c>
    </row>
    <row r="112" spans="1:2" x14ac:dyDescent="0.25">
      <c r="A112" s="1">
        <v>280</v>
      </c>
      <c r="B112" s="1" t="s">
        <v>3080</v>
      </c>
    </row>
    <row r="113" spans="1:2" x14ac:dyDescent="0.25">
      <c r="A113" s="1">
        <v>282</v>
      </c>
      <c r="B113" s="1" t="s">
        <v>3081</v>
      </c>
    </row>
    <row r="114" spans="1:2" x14ac:dyDescent="0.25">
      <c r="A114" s="1">
        <v>283</v>
      </c>
      <c r="B114" s="1" t="s">
        <v>3082</v>
      </c>
    </row>
    <row r="115" spans="1:2" x14ac:dyDescent="0.25">
      <c r="A115" s="1">
        <v>284</v>
      </c>
      <c r="B115" s="1" t="s">
        <v>3083</v>
      </c>
    </row>
    <row r="116" spans="1:2" x14ac:dyDescent="0.25">
      <c r="A116" s="1">
        <v>305</v>
      </c>
      <c r="B116" s="1" t="s">
        <v>3084</v>
      </c>
    </row>
    <row r="117" spans="1:2" x14ac:dyDescent="0.25">
      <c r="A117" s="1">
        <v>306</v>
      </c>
      <c r="B117" s="1" t="s">
        <v>3085</v>
      </c>
    </row>
    <row r="118" spans="1:2" x14ac:dyDescent="0.25">
      <c r="A118" s="1">
        <v>308</v>
      </c>
      <c r="B118" s="1" t="s">
        <v>3086</v>
      </c>
    </row>
    <row r="119" spans="1:2" x14ac:dyDescent="0.25">
      <c r="A119" s="1">
        <v>309</v>
      </c>
      <c r="B119" s="1" t="s">
        <v>3087</v>
      </c>
    </row>
    <row r="120" spans="1:2" x14ac:dyDescent="0.25">
      <c r="A120" s="1">
        <v>311</v>
      </c>
      <c r="B120" s="1" t="s">
        <v>3088</v>
      </c>
    </row>
    <row r="121" spans="1:2" x14ac:dyDescent="0.25">
      <c r="A121" s="1">
        <v>341</v>
      </c>
      <c r="B121" s="1" t="s">
        <v>3089</v>
      </c>
    </row>
    <row r="122" spans="1:2" x14ac:dyDescent="0.25">
      <c r="A122" s="1">
        <v>351</v>
      </c>
      <c r="B122" s="1" t="s">
        <v>3090</v>
      </c>
    </row>
    <row r="123" spans="1:2" x14ac:dyDescent="0.25">
      <c r="A123" s="1">
        <v>366</v>
      </c>
      <c r="B123" s="1" t="s">
        <v>3091</v>
      </c>
    </row>
    <row r="124" spans="1:2" x14ac:dyDescent="0.25">
      <c r="A124" s="1">
        <v>367</v>
      </c>
      <c r="B124" s="1" t="s">
        <v>3092</v>
      </c>
    </row>
    <row r="125" spans="1:2" x14ac:dyDescent="0.25">
      <c r="A125" s="1">
        <v>370</v>
      </c>
      <c r="B125" s="1" t="s">
        <v>3093</v>
      </c>
    </row>
    <row r="126" spans="1:2" x14ac:dyDescent="0.25">
      <c r="A126" s="1">
        <v>372</v>
      </c>
      <c r="B126" s="1" t="s">
        <v>3094</v>
      </c>
    </row>
    <row r="127" spans="1:2" x14ac:dyDescent="0.25">
      <c r="A127" s="1">
        <v>373</v>
      </c>
      <c r="B127" s="1" t="s">
        <v>3095</v>
      </c>
    </row>
    <row r="128" spans="1:2" x14ac:dyDescent="0.25">
      <c r="A128" s="1">
        <v>379</v>
      </c>
      <c r="B128" s="1" t="s">
        <v>3096</v>
      </c>
    </row>
    <row r="129" spans="1:2" x14ac:dyDescent="0.25">
      <c r="A129" s="1">
        <v>380</v>
      </c>
      <c r="B129" s="1" t="s">
        <v>3097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27"/>
  <sheetViews>
    <sheetView workbookViewId="0"/>
  </sheetViews>
  <sheetFormatPr defaultRowHeight="15" x14ac:dyDescent="0.25"/>
  <cols>
    <col min="1" max="1" width="5.140625" bestFit="1" customWidth="1"/>
    <col min="2" max="2" width="20.85546875" bestFit="1" customWidth="1"/>
    <col min="3" max="3" width="47" bestFit="1" customWidth="1"/>
    <col min="4" max="4" width="14.42578125" bestFit="1" customWidth="1"/>
    <col min="5" max="5" width="8.85546875" bestFit="1" customWidth="1"/>
    <col min="6" max="6" width="12.85546875" bestFit="1" customWidth="1"/>
    <col min="7" max="7" width="13.28515625" bestFit="1" customWidth="1"/>
    <col min="8" max="8" width="12.28515625" bestFit="1" customWidth="1"/>
  </cols>
  <sheetData>
    <row r="1" spans="1:8" x14ac:dyDescent="0.25">
      <c r="A1" s="1" t="s">
        <v>13</v>
      </c>
      <c r="B1" s="1" t="s">
        <v>14</v>
      </c>
      <c r="C1" s="1" t="s">
        <v>0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spans="1:8" x14ac:dyDescent="0.25">
      <c r="A2" s="1">
        <v>132</v>
      </c>
      <c r="B2" s="1" t="s">
        <v>24</v>
      </c>
      <c r="C2" s="1" t="s">
        <v>1503</v>
      </c>
      <c r="D2" s="1" t="b">
        <v>1</v>
      </c>
      <c r="E2" s="1" t="b">
        <v>1</v>
      </c>
      <c r="F2" s="1" t="b">
        <v>0</v>
      </c>
      <c r="G2" s="1" t="b">
        <v>0</v>
      </c>
      <c r="H2" s="1" t="b">
        <v>0</v>
      </c>
    </row>
    <row r="3" spans="1:8" x14ac:dyDescent="0.25">
      <c r="A3" s="1">
        <v>1</v>
      </c>
      <c r="B3" s="1" t="s">
        <v>24</v>
      </c>
      <c r="C3" s="1" t="s">
        <v>1504</v>
      </c>
      <c r="D3" s="1" t="b">
        <v>1</v>
      </c>
      <c r="E3" s="1" t="b">
        <v>0</v>
      </c>
      <c r="F3" s="1" t="b">
        <v>0</v>
      </c>
      <c r="G3" s="1" t="b">
        <v>0</v>
      </c>
      <c r="H3" s="1" t="b">
        <v>0</v>
      </c>
    </row>
    <row r="4" spans="1:8" x14ac:dyDescent="0.25">
      <c r="A4" s="1">
        <v>2</v>
      </c>
      <c r="B4" s="1" t="s">
        <v>24</v>
      </c>
      <c r="C4" s="1" t="s">
        <v>1505</v>
      </c>
      <c r="D4" s="1" t="b">
        <v>1</v>
      </c>
      <c r="E4" s="1" t="b">
        <v>0</v>
      </c>
      <c r="F4" s="1" t="b">
        <v>0</v>
      </c>
      <c r="G4" s="1" t="b">
        <v>0</v>
      </c>
      <c r="H4" s="1" t="b">
        <v>0</v>
      </c>
    </row>
    <row r="5" spans="1:8" x14ac:dyDescent="0.25">
      <c r="A5" s="1">
        <v>3</v>
      </c>
      <c r="B5" s="1" t="s">
        <v>24</v>
      </c>
      <c r="C5" s="1" t="s">
        <v>1506</v>
      </c>
      <c r="D5" s="1" t="b">
        <v>1</v>
      </c>
      <c r="E5" s="1" t="b">
        <v>0</v>
      </c>
      <c r="F5" s="1" t="b">
        <v>0</v>
      </c>
      <c r="G5" s="1" t="b">
        <v>0</v>
      </c>
      <c r="H5" s="1" t="b">
        <v>0</v>
      </c>
    </row>
    <row r="6" spans="1:8" x14ac:dyDescent="0.25">
      <c r="A6" s="1">
        <v>28</v>
      </c>
      <c r="B6" s="1" t="s">
        <v>24</v>
      </c>
      <c r="C6" s="1" t="s">
        <v>1507</v>
      </c>
      <c r="D6" s="1" t="b">
        <v>1</v>
      </c>
      <c r="E6" s="1" t="b">
        <v>0</v>
      </c>
      <c r="F6" s="1" t="b">
        <v>0</v>
      </c>
      <c r="G6" s="1" t="b">
        <v>0</v>
      </c>
      <c r="H6" s="1" t="b">
        <v>0</v>
      </c>
    </row>
    <row r="7" spans="1:8" x14ac:dyDescent="0.25">
      <c r="A7" s="1">
        <v>163</v>
      </c>
      <c r="B7" s="1" t="s">
        <v>1487</v>
      </c>
      <c r="C7" s="1" t="s">
        <v>3098</v>
      </c>
      <c r="D7" s="1" t="b">
        <v>1</v>
      </c>
      <c r="E7" s="1" t="b">
        <v>1</v>
      </c>
      <c r="F7" s="1" t="b">
        <v>1</v>
      </c>
      <c r="G7" s="1" t="b">
        <v>0</v>
      </c>
      <c r="H7" s="1" t="b">
        <v>0</v>
      </c>
    </row>
    <row r="8" spans="1:8" x14ac:dyDescent="0.25">
      <c r="A8" s="1">
        <v>200</v>
      </c>
      <c r="B8" s="1" t="s">
        <v>1487</v>
      </c>
      <c r="C8" s="1" t="s">
        <v>3099</v>
      </c>
      <c r="D8" s="1" t="b">
        <v>1</v>
      </c>
      <c r="E8" s="1" t="b">
        <v>1</v>
      </c>
      <c r="F8" s="1" t="b">
        <v>1</v>
      </c>
      <c r="G8" s="1" t="b">
        <v>0</v>
      </c>
      <c r="H8" s="1" t="b">
        <v>0</v>
      </c>
    </row>
    <row r="9" spans="1:8" x14ac:dyDescent="0.25">
      <c r="A9" s="1">
        <v>199</v>
      </c>
      <c r="B9" s="1" t="s">
        <v>1487</v>
      </c>
      <c r="C9" s="1" t="s">
        <v>3100</v>
      </c>
      <c r="D9" s="1" t="b">
        <v>1</v>
      </c>
      <c r="E9" s="1" t="b">
        <v>1</v>
      </c>
      <c r="F9" s="1" t="b">
        <v>1</v>
      </c>
      <c r="G9" s="1" t="b">
        <v>0</v>
      </c>
      <c r="H9" s="1" t="b">
        <v>0</v>
      </c>
    </row>
    <row r="10" spans="1:8" x14ac:dyDescent="0.25">
      <c r="A10" s="1">
        <v>162</v>
      </c>
      <c r="B10" s="1" t="s">
        <v>1487</v>
      </c>
      <c r="C10" s="1" t="s">
        <v>3101</v>
      </c>
      <c r="D10" s="1" t="b">
        <v>1</v>
      </c>
      <c r="E10" s="1" t="b">
        <v>1</v>
      </c>
      <c r="F10" s="1" t="b">
        <v>1</v>
      </c>
      <c r="G10" s="1" t="b">
        <v>0</v>
      </c>
      <c r="H10" s="1" t="b">
        <v>0</v>
      </c>
    </row>
    <row r="11" spans="1:8" x14ac:dyDescent="0.25">
      <c r="A11" s="1">
        <v>156</v>
      </c>
      <c r="B11" s="1" t="s">
        <v>1487</v>
      </c>
      <c r="C11" s="1" t="s">
        <v>3102</v>
      </c>
      <c r="D11" s="1" t="b">
        <v>1</v>
      </c>
      <c r="E11" s="1" t="b">
        <v>1</v>
      </c>
      <c r="F11" s="1" t="b">
        <v>1</v>
      </c>
      <c r="G11" s="1" t="b">
        <v>0</v>
      </c>
      <c r="H11" s="1" t="b">
        <v>0</v>
      </c>
    </row>
    <row r="12" spans="1:8" x14ac:dyDescent="0.25">
      <c r="A12" s="1">
        <v>152</v>
      </c>
      <c r="B12" s="1" t="s">
        <v>1487</v>
      </c>
      <c r="C12" s="1" t="s">
        <v>3103</v>
      </c>
      <c r="D12" s="1" t="b">
        <v>1</v>
      </c>
      <c r="E12" s="1" t="b">
        <v>1</v>
      </c>
      <c r="F12" s="1" t="b">
        <v>1</v>
      </c>
      <c r="G12" s="1" t="b">
        <v>0</v>
      </c>
      <c r="H12" s="1" t="b">
        <v>0</v>
      </c>
    </row>
    <row r="13" spans="1:8" x14ac:dyDescent="0.25">
      <c r="A13" s="1">
        <v>153</v>
      </c>
      <c r="B13" s="1" t="s">
        <v>1487</v>
      </c>
      <c r="C13" s="1" t="s">
        <v>3104</v>
      </c>
      <c r="D13" s="1" t="b">
        <v>1</v>
      </c>
      <c r="E13" s="1" t="b">
        <v>1</v>
      </c>
      <c r="F13" s="1" t="b">
        <v>1</v>
      </c>
      <c r="G13" s="1" t="b">
        <v>0</v>
      </c>
      <c r="H13" s="1" t="b">
        <v>0</v>
      </c>
    </row>
    <row r="14" spans="1:8" x14ac:dyDescent="0.25">
      <c r="A14" s="1">
        <v>154</v>
      </c>
      <c r="B14" s="1" t="s">
        <v>1487</v>
      </c>
      <c r="C14" s="1" t="s">
        <v>3105</v>
      </c>
      <c r="D14" s="1" t="b">
        <v>1</v>
      </c>
      <c r="E14" s="1" t="b">
        <v>1</v>
      </c>
      <c r="F14" s="1" t="b">
        <v>1</v>
      </c>
      <c r="G14" s="1" t="b">
        <v>0</v>
      </c>
      <c r="H14" s="1" t="b">
        <v>0</v>
      </c>
    </row>
    <row r="15" spans="1:8" x14ac:dyDescent="0.25">
      <c r="A15" s="1">
        <v>155</v>
      </c>
      <c r="B15" s="1" t="s">
        <v>1487</v>
      </c>
      <c r="C15" s="1" t="s">
        <v>3106</v>
      </c>
      <c r="D15" s="1" t="b">
        <v>1</v>
      </c>
      <c r="E15" s="1" t="b">
        <v>1</v>
      </c>
      <c r="F15" s="1" t="b">
        <v>1</v>
      </c>
      <c r="G15" s="1" t="b">
        <v>0</v>
      </c>
      <c r="H15" s="1" t="b">
        <v>0</v>
      </c>
    </row>
    <row r="16" spans="1:8" x14ac:dyDescent="0.25">
      <c r="A16" s="1">
        <v>245</v>
      </c>
      <c r="B16" s="1" t="s">
        <v>1482</v>
      </c>
      <c r="C16" s="1" t="s">
        <v>3107</v>
      </c>
      <c r="D16" s="1" t="b">
        <v>1</v>
      </c>
      <c r="E16" s="1" t="b">
        <v>0</v>
      </c>
      <c r="F16" s="1" t="b">
        <v>1</v>
      </c>
      <c r="G16" s="1" t="b">
        <v>0</v>
      </c>
      <c r="H16" s="1" t="b">
        <v>0</v>
      </c>
    </row>
    <row r="17" spans="1:8" x14ac:dyDescent="0.25">
      <c r="A17" s="1">
        <v>248</v>
      </c>
      <c r="B17" s="1" t="s">
        <v>1482</v>
      </c>
      <c r="C17" s="1" t="s">
        <v>3108</v>
      </c>
      <c r="D17" s="1" t="b">
        <v>1</v>
      </c>
      <c r="E17" s="1" t="b">
        <v>0</v>
      </c>
      <c r="F17" s="1" t="b">
        <v>1</v>
      </c>
      <c r="G17" s="1" t="b">
        <v>0</v>
      </c>
      <c r="H17" s="1" t="b">
        <v>0</v>
      </c>
    </row>
    <row r="18" spans="1:8" x14ac:dyDescent="0.25">
      <c r="A18" s="1">
        <v>249</v>
      </c>
      <c r="B18" s="1" t="s">
        <v>1482</v>
      </c>
      <c r="C18" s="1" t="s">
        <v>3109</v>
      </c>
      <c r="D18" s="1" t="b">
        <v>1</v>
      </c>
      <c r="E18" s="1" t="b">
        <v>1</v>
      </c>
      <c r="F18" s="1" t="b">
        <v>1</v>
      </c>
      <c r="G18" s="1" t="b">
        <v>0</v>
      </c>
      <c r="H18" s="1" t="b">
        <v>0</v>
      </c>
    </row>
    <row r="19" spans="1:8" x14ac:dyDescent="0.25">
      <c r="A19" s="1">
        <v>5</v>
      </c>
      <c r="B19" s="1" t="s">
        <v>1483</v>
      </c>
      <c r="C19" s="1" t="s">
        <v>3110</v>
      </c>
      <c r="D19" s="1" t="b">
        <v>1</v>
      </c>
      <c r="E19" s="1" t="b">
        <v>0</v>
      </c>
      <c r="F19" s="1" t="b">
        <v>1</v>
      </c>
      <c r="G19" s="1" t="b">
        <v>0</v>
      </c>
      <c r="H19" s="1" t="b">
        <v>0</v>
      </c>
    </row>
    <row r="20" spans="1:8" x14ac:dyDescent="0.25">
      <c r="A20" s="1">
        <v>6</v>
      </c>
      <c r="B20" s="1" t="s">
        <v>1483</v>
      </c>
      <c r="C20" s="1" t="s">
        <v>3111</v>
      </c>
      <c r="D20" s="1" t="b">
        <v>1</v>
      </c>
      <c r="E20" s="1" t="b">
        <v>0</v>
      </c>
      <c r="F20" s="1" t="b">
        <v>1</v>
      </c>
      <c r="G20" s="1" t="b">
        <v>0</v>
      </c>
      <c r="H20" s="1" t="b">
        <v>0</v>
      </c>
    </row>
    <row r="21" spans="1:8" x14ac:dyDescent="0.25">
      <c r="A21" s="1">
        <v>225</v>
      </c>
      <c r="B21" s="1" t="s">
        <v>1483</v>
      </c>
      <c r="C21" s="1" t="s">
        <v>3112</v>
      </c>
      <c r="D21" s="1" t="b">
        <v>1</v>
      </c>
      <c r="E21" s="1" t="b">
        <v>1</v>
      </c>
      <c r="F21" s="1" t="b">
        <v>1</v>
      </c>
      <c r="G21" s="1" t="b">
        <v>0</v>
      </c>
      <c r="H21" s="1" t="b">
        <v>0</v>
      </c>
    </row>
    <row r="22" spans="1:8" x14ac:dyDescent="0.25">
      <c r="A22" s="1">
        <v>226</v>
      </c>
      <c r="B22" s="1" t="s">
        <v>1483</v>
      </c>
      <c r="C22" s="1" t="s">
        <v>3113</v>
      </c>
      <c r="D22" s="1" t="b">
        <v>1</v>
      </c>
      <c r="E22" s="1" t="b">
        <v>0</v>
      </c>
      <c r="F22" s="1" t="b">
        <v>1</v>
      </c>
      <c r="G22" s="1" t="b">
        <v>0</v>
      </c>
      <c r="H22" s="1" t="b">
        <v>0</v>
      </c>
    </row>
    <row r="23" spans="1:8" x14ac:dyDescent="0.25">
      <c r="A23" s="1">
        <v>202</v>
      </c>
      <c r="B23" s="1" t="s">
        <v>1484</v>
      </c>
      <c r="C23" s="1" t="s">
        <v>3114</v>
      </c>
      <c r="D23" s="1" t="b">
        <v>1</v>
      </c>
      <c r="E23" s="1" t="b">
        <v>0</v>
      </c>
      <c r="F23" s="1" t="b">
        <v>1</v>
      </c>
      <c r="G23" s="1" t="b">
        <v>0</v>
      </c>
      <c r="H23" s="1" t="b">
        <v>0</v>
      </c>
    </row>
    <row r="24" spans="1:8" x14ac:dyDescent="0.25">
      <c r="A24" s="1">
        <v>203</v>
      </c>
      <c r="B24" s="1" t="s">
        <v>1484</v>
      </c>
      <c r="C24" s="1" t="s">
        <v>3115</v>
      </c>
      <c r="D24" s="1" t="b">
        <v>1</v>
      </c>
      <c r="E24" s="1" t="b">
        <v>1</v>
      </c>
      <c r="F24" s="1" t="b">
        <v>1</v>
      </c>
      <c r="G24" s="1" t="b">
        <v>0</v>
      </c>
      <c r="H24" s="1" t="b">
        <v>0</v>
      </c>
    </row>
    <row r="25" spans="1:8" x14ac:dyDescent="0.25">
      <c r="A25" s="1">
        <v>170</v>
      </c>
      <c r="B25" s="1" t="s">
        <v>1484</v>
      </c>
      <c r="C25" s="1" t="s">
        <v>3116</v>
      </c>
      <c r="D25" s="1" t="b">
        <v>1</v>
      </c>
      <c r="E25" s="1" t="b">
        <v>1</v>
      </c>
      <c r="F25" s="1" t="b">
        <v>1</v>
      </c>
      <c r="G25" s="1" t="b">
        <v>0</v>
      </c>
      <c r="H25" s="1" t="b">
        <v>0</v>
      </c>
    </row>
    <row r="26" spans="1:8" x14ac:dyDescent="0.25">
      <c r="A26" s="1">
        <v>167</v>
      </c>
      <c r="B26" s="1" t="s">
        <v>1484</v>
      </c>
      <c r="C26" s="1" t="s">
        <v>3117</v>
      </c>
      <c r="D26" s="1" t="b">
        <v>1</v>
      </c>
      <c r="E26" s="1" t="b">
        <v>1</v>
      </c>
      <c r="F26" s="1" t="b">
        <v>1</v>
      </c>
      <c r="G26" s="1" t="b">
        <v>0</v>
      </c>
      <c r="H26" s="1" t="b">
        <v>0</v>
      </c>
    </row>
    <row r="27" spans="1:8" x14ac:dyDescent="0.25">
      <c r="A27" s="1">
        <v>168</v>
      </c>
      <c r="B27" s="1" t="s">
        <v>1484</v>
      </c>
      <c r="C27" s="1" t="s">
        <v>3118</v>
      </c>
      <c r="D27" s="1" t="b">
        <v>1</v>
      </c>
      <c r="E27" s="1" t="b">
        <v>1</v>
      </c>
      <c r="F27" s="1" t="b">
        <v>1</v>
      </c>
      <c r="G27" s="1" t="b">
        <v>0</v>
      </c>
      <c r="H27" s="1" t="b">
        <v>0</v>
      </c>
    </row>
    <row r="28" spans="1:8" x14ac:dyDescent="0.25">
      <c r="A28" s="1">
        <v>169</v>
      </c>
      <c r="B28" s="1" t="s">
        <v>1484</v>
      </c>
      <c r="C28" s="1" t="s">
        <v>3119</v>
      </c>
      <c r="D28" s="1" t="b">
        <v>1</v>
      </c>
      <c r="E28" s="1" t="b">
        <v>1</v>
      </c>
      <c r="F28" s="1" t="b">
        <v>1</v>
      </c>
      <c r="G28" s="1" t="b">
        <v>0</v>
      </c>
      <c r="H28" s="1" t="b">
        <v>0</v>
      </c>
    </row>
    <row r="29" spans="1:8" x14ac:dyDescent="0.25">
      <c r="A29" s="1">
        <v>171</v>
      </c>
      <c r="B29" s="1" t="s">
        <v>1484</v>
      </c>
      <c r="C29" s="1" t="s">
        <v>3120</v>
      </c>
      <c r="D29" s="1" t="b">
        <v>1</v>
      </c>
      <c r="E29" s="1" t="b">
        <v>1</v>
      </c>
      <c r="F29" s="1" t="b">
        <v>1</v>
      </c>
      <c r="G29" s="1" t="b">
        <v>0</v>
      </c>
      <c r="H29" s="1" t="b">
        <v>0</v>
      </c>
    </row>
    <row r="30" spans="1:8" x14ac:dyDescent="0.25">
      <c r="A30" s="1">
        <v>172</v>
      </c>
      <c r="B30" s="1" t="s">
        <v>1484</v>
      </c>
      <c r="C30" s="1" t="s">
        <v>3121</v>
      </c>
      <c r="D30" s="1" t="b">
        <v>1</v>
      </c>
      <c r="E30" s="1" t="b">
        <v>1</v>
      </c>
      <c r="F30" s="1" t="b">
        <v>1</v>
      </c>
      <c r="G30" s="1" t="b">
        <v>0</v>
      </c>
      <c r="H30" s="1" t="b">
        <v>0</v>
      </c>
    </row>
    <row r="31" spans="1:8" x14ac:dyDescent="0.25">
      <c r="A31" s="1">
        <v>198</v>
      </c>
      <c r="B31" s="1" t="s">
        <v>1484</v>
      </c>
      <c r="C31" s="1" t="s">
        <v>3122</v>
      </c>
      <c r="D31" s="1" t="b">
        <v>1</v>
      </c>
      <c r="E31" s="1" t="b">
        <v>1</v>
      </c>
      <c r="F31" s="1" t="b">
        <v>1</v>
      </c>
      <c r="G31" s="1" t="b">
        <v>0</v>
      </c>
      <c r="H31" s="1" t="b">
        <v>0</v>
      </c>
    </row>
    <row r="32" spans="1:8" x14ac:dyDescent="0.25">
      <c r="A32" s="1">
        <v>173</v>
      </c>
      <c r="B32" s="1" t="s">
        <v>1484</v>
      </c>
      <c r="C32" s="1" t="s">
        <v>3123</v>
      </c>
      <c r="D32" s="1" t="b">
        <v>1</v>
      </c>
      <c r="E32" s="1" t="b">
        <v>1</v>
      </c>
      <c r="F32" s="1" t="b">
        <v>1</v>
      </c>
      <c r="G32" s="1" t="b">
        <v>0</v>
      </c>
      <c r="H32" s="1" t="b">
        <v>0</v>
      </c>
    </row>
    <row r="33" spans="1:8" x14ac:dyDescent="0.25">
      <c r="A33" s="1">
        <v>174</v>
      </c>
      <c r="B33" s="1" t="s">
        <v>1484</v>
      </c>
      <c r="C33" s="1" t="s">
        <v>3124</v>
      </c>
      <c r="D33" s="1" t="b">
        <v>1</v>
      </c>
      <c r="E33" s="1" t="b">
        <v>0</v>
      </c>
      <c r="F33" s="1" t="b">
        <v>1</v>
      </c>
      <c r="G33" s="1" t="b">
        <v>0</v>
      </c>
      <c r="H33" s="1" t="b">
        <v>0</v>
      </c>
    </row>
    <row r="34" spans="1:8" x14ac:dyDescent="0.25">
      <c r="A34" s="1">
        <v>188</v>
      </c>
      <c r="B34" s="1" t="s">
        <v>1485</v>
      </c>
      <c r="C34" s="1" t="s">
        <v>3125</v>
      </c>
      <c r="D34" s="1" t="b">
        <v>1</v>
      </c>
      <c r="E34" s="1" t="b">
        <v>0</v>
      </c>
      <c r="F34" s="1" t="b">
        <v>1</v>
      </c>
      <c r="G34" s="1" t="b">
        <v>0</v>
      </c>
      <c r="H34" s="1" t="b">
        <v>0</v>
      </c>
    </row>
    <row r="35" spans="1:8" x14ac:dyDescent="0.25">
      <c r="A35" s="1">
        <v>175</v>
      </c>
      <c r="B35" s="1" t="s">
        <v>1485</v>
      </c>
      <c r="C35" s="1" t="s">
        <v>3126</v>
      </c>
      <c r="D35" s="1" t="b">
        <v>1</v>
      </c>
      <c r="E35" s="1" t="b">
        <v>0</v>
      </c>
      <c r="F35" s="1" t="b">
        <v>1</v>
      </c>
      <c r="G35" s="1" t="b">
        <v>0</v>
      </c>
      <c r="H35" s="1" t="b">
        <v>0</v>
      </c>
    </row>
    <row r="36" spans="1:8" x14ac:dyDescent="0.25">
      <c r="A36" s="1">
        <v>176</v>
      </c>
      <c r="B36" s="1" t="s">
        <v>1485</v>
      </c>
      <c r="C36" s="1" t="s">
        <v>3127</v>
      </c>
      <c r="D36" s="1" t="b">
        <v>1</v>
      </c>
      <c r="E36" s="1" t="b">
        <v>1</v>
      </c>
      <c r="F36" s="1" t="b">
        <v>1</v>
      </c>
      <c r="G36" s="1" t="b">
        <v>0</v>
      </c>
      <c r="H36" s="1" t="b">
        <v>0</v>
      </c>
    </row>
    <row r="37" spans="1:8" x14ac:dyDescent="0.25">
      <c r="A37" s="1">
        <v>177</v>
      </c>
      <c r="B37" s="1" t="s">
        <v>1485</v>
      </c>
      <c r="C37" s="1" t="s">
        <v>3128</v>
      </c>
      <c r="D37" s="1" t="b">
        <v>1</v>
      </c>
      <c r="E37" s="1" t="b">
        <v>1</v>
      </c>
      <c r="F37" s="1" t="b">
        <v>1</v>
      </c>
      <c r="G37" s="1" t="b">
        <v>0</v>
      </c>
      <c r="H37" s="1" t="b">
        <v>0</v>
      </c>
    </row>
    <row r="38" spans="1:8" x14ac:dyDescent="0.25">
      <c r="A38" s="1">
        <v>178</v>
      </c>
      <c r="B38" s="1" t="s">
        <v>1485</v>
      </c>
      <c r="C38" s="1" t="s">
        <v>3129</v>
      </c>
      <c r="D38" s="1" t="b">
        <v>1</v>
      </c>
      <c r="E38" s="1" t="b">
        <v>1</v>
      </c>
      <c r="F38" s="1" t="b">
        <v>1</v>
      </c>
      <c r="G38" s="1" t="b">
        <v>0</v>
      </c>
      <c r="H38" s="1" t="b">
        <v>0</v>
      </c>
    </row>
    <row r="39" spans="1:8" x14ac:dyDescent="0.25">
      <c r="A39" s="1">
        <v>180</v>
      </c>
      <c r="B39" s="1" t="s">
        <v>1485</v>
      </c>
      <c r="C39" s="1" t="s">
        <v>3130</v>
      </c>
      <c r="D39" s="1" t="b">
        <v>1</v>
      </c>
      <c r="E39" s="1" t="b">
        <v>1</v>
      </c>
      <c r="F39" s="1" t="b">
        <v>1</v>
      </c>
      <c r="G39" s="1" t="b">
        <v>0</v>
      </c>
      <c r="H39" s="1" t="b">
        <v>0</v>
      </c>
    </row>
    <row r="40" spans="1:8" x14ac:dyDescent="0.25">
      <c r="A40" s="1">
        <v>179</v>
      </c>
      <c r="B40" s="1" t="s">
        <v>1485</v>
      </c>
      <c r="C40" s="1" t="s">
        <v>3131</v>
      </c>
      <c r="D40" s="1" t="b">
        <v>1</v>
      </c>
      <c r="E40" s="1" t="b">
        <v>1</v>
      </c>
      <c r="F40" s="1" t="b">
        <v>1</v>
      </c>
      <c r="G40" s="1" t="b">
        <v>0</v>
      </c>
      <c r="H40" s="1" t="b">
        <v>0</v>
      </c>
    </row>
    <row r="41" spans="1:8" x14ac:dyDescent="0.25">
      <c r="A41" s="1">
        <v>181</v>
      </c>
      <c r="B41" s="1" t="s">
        <v>1485</v>
      </c>
      <c r="C41" s="1" t="s">
        <v>3132</v>
      </c>
      <c r="D41" s="1" t="b">
        <v>1</v>
      </c>
      <c r="E41" s="1" t="b">
        <v>1</v>
      </c>
      <c r="F41" s="1" t="b">
        <v>1</v>
      </c>
      <c r="G41" s="1" t="b">
        <v>0</v>
      </c>
      <c r="H41" s="1" t="b">
        <v>0</v>
      </c>
    </row>
    <row r="42" spans="1:8" x14ac:dyDescent="0.25">
      <c r="A42" s="1">
        <v>182</v>
      </c>
      <c r="B42" s="1" t="s">
        <v>1485</v>
      </c>
      <c r="C42" s="1" t="s">
        <v>3133</v>
      </c>
      <c r="D42" s="1" t="b">
        <v>1</v>
      </c>
      <c r="E42" s="1" t="b">
        <v>1</v>
      </c>
      <c r="F42" s="1" t="b">
        <v>1</v>
      </c>
      <c r="G42" s="1" t="b">
        <v>0</v>
      </c>
      <c r="H42" s="1" t="b">
        <v>0</v>
      </c>
    </row>
    <row r="43" spans="1:8" x14ac:dyDescent="0.25">
      <c r="A43" s="1">
        <v>184</v>
      </c>
      <c r="B43" s="1" t="s">
        <v>1485</v>
      </c>
      <c r="C43" s="1" t="s">
        <v>3134</v>
      </c>
      <c r="D43" s="1" t="b">
        <v>1</v>
      </c>
      <c r="E43" s="1" t="b">
        <v>1</v>
      </c>
      <c r="F43" s="1" t="b">
        <v>1</v>
      </c>
      <c r="G43" s="1" t="b">
        <v>0</v>
      </c>
      <c r="H43" s="1" t="b">
        <v>0</v>
      </c>
    </row>
    <row r="44" spans="1:8" x14ac:dyDescent="0.25">
      <c r="A44" s="1">
        <v>185</v>
      </c>
      <c r="B44" s="1" t="s">
        <v>1485</v>
      </c>
      <c r="C44" s="1" t="s">
        <v>3135</v>
      </c>
      <c r="D44" s="1" t="b">
        <v>1</v>
      </c>
      <c r="E44" s="1" t="b">
        <v>0</v>
      </c>
      <c r="F44" s="1" t="b">
        <v>1</v>
      </c>
      <c r="G44" s="1" t="b">
        <v>0</v>
      </c>
      <c r="H44" s="1" t="b">
        <v>0</v>
      </c>
    </row>
    <row r="45" spans="1:8" x14ac:dyDescent="0.25">
      <c r="A45" s="1">
        <v>183</v>
      </c>
      <c r="B45" s="1" t="s">
        <v>1485</v>
      </c>
      <c r="C45" s="1" t="s">
        <v>3136</v>
      </c>
      <c r="D45" s="1" t="b">
        <v>1</v>
      </c>
      <c r="E45" s="1" t="b">
        <v>1</v>
      </c>
      <c r="F45" s="1" t="b">
        <v>1</v>
      </c>
      <c r="G45" s="1" t="b">
        <v>0</v>
      </c>
      <c r="H45" s="1" t="b">
        <v>0</v>
      </c>
    </row>
    <row r="46" spans="1:8" x14ac:dyDescent="0.25">
      <c r="A46" s="1">
        <v>186</v>
      </c>
      <c r="B46" s="1" t="s">
        <v>1486</v>
      </c>
      <c r="C46" s="1" t="s">
        <v>3137</v>
      </c>
      <c r="D46" s="1" t="b">
        <v>1</v>
      </c>
      <c r="E46" s="1" t="b">
        <v>0</v>
      </c>
      <c r="F46" s="1" t="b">
        <v>1</v>
      </c>
      <c r="G46" s="1" t="b">
        <v>0</v>
      </c>
      <c r="H46" s="1" t="b">
        <v>0</v>
      </c>
    </row>
    <row r="47" spans="1:8" x14ac:dyDescent="0.25">
      <c r="A47" s="1">
        <v>253</v>
      </c>
      <c r="B47" s="1" t="s">
        <v>1486</v>
      </c>
      <c r="C47" s="1" t="s">
        <v>3138</v>
      </c>
      <c r="D47" s="1" t="b">
        <v>1</v>
      </c>
      <c r="E47" s="1" t="b">
        <v>0</v>
      </c>
      <c r="F47" s="1" t="b">
        <v>1</v>
      </c>
      <c r="G47" s="1" t="b">
        <v>0</v>
      </c>
      <c r="H47" s="1" t="b">
        <v>0</v>
      </c>
    </row>
    <row r="48" spans="1:8" x14ac:dyDescent="0.25">
      <c r="A48" s="1">
        <v>187</v>
      </c>
      <c r="B48" s="1" t="s">
        <v>1486</v>
      </c>
      <c r="C48" s="1" t="s">
        <v>3139</v>
      </c>
      <c r="D48" s="1" t="b">
        <v>1</v>
      </c>
      <c r="E48" s="1" t="b">
        <v>1</v>
      </c>
      <c r="F48" s="1" t="b">
        <v>1</v>
      </c>
      <c r="G48" s="1" t="b">
        <v>0</v>
      </c>
      <c r="H48" s="1" t="b">
        <v>0</v>
      </c>
    </row>
    <row r="49" spans="1:8" x14ac:dyDescent="0.25">
      <c r="A49" s="1">
        <v>208</v>
      </c>
      <c r="B49" s="1" t="s">
        <v>1486</v>
      </c>
      <c r="C49" s="1" t="s">
        <v>3140</v>
      </c>
      <c r="D49" s="1" t="b">
        <v>1</v>
      </c>
      <c r="E49" s="1" t="b">
        <v>0</v>
      </c>
      <c r="F49" s="1" t="b">
        <v>1</v>
      </c>
      <c r="G49" s="1" t="b">
        <v>0</v>
      </c>
      <c r="H49" s="1" t="b">
        <v>0</v>
      </c>
    </row>
    <row r="50" spans="1:8" x14ac:dyDescent="0.25">
      <c r="A50" s="1">
        <v>190</v>
      </c>
      <c r="B50" s="1" t="s">
        <v>1486</v>
      </c>
      <c r="C50" s="1" t="s">
        <v>3141</v>
      </c>
      <c r="D50" s="1" t="b">
        <v>1</v>
      </c>
      <c r="E50" s="1" t="b">
        <v>1</v>
      </c>
      <c r="F50" s="1" t="b">
        <v>1</v>
      </c>
      <c r="G50" s="1" t="b">
        <v>0</v>
      </c>
      <c r="H50" s="1" t="b">
        <v>0</v>
      </c>
    </row>
    <row r="51" spans="1:8" x14ac:dyDescent="0.25">
      <c r="A51" s="1">
        <v>189</v>
      </c>
      <c r="B51" s="1" t="s">
        <v>1486</v>
      </c>
      <c r="C51" s="1" t="s">
        <v>3142</v>
      </c>
      <c r="D51" s="1" t="b">
        <v>1</v>
      </c>
      <c r="E51" s="1" t="b">
        <v>0</v>
      </c>
      <c r="F51" s="1" t="b">
        <v>1</v>
      </c>
      <c r="G51" s="1" t="b">
        <v>0</v>
      </c>
      <c r="H51" s="1" t="b">
        <v>0</v>
      </c>
    </row>
    <row r="52" spans="1:8" x14ac:dyDescent="0.25">
      <c r="A52" s="1">
        <v>191</v>
      </c>
      <c r="B52" s="1" t="s">
        <v>1486</v>
      </c>
      <c r="C52" s="1" t="s">
        <v>3143</v>
      </c>
      <c r="D52" s="1" t="b">
        <v>1</v>
      </c>
      <c r="E52" s="1" t="b">
        <v>1</v>
      </c>
      <c r="F52" s="1" t="b">
        <v>1</v>
      </c>
      <c r="G52" s="1" t="b">
        <v>0</v>
      </c>
      <c r="H52" s="1" t="b">
        <v>0</v>
      </c>
    </row>
    <row r="53" spans="1:8" x14ac:dyDescent="0.25">
      <c r="A53" s="1">
        <v>235</v>
      </c>
      <c r="B53" s="1" t="s">
        <v>1486</v>
      </c>
      <c r="C53" s="1" t="s">
        <v>3144</v>
      </c>
      <c r="D53" s="1" t="b">
        <v>1</v>
      </c>
      <c r="E53" s="1" t="b">
        <v>0</v>
      </c>
      <c r="F53" s="1" t="b">
        <v>1</v>
      </c>
      <c r="G53" s="1" t="b">
        <v>0</v>
      </c>
      <c r="H53" s="1" t="b">
        <v>0</v>
      </c>
    </row>
    <row r="54" spans="1:8" x14ac:dyDescent="0.25">
      <c r="A54" s="1">
        <v>192</v>
      </c>
      <c r="B54" s="1" t="s">
        <v>1486</v>
      </c>
      <c r="C54" s="1" t="s">
        <v>3145</v>
      </c>
      <c r="D54" s="1" t="b">
        <v>1</v>
      </c>
      <c r="E54" s="1" t="b">
        <v>0</v>
      </c>
      <c r="F54" s="1" t="b">
        <v>1</v>
      </c>
      <c r="G54" s="1" t="b">
        <v>0</v>
      </c>
      <c r="H54" s="1" t="b">
        <v>0</v>
      </c>
    </row>
    <row r="55" spans="1:8" x14ac:dyDescent="0.25">
      <c r="A55" s="1">
        <v>193</v>
      </c>
      <c r="B55" s="1" t="s">
        <v>1486</v>
      </c>
      <c r="C55" s="1" t="s">
        <v>3146</v>
      </c>
      <c r="D55" s="1" t="b">
        <v>1</v>
      </c>
      <c r="E55" s="1" t="b">
        <v>0</v>
      </c>
      <c r="F55" s="1" t="b">
        <v>1</v>
      </c>
      <c r="G55" s="1" t="b">
        <v>0</v>
      </c>
      <c r="H55" s="1" t="b">
        <v>0</v>
      </c>
    </row>
    <row r="56" spans="1:8" x14ac:dyDescent="0.25">
      <c r="A56" s="1">
        <v>194</v>
      </c>
      <c r="B56" s="1" t="s">
        <v>1486</v>
      </c>
      <c r="C56" s="1" t="s">
        <v>3147</v>
      </c>
      <c r="D56" s="1" t="b">
        <v>1</v>
      </c>
      <c r="E56" s="1" t="b">
        <v>0</v>
      </c>
      <c r="F56" s="1" t="b">
        <v>1</v>
      </c>
      <c r="G56" s="1" t="b">
        <v>0</v>
      </c>
      <c r="H56" s="1" t="b">
        <v>0</v>
      </c>
    </row>
    <row r="57" spans="1:8" x14ac:dyDescent="0.25">
      <c r="A57" s="1">
        <v>195</v>
      </c>
      <c r="B57" s="1" t="s">
        <v>1486</v>
      </c>
      <c r="C57" s="1" t="s">
        <v>3148</v>
      </c>
      <c r="D57" s="1" t="b">
        <v>1</v>
      </c>
      <c r="E57" s="1" t="b">
        <v>0</v>
      </c>
      <c r="F57" s="1" t="b">
        <v>1</v>
      </c>
      <c r="G57" s="1" t="b">
        <v>0</v>
      </c>
      <c r="H57" s="1" t="b">
        <v>0</v>
      </c>
    </row>
    <row r="58" spans="1:8" x14ac:dyDescent="0.25">
      <c r="A58" s="1">
        <v>196</v>
      </c>
      <c r="B58" s="1" t="s">
        <v>1486</v>
      </c>
      <c r="C58" s="1" t="s">
        <v>3149</v>
      </c>
      <c r="D58" s="1" t="b">
        <v>1</v>
      </c>
      <c r="E58" s="1" t="b">
        <v>0</v>
      </c>
      <c r="F58" s="1" t="b">
        <v>1</v>
      </c>
      <c r="G58" s="1" t="b">
        <v>0</v>
      </c>
      <c r="H58" s="1" t="b">
        <v>0</v>
      </c>
    </row>
    <row r="59" spans="1:8" x14ac:dyDescent="0.25">
      <c r="A59" s="1">
        <v>147</v>
      </c>
      <c r="B59" s="1" t="s">
        <v>1484</v>
      </c>
      <c r="C59" s="1" t="s">
        <v>3150</v>
      </c>
      <c r="D59" s="1" t="b">
        <v>1</v>
      </c>
      <c r="E59" s="1" t="b">
        <v>0</v>
      </c>
      <c r="F59" s="1" t="b">
        <v>1</v>
      </c>
      <c r="G59" s="1" t="b">
        <v>0</v>
      </c>
      <c r="H59" s="1" t="b">
        <v>0</v>
      </c>
    </row>
    <row r="60" spans="1:8" x14ac:dyDescent="0.25">
      <c r="A60" s="1">
        <v>150</v>
      </c>
      <c r="B60" s="1" t="s">
        <v>1484</v>
      </c>
      <c r="C60" s="1" t="s">
        <v>3151</v>
      </c>
      <c r="D60" s="1" t="b">
        <v>1</v>
      </c>
      <c r="E60" s="1" t="b">
        <v>1</v>
      </c>
      <c r="F60" s="1" t="b">
        <v>1</v>
      </c>
      <c r="G60" s="1" t="b">
        <v>0</v>
      </c>
      <c r="H60" s="1" t="b">
        <v>0</v>
      </c>
    </row>
    <row r="61" spans="1:8" x14ac:dyDescent="0.25">
      <c r="A61" s="1">
        <v>149</v>
      </c>
      <c r="B61" s="1" t="s">
        <v>1484</v>
      </c>
      <c r="C61" s="1" t="s">
        <v>3152</v>
      </c>
      <c r="D61" s="1" t="b">
        <v>1</v>
      </c>
      <c r="E61" s="1" t="b">
        <v>1</v>
      </c>
      <c r="F61" s="1" t="b">
        <v>1</v>
      </c>
      <c r="G61" s="1" t="b">
        <v>0</v>
      </c>
      <c r="H61" s="1" t="b">
        <v>0</v>
      </c>
    </row>
    <row r="62" spans="1:8" x14ac:dyDescent="0.25">
      <c r="A62" s="1">
        <v>207</v>
      </c>
      <c r="B62" s="1" t="s">
        <v>1488</v>
      </c>
      <c r="C62" s="1" t="s">
        <v>3153</v>
      </c>
      <c r="D62" s="1" t="b">
        <v>1</v>
      </c>
      <c r="E62" s="1" t="b">
        <v>1</v>
      </c>
      <c r="F62" s="1" t="b">
        <v>1</v>
      </c>
      <c r="G62" s="1" t="b">
        <v>0</v>
      </c>
      <c r="H62" s="1" t="b">
        <v>0</v>
      </c>
    </row>
    <row r="63" spans="1:8" x14ac:dyDescent="0.25">
      <c r="A63" s="1">
        <v>239</v>
      </c>
      <c r="B63" s="1" t="s">
        <v>1488</v>
      </c>
      <c r="C63" s="1" t="s">
        <v>3154</v>
      </c>
      <c r="D63" s="1" t="b">
        <v>1</v>
      </c>
      <c r="E63" s="1" t="b">
        <v>1</v>
      </c>
      <c r="F63" s="1" t="b">
        <v>1</v>
      </c>
      <c r="G63" s="1" t="b">
        <v>0</v>
      </c>
      <c r="H63" s="1" t="b">
        <v>0</v>
      </c>
    </row>
    <row r="64" spans="1:8" x14ac:dyDescent="0.25">
      <c r="A64" s="1">
        <v>241</v>
      </c>
      <c r="B64" s="1" t="s">
        <v>1488</v>
      </c>
      <c r="C64" s="1" t="s">
        <v>3155</v>
      </c>
      <c r="D64" s="1" t="b">
        <v>1</v>
      </c>
      <c r="E64" s="1" t="b">
        <v>1</v>
      </c>
      <c r="F64" s="1" t="b">
        <v>1</v>
      </c>
      <c r="G64" s="1" t="b">
        <v>0</v>
      </c>
      <c r="H64" s="1" t="b">
        <v>0</v>
      </c>
    </row>
    <row r="65" spans="1:8" x14ac:dyDescent="0.25">
      <c r="A65" s="1">
        <v>238</v>
      </c>
      <c r="B65" s="1" t="s">
        <v>1488</v>
      </c>
      <c r="C65" s="1" t="s">
        <v>3156</v>
      </c>
      <c r="D65" s="1" t="b">
        <v>1</v>
      </c>
      <c r="E65" s="1" t="b">
        <v>1</v>
      </c>
      <c r="F65" s="1" t="b">
        <v>1</v>
      </c>
      <c r="G65" s="1" t="b">
        <v>0</v>
      </c>
      <c r="H65" s="1" t="b">
        <v>0</v>
      </c>
    </row>
    <row r="66" spans="1:8" x14ac:dyDescent="0.25">
      <c r="A66" s="1">
        <v>206</v>
      </c>
      <c r="B66" s="1" t="s">
        <v>1488</v>
      </c>
      <c r="C66" s="1" t="s">
        <v>3157</v>
      </c>
      <c r="D66" s="1" t="b">
        <v>1</v>
      </c>
      <c r="E66" s="1" t="b">
        <v>1</v>
      </c>
      <c r="F66" s="1" t="b">
        <v>1</v>
      </c>
      <c r="G66" s="1" t="b">
        <v>0</v>
      </c>
      <c r="H66" s="1" t="b">
        <v>0</v>
      </c>
    </row>
    <row r="67" spans="1:8" x14ac:dyDescent="0.25">
      <c r="A67" s="1">
        <v>244</v>
      </c>
      <c r="B67" s="1" t="s">
        <v>1488</v>
      </c>
      <c r="C67" s="1" t="s">
        <v>3158</v>
      </c>
      <c r="D67" s="1" t="b">
        <v>1</v>
      </c>
      <c r="E67" s="1" t="b">
        <v>0</v>
      </c>
      <c r="F67" s="1" t="b">
        <v>1</v>
      </c>
      <c r="G67" s="1" t="b">
        <v>0</v>
      </c>
      <c r="H67" s="1" t="b">
        <v>0</v>
      </c>
    </row>
    <row r="68" spans="1:8" x14ac:dyDescent="0.25">
      <c r="A68" s="1">
        <v>240</v>
      </c>
      <c r="B68" s="1" t="s">
        <v>1488</v>
      </c>
      <c r="C68" s="1" t="s">
        <v>3159</v>
      </c>
      <c r="D68" s="1" t="b">
        <v>1</v>
      </c>
      <c r="E68" s="1" t="b">
        <v>1</v>
      </c>
      <c r="F68" s="1" t="b">
        <v>1</v>
      </c>
      <c r="G68" s="1" t="b">
        <v>0</v>
      </c>
      <c r="H68" s="1" t="b">
        <v>0</v>
      </c>
    </row>
    <row r="69" spans="1:8" x14ac:dyDescent="0.25">
      <c r="A69" s="1">
        <v>243</v>
      </c>
      <c r="B69" s="1" t="s">
        <v>1488</v>
      </c>
      <c r="C69" s="1" t="s">
        <v>3160</v>
      </c>
      <c r="D69" s="1" t="b">
        <v>1</v>
      </c>
      <c r="E69" s="1" t="b">
        <v>1</v>
      </c>
      <c r="F69" s="1" t="b">
        <v>1</v>
      </c>
      <c r="G69" s="1" t="b">
        <v>0</v>
      </c>
      <c r="H69" s="1" t="b">
        <v>0</v>
      </c>
    </row>
    <row r="70" spans="1:8" x14ac:dyDescent="0.25">
      <c r="A70" s="1">
        <v>242</v>
      </c>
      <c r="B70" s="1" t="s">
        <v>1488</v>
      </c>
      <c r="C70" s="1" t="s">
        <v>3161</v>
      </c>
      <c r="D70" s="1" t="b">
        <v>1</v>
      </c>
      <c r="E70" s="1" t="b">
        <v>1</v>
      </c>
      <c r="F70" s="1" t="b">
        <v>1</v>
      </c>
      <c r="G70" s="1" t="b">
        <v>0</v>
      </c>
      <c r="H70" s="1" t="b">
        <v>0</v>
      </c>
    </row>
    <row r="71" spans="1:8" x14ac:dyDescent="0.25">
      <c r="A71" s="1">
        <v>260</v>
      </c>
      <c r="B71" s="1" t="s">
        <v>1489</v>
      </c>
      <c r="C71" s="1" t="s">
        <v>3162</v>
      </c>
      <c r="D71" s="1" t="b">
        <v>1</v>
      </c>
      <c r="E71" s="1" t="b">
        <v>0</v>
      </c>
      <c r="F71" s="1" t="b">
        <v>1</v>
      </c>
      <c r="G71" s="1" t="b">
        <v>0</v>
      </c>
      <c r="H71" s="1" t="b">
        <v>0</v>
      </c>
    </row>
    <row r="72" spans="1:8" x14ac:dyDescent="0.25">
      <c r="A72" s="1">
        <v>258</v>
      </c>
      <c r="B72" s="1" t="s">
        <v>1489</v>
      </c>
      <c r="C72" s="1" t="s">
        <v>3163</v>
      </c>
      <c r="D72" s="1" t="b">
        <v>1</v>
      </c>
      <c r="E72" s="1" t="b">
        <v>0</v>
      </c>
      <c r="F72" s="1" t="b">
        <v>1</v>
      </c>
      <c r="G72" s="1" t="b">
        <v>0</v>
      </c>
      <c r="H72" s="1" t="b">
        <v>0</v>
      </c>
    </row>
    <row r="73" spans="1:8" x14ac:dyDescent="0.25">
      <c r="A73" s="1">
        <v>262</v>
      </c>
      <c r="B73" s="1" t="s">
        <v>1489</v>
      </c>
      <c r="C73" s="1" t="s">
        <v>3164</v>
      </c>
      <c r="D73" s="1" t="b">
        <v>1</v>
      </c>
      <c r="E73" s="1" t="b">
        <v>1</v>
      </c>
      <c r="F73" s="1" t="b">
        <v>1</v>
      </c>
      <c r="G73" s="1" t="b">
        <v>0</v>
      </c>
      <c r="H73" s="1" t="b">
        <v>0</v>
      </c>
    </row>
    <row r="74" spans="1:8" x14ac:dyDescent="0.25">
      <c r="A74" s="1">
        <v>259</v>
      </c>
      <c r="B74" s="1" t="s">
        <v>1489</v>
      </c>
      <c r="C74" s="1" t="s">
        <v>3165</v>
      </c>
      <c r="D74" s="1" t="b">
        <v>1</v>
      </c>
      <c r="E74" s="1" t="b">
        <v>0</v>
      </c>
      <c r="F74" s="1" t="b">
        <v>1</v>
      </c>
      <c r="G74" s="1" t="b">
        <v>0</v>
      </c>
      <c r="H74" s="1" t="b">
        <v>0</v>
      </c>
    </row>
    <row r="75" spans="1:8" x14ac:dyDescent="0.25">
      <c r="A75" s="1">
        <v>261</v>
      </c>
      <c r="B75" s="1" t="s">
        <v>1489</v>
      </c>
      <c r="C75" s="1" t="s">
        <v>3166</v>
      </c>
      <c r="D75" s="1" t="b">
        <v>1</v>
      </c>
      <c r="E75" s="1" t="b">
        <v>0</v>
      </c>
      <c r="F75" s="1" t="b">
        <v>1</v>
      </c>
      <c r="G75" s="1" t="b">
        <v>0</v>
      </c>
      <c r="H75" s="1" t="b">
        <v>0</v>
      </c>
    </row>
    <row r="76" spans="1:8" x14ac:dyDescent="0.25">
      <c r="A76" s="1">
        <v>251</v>
      </c>
      <c r="B76" s="1" t="s">
        <v>1489</v>
      </c>
      <c r="C76" s="1" t="s">
        <v>3167</v>
      </c>
      <c r="D76" s="1" t="b">
        <v>1</v>
      </c>
      <c r="E76" s="1" t="b">
        <v>1</v>
      </c>
      <c r="F76" s="1" t="b">
        <v>1</v>
      </c>
      <c r="G76" s="1" t="b">
        <v>0</v>
      </c>
      <c r="H76" s="1" t="b">
        <v>0</v>
      </c>
    </row>
    <row r="77" spans="1:8" x14ac:dyDescent="0.25">
      <c r="A77" s="1">
        <v>252</v>
      </c>
      <c r="B77" s="1" t="s">
        <v>1489</v>
      </c>
      <c r="C77" s="1" t="s">
        <v>3168</v>
      </c>
      <c r="D77" s="1" t="b">
        <v>1</v>
      </c>
      <c r="E77" s="1" t="b">
        <v>1</v>
      </c>
      <c r="F77" s="1" t="b">
        <v>1</v>
      </c>
      <c r="G77" s="1" t="b">
        <v>0</v>
      </c>
      <c r="H77" s="1" t="b">
        <v>0</v>
      </c>
    </row>
    <row r="78" spans="1:8" x14ac:dyDescent="0.25">
      <c r="A78" s="1">
        <v>256</v>
      </c>
      <c r="B78" s="1" t="s">
        <v>1489</v>
      </c>
      <c r="C78" s="1" t="s">
        <v>3169</v>
      </c>
      <c r="D78" s="1" t="b">
        <v>1</v>
      </c>
      <c r="E78" s="1" t="b">
        <v>0</v>
      </c>
      <c r="F78" s="1" t="b">
        <v>1</v>
      </c>
      <c r="G78" s="1" t="b">
        <v>0</v>
      </c>
      <c r="H78" s="1" t="b">
        <v>0</v>
      </c>
    </row>
    <row r="79" spans="1:8" x14ac:dyDescent="0.25">
      <c r="A79" s="1">
        <v>257</v>
      </c>
      <c r="B79" s="1" t="s">
        <v>1489</v>
      </c>
      <c r="C79" s="1" t="s">
        <v>3170</v>
      </c>
      <c r="D79" s="1" t="b">
        <v>1</v>
      </c>
      <c r="E79" s="1" t="b">
        <v>0</v>
      </c>
      <c r="F79" s="1" t="b">
        <v>1</v>
      </c>
      <c r="G79" s="1" t="b">
        <v>0</v>
      </c>
      <c r="H79" s="1" t="b">
        <v>0</v>
      </c>
    </row>
    <row r="80" spans="1:8" x14ac:dyDescent="0.25">
      <c r="A80" s="1">
        <v>263</v>
      </c>
      <c r="B80" s="1" t="s">
        <v>1489</v>
      </c>
      <c r="C80" s="1" t="s">
        <v>3171</v>
      </c>
      <c r="D80" s="1" t="b">
        <v>1</v>
      </c>
      <c r="E80" s="1" t="b">
        <v>0</v>
      </c>
      <c r="F80" s="1" t="b">
        <v>1</v>
      </c>
      <c r="G80" s="1" t="b">
        <v>0</v>
      </c>
      <c r="H80" s="1" t="b">
        <v>0</v>
      </c>
    </row>
    <row r="81" spans="1:8" x14ac:dyDescent="0.25">
      <c r="A81" s="1">
        <v>227</v>
      </c>
      <c r="B81" s="1" t="s">
        <v>1490</v>
      </c>
      <c r="C81" s="1" t="s">
        <v>3172</v>
      </c>
      <c r="D81" s="1" t="b">
        <v>1</v>
      </c>
      <c r="E81" s="1" t="b">
        <v>0</v>
      </c>
      <c r="F81" s="1" t="b">
        <v>1</v>
      </c>
      <c r="G81" s="1" t="b">
        <v>0</v>
      </c>
      <c r="H81" s="1" t="b">
        <v>0</v>
      </c>
    </row>
    <row r="82" spans="1:8" x14ac:dyDescent="0.25">
      <c r="A82" s="1">
        <v>233</v>
      </c>
      <c r="B82" s="1" t="s">
        <v>1490</v>
      </c>
      <c r="C82" s="1" t="s">
        <v>3173</v>
      </c>
      <c r="D82" s="1" t="b">
        <v>1</v>
      </c>
      <c r="E82" s="1" t="b">
        <v>1</v>
      </c>
      <c r="F82" s="1" t="b">
        <v>1</v>
      </c>
      <c r="G82" s="1" t="b">
        <v>0</v>
      </c>
      <c r="H82" s="1" t="b">
        <v>0</v>
      </c>
    </row>
    <row r="83" spans="1:8" x14ac:dyDescent="0.25">
      <c r="A83" s="1">
        <v>267</v>
      </c>
      <c r="B83" s="1" t="s">
        <v>1490</v>
      </c>
      <c r="C83" s="1" t="s">
        <v>3174</v>
      </c>
      <c r="D83" s="1" t="b">
        <v>1</v>
      </c>
      <c r="E83" s="1" t="b">
        <v>1</v>
      </c>
      <c r="F83" s="1" t="b">
        <v>1</v>
      </c>
      <c r="G83" s="1" t="b">
        <v>0</v>
      </c>
      <c r="H83" s="1" t="b">
        <v>0</v>
      </c>
    </row>
    <row r="84" spans="1:8" x14ac:dyDescent="0.25">
      <c r="A84" s="1">
        <v>229</v>
      </c>
      <c r="B84" s="1" t="s">
        <v>1490</v>
      </c>
      <c r="C84" s="1" t="s">
        <v>3175</v>
      </c>
      <c r="D84" s="1" t="b">
        <v>1</v>
      </c>
      <c r="E84" s="1" t="b">
        <v>1</v>
      </c>
      <c r="F84" s="1" t="b">
        <v>1</v>
      </c>
      <c r="G84" s="1" t="b">
        <v>0</v>
      </c>
      <c r="H84" s="1" t="b">
        <v>0</v>
      </c>
    </row>
    <row r="85" spans="1:8" x14ac:dyDescent="0.25">
      <c r="A85" s="1">
        <v>232</v>
      </c>
      <c r="B85" s="1" t="s">
        <v>1490</v>
      </c>
      <c r="C85" s="1" t="s">
        <v>3176</v>
      </c>
      <c r="D85" s="1" t="b">
        <v>1</v>
      </c>
      <c r="E85" s="1" t="b">
        <v>1</v>
      </c>
      <c r="F85" s="1" t="b">
        <v>1</v>
      </c>
      <c r="G85" s="1" t="b">
        <v>0</v>
      </c>
      <c r="H85" s="1" t="b">
        <v>0</v>
      </c>
    </row>
    <row r="86" spans="1:8" x14ac:dyDescent="0.25">
      <c r="A86" s="1">
        <v>230</v>
      </c>
      <c r="B86" s="1" t="s">
        <v>1490</v>
      </c>
      <c r="C86" s="1" t="s">
        <v>3177</v>
      </c>
      <c r="D86" s="1" t="b">
        <v>1</v>
      </c>
      <c r="E86" s="1" t="b">
        <v>0</v>
      </c>
      <c r="F86" s="1" t="b">
        <v>1</v>
      </c>
      <c r="G86" s="1" t="b">
        <v>0</v>
      </c>
      <c r="H86" s="1" t="b">
        <v>0</v>
      </c>
    </row>
    <row r="87" spans="1:8" x14ac:dyDescent="0.25">
      <c r="A87" s="1">
        <v>231</v>
      </c>
      <c r="B87" s="1" t="s">
        <v>1490</v>
      </c>
      <c r="C87" s="1" t="s">
        <v>3178</v>
      </c>
      <c r="D87" s="1" t="b">
        <v>1</v>
      </c>
      <c r="E87" s="1" t="b">
        <v>0</v>
      </c>
      <c r="F87" s="1" t="b">
        <v>1</v>
      </c>
      <c r="G87" s="1" t="b">
        <v>0</v>
      </c>
      <c r="H87" s="1" t="b">
        <v>0</v>
      </c>
    </row>
    <row r="88" spans="1:8" x14ac:dyDescent="0.25">
      <c r="A88" s="1">
        <v>160</v>
      </c>
      <c r="B88" s="1" t="s">
        <v>1491</v>
      </c>
      <c r="C88" s="1" t="s">
        <v>3179</v>
      </c>
      <c r="D88" s="1" t="b">
        <v>1</v>
      </c>
      <c r="E88" s="1" t="b">
        <v>0</v>
      </c>
      <c r="F88" s="1" t="b">
        <v>1</v>
      </c>
      <c r="G88" s="1" t="b">
        <v>0</v>
      </c>
      <c r="H88" s="1" t="b">
        <v>0</v>
      </c>
    </row>
    <row r="89" spans="1:8" x14ac:dyDescent="0.25">
      <c r="A89" s="1">
        <v>161</v>
      </c>
      <c r="B89" s="1" t="s">
        <v>1491</v>
      </c>
      <c r="C89" s="1" t="s">
        <v>3180</v>
      </c>
      <c r="D89" s="1" t="b">
        <v>1</v>
      </c>
      <c r="E89" s="1" t="b">
        <v>1</v>
      </c>
      <c r="F89" s="1" t="b">
        <v>1</v>
      </c>
      <c r="G89" s="1" t="b">
        <v>0</v>
      </c>
      <c r="H89" s="1" t="b">
        <v>0</v>
      </c>
    </row>
    <row r="90" spans="1:8" x14ac:dyDescent="0.25">
      <c r="A90" s="1">
        <v>166</v>
      </c>
      <c r="B90" s="1" t="s">
        <v>1492</v>
      </c>
      <c r="C90" s="1" t="s">
        <v>3181</v>
      </c>
      <c r="D90" s="1" t="b">
        <v>1</v>
      </c>
      <c r="E90" s="1" t="b">
        <v>1</v>
      </c>
      <c r="F90" s="1" t="b">
        <v>1</v>
      </c>
      <c r="G90" s="1" t="b">
        <v>0</v>
      </c>
      <c r="H90" s="1" t="b">
        <v>0</v>
      </c>
    </row>
    <row r="91" spans="1:8" x14ac:dyDescent="0.25">
      <c r="A91" s="1">
        <v>159</v>
      </c>
      <c r="B91" s="1" t="s">
        <v>1492</v>
      </c>
      <c r="C91" s="1" t="s">
        <v>3182</v>
      </c>
      <c r="D91" s="1" t="b">
        <v>1</v>
      </c>
      <c r="E91" s="1" t="b">
        <v>0</v>
      </c>
      <c r="F91" s="1" t="b">
        <v>1</v>
      </c>
      <c r="G91" s="1" t="b">
        <v>0</v>
      </c>
      <c r="H91" s="1" t="b">
        <v>0</v>
      </c>
    </row>
    <row r="92" spans="1:8" x14ac:dyDescent="0.25">
      <c r="A92" s="1">
        <v>223</v>
      </c>
      <c r="B92" s="1" t="s">
        <v>1493</v>
      </c>
      <c r="C92" s="1" t="s">
        <v>3183</v>
      </c>
      <c r="D92" s="1" t="b">
        <v>1</v>
      </c>
      <c r="E92" s="1" t="b">
        <v>1</v>
      </c>
      <c r="F92" s="1" t="b">
        <v>1</v>
      </c>
      <c r="G92" s="1" t="b">
        <v>0</v>
      </c>
      <c r="H92" s="1" t="b">
        <v>0</v>
      </c>
    </row>
    <row r="93" spans="1:8" x14ac:dyDescent="0.25">
      <c r="A93" s="1">
        <v>224</v>
      </c>
      <c r="B93" s="1" t="s">
        <v>1493</v>
      </c>
      <c r="C93" s="1" t="s">
        <v>3184</v>
      </c>
      <c r="D93" s="1" t="b">
        <v>1</v>
      </c>
      <c r="E93" s="1" t="b">
        <v>1</v>
      </c>
      <c r="F93" s="1" t="b">
        <v>1</v>
      </c>
      <c r="G93" s="1" t="b">
        <v>0</v>
      </c>
      <c r="H93" s="1" t="b">
        <v>0</v>
      </c>
    </row>
    <row r="94" spans="1:8" x14ac:dyDescent="0.25">
      <c r="A94" s="1">
        <v>211</v>
      </c>
      <c r="B94" s="1" t="s">
        <v>1493</v>
      </c>
      <c r="C94" s="1" t="s">
        <v>3185</v>
      </c>
      <c r="D94" s="1" t="b">
        <v>1</v>
      </c>
      <c r="E94" s="1" t="b">
        <v>1</v>
      </c>
      <c r="F94" s="1" t="b">
        <v>1</v>
      </c>
      <c r="G94" s="1" t="b">
        <v>0</v>
      </c>
      <c r="H94" s="1" t="b">
        <v>0</v>
      </c>
    </row>
    <row r="95" spans="1:8" x14ac:dyDescent="0.25">
      <c r="A95" s="1">
        <v>212</v>
      </c>
      <c r="B95" s="1" t="s">
        <v>1493</v>
      </c>
      <c r="C95" s="1" t="s">
        <v>3186</v>
      </c>
      <c r="D95" s="1" t="b">
        <v>1</v>
      </c>
      <c r="E95" s="1" t="b">
        <v>1</v>
      </c>
      <c r="F95" s="1" t="b">
        <v>1</v>
      </c>
      <c r="G95" s="1" t="b">
        <v>0</v>
      </c>
      <c r="H95" s="1" t="b">
        <v>0</v>
      </c>
    </row>
    <row r="96" spans="1:8" x14ac:dyDescent="0.25">
      <c r="A96" s="1">
        <v>213</v>
      </c>
      <c r="B96" s="1" t="s">
        <v>1493</v>
      </c>
      <c r="C96" s="1" t="s">
        <v>3187</v>
      </c>
      <c r="D96" s="1" t="b">
        <v>1</v>
      </c>
      <c r="E96" s="1" t="b">
        <v>1</v>
      </c>
      <c r="F96" s="1" t="b">
        <v>1</v>
      </c>
      <c r="G96" s="1" t="b">
        <v>0</v>
      </c>
      <c r="H96" s="1" t="b">
        <v>0</v>
      </c>
    </row>
    <row r="97" spans="1:8" x14ac:dyDescent="0.25">
      <c r="A97" s="1">
        <v>216</v>
      </c>
      <c r="B97" s="1" t="s">
        <v>1493</v>
      </c>
      <c r="C97" s="1" t="s">
        <v>3188</v>
      </c>
      <c r="D97" s="1" t="b">
        <v>1</v>
      </c>
      <c r="E97" s="1" t="b">
        <v>1</v>
      </c>
      <c r="F97" s="1" t="b">
        <v>1</v>
      </c>
      <c r="G97" s="1" t="b">
        <v>0</v>
      </c>
      <c r="H97" s="1" t="b">
        <v>0</v>
      </c>
    </row>
    <row r="98" spans="1:8" x14ac:dyDescent="0.25">
      <c r="A98" s="1">
        <v>214</v>
      </c>
      <c r="B98" s="1" t="s">
        <v>1493</v>
      </c>
      <c r="C98" s="1" t="s">
        <v>3189</v>
      </c>
      <c r="D98" s="1" t="b">
        <v>1</v>
      </c>
      <c r="E98" s="1" t="b">
        <v>1</v>
      </c>
      <c r="F98" s="1" t="b">
        <v>1</v>
      </c>
      <c r="G98" s="1" t="b">
        <v>0</v>
      </c>
      <c r="H98" s="1" t="b">
        <v>0</v>
      </c>
    </row>
    <row r="99" spans="1:8" x14ac:dyDescent="0.25">
      <c r="A99" s="1">
        <v>215</v>
      </c>
      <c r="B99" s="1" t="s">
        <v>1493</v>
      </c>
      <c r="C99" s="1" t="s">
        <v>3190</v>
      </c>
      <c r="D99" s="1" t="b">
        <v>1</v>
      </c>
      <c r="E99" s="1" t="b">
        <v>1</v>
      </c>
      <c r="F99" s="1" t="b">
        <v>1</v>
      </c>
      <c r="G99" s="1" t="b">
        <v>0</v>
      </c>
      <c r="H99" s="1" t="b">
        <v>0</v>
      </c>
    </row>
    <row r="100" spans="1:8" x14ac:dyDescent="0.25">
      <c r="A100" s="1">
        <v>222</v>
      </c>
      <c r="B100" s="1" t="s">
        <v>1493</v>
      </c>
      <c r="C100" s="1" t="s">
        <v>3191</v>
      </c>
      <c r="D100" s="1" t="b">
        <v>1</v>
      </c>
      <c r="E100" s="1" t="b">
        <v>1</v>
      </c>
      <c r="F100" s="1" t="b">
        <v>1</v>
      </c>
      <c r="G100" s="1" t="b">
        <v>0</v>
      </c>
      <c r="H100" s="1" t="b">
        <v>0</v>
      </c>
    </row>
    <row r="101" spans="1:8" x14ac:dyDescent="0.25">
      <c r="A101" s="1">
        <v>217</v>
      </c>
      <c r="B101" s="1" t="s">
        <v>1493</v>
      </c>
      <c r="C101" s="1" t="s">
        <v>3192</v>
      </c>
      <c r="D101" s="1" t="b">
        <v>1</v>
      </c>
      <c r="E101" s="1" t="b">
        <v>1</v>
      </c>
      <c r="F101" s="1" t="b">
        <v>1</v>
      </c>
      <c r="G101" s="1" t="b">
        <v>0</v>
      </c>
      <c r="H101" s="1" t="b">
        <v>0</v>
      </c>
    </row>
    <row r="102" spans="1:8" x14ac:dyDescent="0.25">
      <c r="A102" s="1">
        <v>218</v>
      </c>
      <c r="B102" s="1" t="s">
        <v>1493</v>
      </c>
      <c r="C102" s="1" t="s">
        <v>3193</v>
      </c>
      <c r="D102" s="1" t="b">
        <v>1</v>
      </c>
      <c r="E102" s="1" t="b">
        <v>1</v>
      </c>
      <c r="F102" s="1" t="b">
        <v>1</v>
      </c>
      <c r="G102" s="1" t="b">
        <v>0</v>
      </c>
      <c r="H102" s="1" t="b">
        <v>0</v>
      </c>
    </row>
    <row r="103" spans="1:8" x14ac:dyDescent="0.25">
      <c r="A103" s="1">
        <v>219</v>
      </c>
      <c r="B103" s="1" t="s">
        <v>1493</v>
      </c>
      <c r="C103" s="1" t="s">
        <v>3194</v>
      </c>
      <c r="D103" s="1" t="b">
        <v>1</v>
      </c>
      <c r="E103" s="1" t="b">
        <v>1</v>
      </c>
      <c r="F103" s="1" t="b">
        <v>1</v>
      </c>
      <c r="G103" s="1" t="b">
        <v>0</v>
      </c>
      <c r="H103" s="1" t="b">
        <v>0</v>
      </c>
    </row>
    <row r="104" spans="1:8" x14ac:dyDescent="0.25">
      <c r="A104" s="1">
        <v>220</v>
      </c>
      <c r="B104" s="1" t="s">
        <v>1493</v>
      </c>
      <c r="C104" s="1" t="s">
        <v>3195</v>
      </c>
      <c r="D104" s="1" t="b">
        <v>1</v>
      </c>
      <c r="E104" s="1" t="b">
        <v>1</v>
      </c>
      <c r="F104" s="1" t="b">
        <v>1</v>
      </c>
      <c r="G104" s="1" t="b">
        <v>0</v>
      </c>
      <c r="H104" s="1" t="b">
        <v>0</v>
      </c>
    </row>
    <row r="105" spans="1:8" x14ac:dyDescent="0.25">
      <c r="A105" s="1">
        <v>221</v>
      </c>
      <c r="B105" s="1" t="s">
        <v>1493</v>
      </c>
      <c r="C105" s="1" t="s">
        <v>3196</v>
      </c>
      <c r="D105" s="1" t="b">
        <v>1</v>
      </c>
      <c r="E105" s="1" t="b">
        <v>0</v>
      </c>
      <c r="F105" s="1" t="b">
        <v>1</v>
      </c>
      <c r="G105" s="1" t="b">
        <v>0</v>
      </c>
      <c r="H105" s="1" t="b">
        <v>0</v>
      </c>
    </row>
    <row r="106" spans="1:8" x14ac:dyDescent="0.25">
      <c r="A106" s="1">
        <v>255</v>
      </c>
      <c r="B106" s="1" t="s">
        <v>1494</v>
      </c>
      <c r="C106" s="1" t="s">
        <v>3197</v>
      </c>
      <c r="D106" s="1" t="b">
        <v>1</v>
      </c>
      <c r="E106" s="1" t="b">
        <v>1</v>
      </c>
      <c r="F106" s="1" t="b">
        <v>1</v>
      </c>
      <c r="G106" s="1" t="b">
        <v>0</v>
      </c>
      <c r="H106" s="1" t="b">
        <v>0</v>
      </c>
    </row>
    <row r="107" spans="1:8" x14ac:dyDescent="0.25">
      <c r="A107" s="1">
        <v>254</v>
      </c>
      <c r="B107" s="1" t="s">
        <v>1494</v>
      </c>
      <c r="C107" s="1" t="s">
        <v>3198</v>
      </c>
      <c r="D107" s="1" t="b">
        <v>1</v>
      </c>
      <c r="E107" s="1" t="b">
        <v>0</v>
      </c>
      <c r="F107" s="1" t="b">
        <v>1</v>
      </c>
      <c r="G107" s="1" t="b">
        <v>0</v>
      </c>
      <c r="H107" s="1" t="b">
        <v>0</v>
      </c>
    </row>
    <row r="108" spans="1:8" x14ac:dyDescent="0.25">
      <c r="A108" s="1">
        <v>204</v>
      </c>
      <c r="B108" s="1" t="s">
        <v>1495</v>
      </c>
      <c r="C108" s="1" t="s">
        <v>3199</v>
      </c>
      <c r="D108" s="1" t="b">
        <v>1</v>
      </c>
      <c r="E108" s="1" t="b">
        <v>1</v>
      </c>
      <c r="F108" s="1" t="b">
        <v>1</v>
      </c>
      <c r="G108" s="1" t="b">
        <v>0</v>
      </c>
      <c r="H108" s="1" t="b">
        <v>0</v>
      </c>
    </row>
    <row r="109" spans="1:8" x14ac:dyDescent="0.25">
      <c r="A109" s="1">
        <v>205</v>
      </c>
      <c r="B109" s="1" t="s">
        <v>1495</v>
      </c>
      <c r="C109" s="1" t="s">
        <v>3200</v>
      </c>
      <c r="D109" s="1" t="b">
        <v>1</v>
      </c>
      <c r="E109" s="1" t="b">
        <v>1</v>
      </c>
      <c r="F109" s="1" t="b">
        <v>1</v>
      </c>
      <c r="G109" s="1" t="b">
        <v>0</v>
      </c>
      <c r="H109" s="1" t="b">
        <v>0</v>
      </c>
    </row>
    <row r="110" spans="1:8" x14ac:dyDescent="0.25">
      <c r="A110" s="1">
        <v>165</v>
      </c>
      <c r="B110" s="1" t="s">
        <v>1495</v>
      </c>
      <c r="C110" s="1" t="s">
        <v>3201</v>
      </c>
      <c r="D110" s="1" t="b">
        <v>1</v>
      </c>
      <c r="E110" s="1" t="b">
        <v>1</v>
      </c>
      <c r="F110" s="1" t="b">
        <v>1</v>
      </c>
      <c r="G110" s="1" t="b">
        <v>0</v>
      </c>
      <c r="H110" s="1" t="b">
        <v>0</v>
      </c>
    </row>
    <row r="111" spans="1:8" x14ac:dyDescent="0.25">
      <c r="A111" s="1">
        <v>247</v>
      </c>
      <c r="B111" s="1" t="s">
        <v>1495</v>
      </c>
      <c r="C111" s="1" t="s">
        <v>3202</v>
      </c>
      <c r="D111" s="1" t="b">
        <v>1</v>
      </c>
      <c r="E111" s="1" t="b">
        <v>0</v>
      </c>
      <c r="F111" s="1" t="b">
        <v>1</v>
      </c>
      <c r="G111" s="1" t="b">
        <v>0</v>
      </c>
      <c r="H111" s="1" t="b">
        <v>0</v>
      </c>
    </row>
    <row r="112" spans="1:8" x14ac:dyDescent="0.25">
      <c r="A112" s="1">
        <v>11</v>
      </c>
      <c r="B112" s="1" t="s">
        <v>1495</v>
      </c>
      <c r="C112" s="1" t="s">
        <v>3203</v>
      </c>
      <c r="D112" s="1" t="b">
        <v>1</v>
      </c>
      <c r="E112" s="1" t="b">
        <v>1</v>
      </c>
      <c r="F112" s="1" t="b">
        <v>1</v>
      </c>
      <c r="G112" s="1" t="b">
        <v>0</v>
      </c>
      <c r="H112" s="1" t="b">
        <v>0</v>
      </c>
    </row>
    <row r="113" spans="1:8" x14ac:dyDescent="0.25">
      <c r="A113" s="1">
        <v>164</v>
      </c>
      <c r="B113" s="1" t="s">
        <v>1495</v>
      </c>
      <c r="C113" s="1" t="s">
        <v>3204</v>
      </c>
      <c r="D113" s="1" t="b">
        <v>1</v>
      </c>
      <c r="E113" s="1" t="b">
        <v>0</v>
      </c>
      <c r="F113" s="1" t="b">
        <v>1</v>
      </c>
      <c r="G113" s="1" t="b">
        <v>0</v>
      </c>
      <c r="H113" s="1" t="b">
        <v>0</v>
      </c>
    </row>
    <row r="114" spans="1:8" x14ac:dyDescent="0.25">
      <c r="A114" s="1">
        <v>234</v>
      </c>
      <c r="B114" s="1" t="s">
        <v>1496</v>
      </c>
      <c r="C114" s="1" t="s">
        <v>3205</v>
      </c>
      <c r="D114" s="1" t="b">
        <v>1</v>
      </c>
      <c r="E114" s="1" t="b">
        <v>0</v>
      </c>
      <c r="F114" s="1" t="b">
        <v>1</v>
      </c>
      <c r="G114" s="1" t="b">
        <v>0</v>
      </c>
      <c r="H114" s="1" t="b">
        <v>0</v>
      </c>
    </row>
    <row r="115" spans="1:8" x14ac:dyDescent="0.25">
      <c r="A115" s="1">
        <v>201</v>
      </c>
      <c r="B115" s="1" t="s">
        <v>1496</v>
      </c>
      <c r="C115" s="1" t="s">
        <v>3206</v>
      </c>
      <c r="D115" s="1" t="b">
        <v>1</v>
      </c>
      <c r="E115" s="1" t="b">
        <v>1</v>
      </c>
      <c r="F115" s="1" t="b">
        <v>1</v>
      </c>
      <c r="G115" s="1" t="b">
        <v>0</v>
      </c>
      <c r="H115" s="1" t="b">
        <v>0</v>
      </c>
    </row>
    <row r="116" spans="1:8" x14ac:dyDescent="0.25">
      <c r="A116" s="1">
        <v>236</v>
      </c>
      <c r="B116" s="1" t="s">
        <v>1496</v>
      </c>
      <c r="C116" s="1" t="s">
        <v>3207</v>
      </c>
      <c r="D116" s="1" t="b">
        <v>1</v>
      </c>
      <c r="E116" s="1" t="b">
        <v>0</v>
      </c>
      <c r="F116" s="1" t="b">
        <v>1</v>
      </c>
      <c r="G116" s="1" t="b">
        <v>0</v>
      </c>
      <c r="H116" s="1" t="b">
        <v>0</v>
      </c>
    </row>
    <row r="117" spans="1:8" x14ac:dyDescent="0.25">
      <c r="A117" s="1">
        <v>237</v>
      </c>
      <c r="B117" s="1" t="s">
        <v>1496</v>
      </c>
      <c r="C117" s="1" t="s">
        <v>3208</v>
      </c>
      <c r="D117" s="1" t="b">
        <v>1</v>
      </c>
      <c r="E117" s="1" t="b">
        <v>1</v>
      </c>
      <c r="F117" s="1" t="b">
        <v>1</v>
      </c>
      <c r="G117" s="1" t="b">
        <v>0</v>
      </c>
      <c r="H117" s="1" t="b">
        <v>0</v>
      </c>
    </row>
    <row r="118" spans="1:8" x14ac:dyDescent="0.25">
      <c r="A118" s="1">
        <v>7</v>
      </c>
      <c r="B118" s="1" t="s">
        <v>1497</v>
      </c>
      <c r="C118" s="1" t="s">
        <v>3209</v>
      </c>
      <c r="D118" s="1" t="b">
        <v>1</v>
      </c>
      <c r="E118" s="1" t="b">
        <v>0</v>
      </c>
      <c r="F118" s="1" t="b">
        <v>1</v>
      </c>
      <c r="G118" s="1" t="b">
        <v>0</v>
      </c>
      <c r="H118" s="1" t="b">
        <v>0</v>
      </c>
    </row>
    <row r="119" spans="1:8" x14ac:dyDescent="0.25">
      <c r="A119" s="1">
        <v>8</v>
      </c>
      <c r="B119" s="1" t="s">
        <v>1497</v>
      </c>
      <c r="C119" s="1" t="s">
        <v>3210</v>
      </c>
      <c r="D119" s="1" t="b">
        <v>1</v>
      </c>
      <c r="E119" s="1" t="b">
        <v>1</v>
      </c>
      <c r="F119" s="1" t="b">
        <v>1</v>
      </c>
      <c r="G119" s="1" t="b">
        <v>0</v>
      </c>
      <c r="H119" s="1" t="b">
        <v>0</v>
      </c>
    </row>
    <row r="120" spans="1:8" x14ac:dyDescent="0.25">
      <c r="A120" s="1">
        <v>4</v>
      </c>
      <c r="B120" s="1" t="s">
        <v>1498</v>
      </c>
      <c r="C120" s="1" t="s">
        <v>3211</v>
      </c>
      <c r="D120" s="1" t="b">
        <v>1</v>
      </c>
      <c r="E120" s="1" t="b">
        <v>0</v>
      </c>
      <c r="F120" s="1" t="b">
        <v>1</v>
      </c>
      <c r="G120" s="1" t="b">
        <v>0</v>
      </c>
      <c r="H120" s="1" t="b">
        <v>0</v>
      </c>
    </row>
    <row r="121" spans="1:8" x14ac:dyDescent="0.25">
      <c r="A121" s="1">
        <v>157</v>
      </c>
      <c r="B121" s="1" t="s">
        <v>1498</v>
      </c>
      <c r="C121" s="1" t="s">
        <v>3212</v>
      </c>
      <c r="D121" s="1" t="b">
        <v>1</v>
      </c>
      <c r="E121" s="1" t="b">
        <v>0</v>
      </c>
      <c r="F121" s="1" t="b">
        <v>1</v>
      </c>
      <c r="G121" s="1" t="b">
        <v>0</v>
      </c>
      <c r="H121" s="1" t="b">
        <v>0</v>
      </c>
    </row>
    <row r="122" spans="1:8" x14ac:dyDescent="0.25">
      <c r="A122" s="1">
        <v>158</v>
      </c>
      <c r="B122" s="1" t="s">
        <v>1498</v>
      </c>
      <c r="C122" s="1" t="s">
        <v>3213</v>
      </c>
      <c r="D122" s="1" t="b">
        <v>1</v>
      </c>
      <c r="E122" s="1" t="b">
        <v>1</v>
      </c>
      <c r="F122" s="1" t="b">
        <v>1</v>
      </c>
      <c r="G122" s="1" t="b">
        <v>0</v>
      </c>
      <c r="H122" s="1" t="b">
        <v>0</v>
      </c>
    </row>
    <row r="123" spans="1:8" x14ac:dyDescent="0.25">
      <c r="A123" s="1">
        <v>209</v>
      </c>
      <c r="B123" s="1" t="s">
        <v>1499</v>
      </c>
      <c r="C123" s="1" t="s">
        <v>3214</v>
      </c>
      <c r="D123" s="1" t="b">
        <v>1</v>
      </c>
      <c r="E123" s="1" t="b">
        <v>0</v>
      </c>
      <c r="F123" s="1" t="b">
        <v>1</v>
      </c>
      <c r="G123" s="1" t="b">
        <v>0</v>
      </c>
      <c r="H123" s="1" t="b">
        <v>0</v>
      </c>
    </row>
    <row r="124" spans="1:8" x14ac:dyDescent="0.25">
      <c r="A124" s="1">
        <v>210</v>
      </c>
      <c r="B124" s="1" t="s">
        <v>1499</v>
      </c>
      <c r="C124" s="1" t="s">
        <v>3215</v>
      </c>
      <c r="D124" s="1" t="b">
        <v>1</v>
      </c>
      <c r="E124" s="1" t="b">
        <v>1</v>
      </c>
      <c r="F124" s="1" t="b">
        <v>1</v>
      </c>
      <c r="G124" s="1" t="b">
        <v>0</v>
      </c>
      <c r="H124" s="1" t="b">
        <v>0</v>
      </c>
    </row>
    <row r="125" spans="1:8" x14ac:dyDescent="0.25">
      <c r="A125" s="1">
        <v>10</v>
      </c>
      <c r="B125" s="1" t="s">
        <v>1495</v>
      </c>
      <c r="C125" s="1" t="s">
        <v>3216</v>
      </c>
      <c r="D125" s="1" t="b">
        <v>1</v>
      </c>
      <c r="E125" s="1" t="b">
        <v>0</v>
      </c>
      <c r="F125" s="1" t="b">
        <v>0</v>
      </c>
      <c r="G125" s="1" t="b">
        <v>0</v>
      </c>
      <c r="H125" s="1" t="b">
        <v>0</v>
      </c>
    </row>
    <row r="126" spans="1:8" x14ac:dyDescent="0.25">
      <c r="A126" s="1">
        <v>123</v>
      </c>
      <c r="B126" s="1" t="s">
        <v>1495</v>
      </c>
      <c r="C126" s="1" t="s">
        <v>3217</v>
      </c>
      <c r="D126" s="1" t="b">
        <v>1</v>
      </c>
      <c r="E126" s="1" t="b">
        <v>0</v>
      </c>
      <c r="F126" s="1" t="b">
        <v>1</v>
      </c>
      <c r="G126" s="1" t="b">
        <v>0</v>
      </c>
      <c r="H126" s="1" t="b">
        <v>0</v>
      </c>
    </row>
    <row r="127" spans="1:8" x14ac:dyDescent="0.25">
      <c r="A127" s="1">
        <v>108</v>
      </c>
      <c r="B127" s="1" t="s">
        <v>1482</v>
      </c>
      <c r="C127" s="1" t="s">
        <v>3218</v>
      </c>
      <c r="D127" s="1" t="b">
        <v>1</v>
      </c>
      <c r="E127" s="1" t="b">
        <v>0</v>
      </c>
      <c r="F127" s="1" t="b">
        <v>0</v>
      </c>
      <c r="G127" s="1" t="b">
        <v>1</v>
      </c>
      <c r="H127" s="1" t="b">
        <v>0</v>
      </c>
    </row>
    <row r="128" spans="1:8" x14ac:dyDescent="0.25">
      <c r="A128" s="1">
        <v>35</v>
      </c>
      <c r="B128" s="1" t="s">
        <v>1482</v>
      </c>
      <c r="C128" s="1" t="s">
        <v>3219</v>
      </c>
      <c r="D128" s="1" t="b">
        <v>1</v>
      </c>
      <c r="E128" s="1" t="b">
        <v>1</v>
      </c>
      <c r="F128" s="1" t="b">
        <v>0</v>
      </c>
      <c r="G128" s="1" t="b">
        <v>0</v>
      </c>
      <c r="H128" s="1" t="b">
        <v>0</v>
      </c>
    </row>
    <row r="129" spans="1:8" x14ac:dyDescent="0.25">
      <c r="A129" s="1">
        <v>81</v>
      </c>
      <c r="B129" s="1" t="s">
        <v>1482</v>
      </c>
      <c r="C129" s="1" t="s">
        <v>3220</v>
      </c>
      <c r="D129" s="1" t="b">
        <v>1</v>
      </c>
      <c r="E129" s="1" t="b">
        <v>0</v>
      </c>
      <c r="F129" s="1" t="b">
        <v>0</v>
      </c>
      <c r="G129" s="1" t="b">
        <v>0</v>
      </c>
      <c r="H129" s="1" t="b">
        <v>0</v>
      </c>
    </row>
    <row r="130" spans="1:8" x14ac:dyDescent="0.25">
      <c r="A130" s="1">
        <v>84</v>
      </c>
      <c r="B130" s="1" t="s">
        <v>1482</v>
      </c>
      <c r="C130" s="1" t="s">
        <v>3221</v>
      </c>
      <c r="D130" s="1" t="b">
        <v>1</v>
      </c>
      <c r="E130" s="1" t="b">
        <v>0</v>
      </c>
      <c r="F130" s="1" t="b">
        <v>0</v>
      </c>
      <c r="G130" s="1" t="b">
        <v>0</v>
      </c>
      <c r="H130" s="1" t="b">
        <v>0</v>
      </c>
    </row>
    <row r="131" spans="1:8" x14ac:dyDescent="0.25">
      <c r="A131" s="1">
        <v>114</v>
      </c>
      <c r="B131" s="1" t="s">
        <v>1482</v>
      </c>
      <c r="C131" s="1" t="s">
        <v>3222</v>
      </c>
      <c r="D131" s="1" t="b">
        <v>1</v>
      </c>
      <c r="E131" s="1" t="b">
        <v>0</v>
      </c>
      <c r="F131" s="1" t="b">
        <v>0</v>
      </c>
      <c r="G131" s="1" t="b">
        <v>0</v>
      </c>
      <c r="H131" s="1" t="b">
        <v>0</v>
      </c>
    </row>
    <row r="132" spans="1:8" x14ac:dyDescent="0.25">
      <c r="A132" s="1">
        <v>88</v>
      </c>
      <c r="B132" s="1" t="s">
        <v>1482</v>
      </c>
      <c r="C132" s="1" t="s">
        <v>3223</v>
      </c>
      <c r="D132" s="1" t="b">
        <v>1</v>
      </c>
      <c r="E132" s="1" t="b">
        <v>0</v>
      </c>
      <c r="F132" s="1" t="b">
        <v>0</v>
      </c>
      <c r="G132" s="1" t="b">
        <v>0</v>
      </c>
      <c r="H132" s="1" t="b">
        <v>0</v>
      </c>
    </row>
    <row r="133" spans="1:8" x14ac:dyDescent="0.25">
      <c r="A133" s="1">
        <v>91</v>
      </c>
      <c r="B133" s="1" t="s">
        <v>1482</v>
      </c>
      <c r="C133" s="1" t="s">
        <v>3224</v>
      </c>
      <c r="D133" s="1" t="b">
        <v>1</v>
      </c>
      <c r="E133" s="1" t="b">
        <v>0</v>
      </c>
      <c r="F133" s="1" t="b">
        <v>0</v>
      </c>
      <c r="G133" s="1" t="b">
        <v>0</v>
      </c>
      <c r="H133" s="1" t="b">
        <v>0</v>
      </c>
    </row>
    <row r="134" spans="1:8" x14ac:dyDescent="0.25">
      <c r="A134" s="1">
        <v>94</v>
      </c>
      <c r="B134" s="1" t="s">
        <v>1482</v>
      </c>
      <c r="C134" s="1" t="s">
        <v>3225</v>
      </c>
      <c r="D134" s="1" t="b">
        <v>1</v>
      </c>
      <c r="E134" s="1" t="b">
        <v>0</v>
      </c>
      <c r="F134" s="1" t="b">
        <v>0</v>
      </c>
      <c r="G134" s="1" t="b">
        <v>0</v>
      </c>
      <c r="H134" s="1" t="b">
        <v>0</v>
      </c>
    </row>
    <row r="135" spans="1:8" x14ac:dyDescent="0.25">
      <c r="A135" s="1">
        <v>96</v>
      </c>
      <c r="B135" s="1" t="s">
        <v>1482</v>
      </c>
      <c r="C135" s="1" t="s">
        <v>3226</v>
      </c>
      <c r="D135" s="1" t="b">
        <v>1</v>
      </c>
      <c r="E135" s="1" t="b">
        <v>0</v>
      </c>
      <c r="F135" s="1" t="b">
        <v>0</v>
      </c>
      <c r="G135" s="1" t="b">
        <v>0</v>
      </c>
      <c r="H135" s="1" t="b">
        <v>0</v>
      </c>
    </row>
    <row r="136" spans="1:8" x14ac:dyDescent="0.25">
      <c r="A136" s="1">
        <v>95</v>
      </c>
      <c r="B136" s="1" t="s">
        <v>1482</v>
      </c>
      <c r="C136" s="1" t="s">
        <v>3227</v>
      </c>
      <c r="D136" s="1" t="b">
        <v>1</v>
      </c>
      <c r="E136" s="1" t="b">
        <v>0</v>
      </c>
      <c r="F136" s="1" t="b">
        <v>0</v>
      </c>
      <c r="G136" s="1" t="b">
        <v>0</v>
      </c>
      <c r="H136" s="1" t="b">
        <v>0</v>
      </c>
    </row>
    <row r="137" spans="1:8" x14ac:dyDescent="0.25">
      <c r="A137" s="1">
        <v>79</v>
      </c>
      <c r="B137" s="1" t="s">
        <v>1482</v>
      </c>
      <c r="C137" s="1" t="s">
        <v>3228</v>
      </c>
      <c r="D137" s="1" t="b">
        <v>1</v>
      </c>
      <c r="E137" s="1" t="b">
        <v>0</v>
      </c>
      <c r="F137" s="1" t="b">
        <v>0</v>
      </c>
      <c r="G137" s="1" t="b">
        <v>0</v>
      </c>
      <c r="H137" s="1" t="b">
        <v>0</v>
      </c>
    </row>
    <row r="138" spans="1:8" x14ac:dyDescent="0.25">
      <c r="A138" s="1">
        <v>145</v>
      </c>
      <c r="B138" s="1" t="s">
        <v>1482</v>
      </c>
      <c r="C138" s="1" t="s">
        <v>3229</v>
      </c>
      <c r="D138" s="1" t="b">
        <v>1</v>
      </c>
      <c r="E138" s="1" t="b">
        <v>1</v>
      </c>
      <c r="F138" s="1" t="b">
        <v>0</v>
      </c>
      <c r="G138" s="1" t="b">
        <v>0</v>
      </c>
      <c r="H138" s="1" t="b">
        <v>0</v>
      </c>
    </row>
    <row r="139" spans="1:8" x14ac:dyDescent="0.25">
      <c r="A139" s="1">
        <v>117</v>
      </c>
      <c r="B139" s="1" t="s">
        <v>1482</v>
      </c>
      <c r="C139" s="1" t="s">
        <v>3230</v>
      </c>
      <c r="D139" s="1" t="b">
        <v>1</v>
      </c>
      <c r="E139" s="1" t="b">
        <v>0</v>
      </c>
      <c r="F139" s="1" t="b">
        <v>0</v>
      </c>
      <c r="G139" s="1" t="b">
        <v>0</v>
      </c>
      <c r="H139" s="1" t="b">
        <v>0</v>
      </c>
    </row>
    <row r="140" spans="1:8" x14ac:dyDescent="0.25">
      <c r="A140" s="1">
        <v>119</v>
      </c>
      <c r="B140" s="1" t="s">
        <v>1482</v>
      </c>
      <c r="C140" s="1" t="s">
        <v>3231</v>
      </c>
      <c r="D140" s="1" t="b">
        <v>1</v>
      </c>
      <c r="E140" s="1" t="b">
        <v>0</v>
      </c>
      <c r="F140" s="1" t="b">
        <v>0</v>
      </c>
      <c r="G140" s="1" t="b">
        <v>0</v>
      </c>
      <c r="H140" s="1" t="b">
        <v>0</v>
      </c>
    </row>
    <row r="141" spans="1:8" x14ac:dyDescent="0.25">
      <c r="A141" s="1">
        <v>120</v>
      </c>
      <c r="B141" s="1" t="s">
        <v>1482</v>
      </c>
      <c r="C141" s="1" t="s">
        <v>3232</v>
      </c>
      <c r="D141" s="1" t="b">
        <v>1</v>
      </c>
      <c r="E141" s="1" t="b">
        <v>0</v>
      </c>
      <c r="F141" s="1" t="b">
        <v>0</v>
      </c>
      <c r="G141" s="1" t="b">
        <v>0</v>
      </c>
      <c r="H141" s="1" t="b">
        <v>0</v>
      </c>
    </row>
    <row r="142" spans="1:8" x14ac:dyDescent="0.25">
      <c r="A142" s="1">
        <v>271</v>
      </c>
      <c r="B142" s="1" t="s">
        <v>1482</v>
      </c>
      <c r="C142" s="1" t="s">
        <v>3233</v>
      </c>
      <c r="D142" s="1" t="b">
        <v>1</v>
      </c>
      <c r="E142" s="1" t="b">
        <v>0</v>
      </c>
      <c r="F142" s="1" t="b">
        <v>0</v>
      </c>
      <c r="G142" s="1" t="b">
        <v>0</v>
      </c>
      <c r="H142" s="1" t="b">
        <v>0</v>
      </c>
    </row>
    <row r="143" spans="1:8" x14ac:dyDescent="0.25">
      <c r="A143" s="1">
        <v>125</v>
      </c>
      <c r="B143" s="1" t="s">
        <v>1482</v>
      </c>
      <c r="C143" s="1" t="s">
        <v>3234</v>
      </c>
      <c r="D143" s="1" t="b">
        <v>1</v>
      </c>
      <c r="E143" s="1" t="b">
        <v>0</v>
      </c>
      <c r="F143" s="1" t="b">
        <v>0</v>
      </c>
      <c r="G143" s="1" t="b">
        <v>0</v>
      </c>
      <c r="H143" s="1" t="b">
        <v>0</v>
      </c>
    </row>
    <row r="144" spans="1:8" x14ac:dyDescent="0.25">
      <c r="A144" s="1">
        <v>121</v>
      </c>
      <c r="B144" s="1" t="s">
        <v>1482</v>
      </c>
      <c r="C144" s="1" t="s">
        <v>3235</v>
      </c>
      <c r="D144" s="1" t="b">
        <v>1</v>
      </c>
      <c r="E144" s="1" t="b">
        <v>0</v>
      </c>
      <c r="F144" s="1" t="b">
        <v>0</v>
      </c>
      <c r="G144" s="1" t="b">
        <v>0</v>
      </c>
      <c r="H144" s="1" t="b">
        <v>0</v>
      </c>
    </row>
    <row r="145" spans="1:8" x14ac:dyDescent="0.25">
      <c r="A145" s="1">
        <v>105</v>
      </c>
      <c r="B145" s="1" t="s">
        <v>1482</v>
      </c>
      <c r="C145" s="1" t="s">
        <v>3236</v>
      </c>
      <c r="D145" s="1" t="b">
        <v>1</v>
      </c>
      <c r="E145" s="1" t="b">
        <v>0</v>
      </c>
      <c r="F145" s="1" t="b">
        <v>0</v>
      </c>
      <c r="G145" s="1" t="b">
        <v>0</v>
      </c>
      <c r="H145" s="1" t="b">
        <v>0</v>
      </c>
    </row>
    <row r="146" spans="1:8" x14ac:dyDescent="0.25">
      <c r="A146" s="1">
        <v>122</v>
      </c>
      <c r="B146" s="1" t="s">
        <v>1482</v>
      </c>
      <c r="C146" s="1" t="s">
        <v>3237</v>
      </c>
      <c r="D146" s="1" t="b">
        <v>1</v>
      </c>
      <c r="E146" s="1" t="b">
        <v>0</v>
      </c>
      <c r="F146" s="1" t="b">
        <v>0</v>
      </c>
      <c r="G146" s="1" t="b">
        <v>0</v>
      </c>
      <c r="H146" s="1" t="b">
        <v>0</v>
      </c>
    </row>
    <row r="147" spans="1:8" x14ac:dyDescent="0.25">
      <c r="A147" s="1">
        <v>103</v>
      </c>
      <c r="B147" s="1" t="s">
        <v>1483</v>
      </c>
      <c r="C147" s="1" t="s">
        <v>3238</v>
      </c>
      <c r="D147" s="1" t="b">
        <v>1</v>
      </c>
      <c r="E147" s="1" t="b">
        <v>0</v>
      </c>
      <c r="F147" s="1" t="b">
        <v>0</v>
      </c>
      <c r="G147" s="1" t="b">
        <v>0</v>
      </c>
      <c r="H147" s="1" t="b">
        <v>0</v>
      </c>
    </row>
    <row r="148" spans="1:8" x14ac:dyDescent="0.25">
      <c r="A148" s="1">
        <v>100</v>
      </c>
      <c r="B148" s="1" t="s">
        <v>1483</v>
      </c>
      <c r="C148" s="1" t="s">
        <v>3239</v>
      </c>
      <c r="D148" s="1" t="b">
        <v>1</v>
      </c>
      <c r="E148" s="1" t="b">
        <v>0</v>
      </c>
      <c r="F148" s="1" t="b">
        <v>0</v>
      </c>
      <c r="G148" s="1" t="b">
        <v>0</v>
      </c>
      <c r="H148" s="1" t="b">
        <v>0</v>
      </c>
    </row>
    <row r="149" spans="1:8" x14ac:dyDescent="0.25">
      <c r="A149" s="1">
        <v>104</v>
      </c>
      <c r="B149" s="1" t="s">
        <v>1483</v>
      </c>
      <c r="C149" s="1" t="s">
        <v>3240</v>
      </c>
      <c r="D149" s="1" t="b">
        <v>1</v>
      </c>
      <c r="E149" s="1" t="b">
        <v>0</v>
      </c>
      <c r="F149" s="1" t="b">
        <v>0</v>
      </c>
      <c r="G149" s="1" t="b">
        <v>0</v>
      </c>
      <c r="H149" s="1" t="b">
        <v>0</v>
      </c>
    </row>
    <row r="150" spans="1:8" x14ac:dyDescent="0.25">
      <c r="A150" s="1">
        <v>102</v>
      </c>
      <c r="B150" s="1" t="s">
        <v>1483</v>
      </c>
      <c r="C150" s="1" t="s">
        <v>3241</v>
      </c>
      <c r="D150" s="1" t="b">
        <v>1</v>
      </c>
      <c r="E150" s="1" t="b">
        <v>0</v>
      </c>
      <c r="F150" s="1" t="b">
        <v>0</v>
      </c>
      <c r="G150" s="1" t="b">
        <v>0</v>
      </c>
      <c r="H150" s="1" t="b">
        <v>0</v>
      </c>
    </row>
    <row r="151" spans="1:8" x14ac:dyDescent="0.25">
      <c r="A151" s="1">
        <v>32</v>
      </c>
      <c r="B151" s="1" t="s">
        <v>1483</v>
      </c>
      <c r="C151" s="1" t="s">
        <v>3242</v>
      </c>
      <c r="D151" s="1" t="b">
        <v>1</v>
      </c>
      <c r="E151" s="1" t="b">
        <v>0</v>
      </c>
      <c r="F151" s="1" t="b">
        <v>0</v>
      </c>
      <c r="G151" s="1" t="b">
        <v>0</v>
      </c>
      <c r="H151" s="1" t="b">
        <v>0</v>
      </c>
    </row>
    <row r="152" spans="1:8" x14ac:dyDescent="0.25">
      <c r="A152" s="1">
        <v>109</v>
      </c>
      <c r="B152" s="1" t="s">
        <v>1483</v>
      </c>
      <c r="C152" s="1" t="s">
        <v>3243</v>
      </c>
      <c r="D152" s="1" t="b">
        <v>1</v>
      </c>
      <c r="E152" s="1" t="b">
        <v>0</v>
      </c>
      <c r="F152" s="1" t="b">
        <v>0</v>
      </c>
      <c r="G152" s="1" t="b">
        <v>0</v>
      </c>
      <c r="H152" s="1" t="b">
        <v>0</v>
      </c>
    </row>
    <row r="153" spans="1:8" x14ac:dyDescent="0.25">
      <c r="A153" s="1">
        <v>101</v>
      </c>
      <c r="B153" s="1" t="s">
        <v>1483</v>
      </c>
      <c r="C153" s="1" t="s">
        <v>3244</v>
      </c>
      <c r="D153" s="1" t="b">
        <v>1</v>
      </c>
      <c r="E153" s="1" t="b">
        <v>0</v>
      </c>
      <c r="F153" s="1" t="b">
        <v>0</v>
      </c>
      <c r="G153" s="1" t="b">
        <v>0</v>
      </c>
      <c r="H153" s="1" t="b">
        <v>0</v>
      </c>
    </row>
    <row r="154" spans="1:8" x14ac:dyDescent="0.25">
      <c r="A154" s="1">
        <v>141</v>
      </c>
      <c r="B154" s="1" t="s">
        <v>1483</v>
      </c>
      <c r="C154" s="1" t="s">
        <v>3245</v>
      </c>
      <c r="D154" s="1" t="b">
        <v>1</v>
      </c>
      <c r="E154" s="1" t="b">
        <v>0</v>
      </c>
      <c r="F154" s="1" t="b">
        <v>0</v>
      </c>
      <c r="G154" s="1" t="b">
        <v>0</v>
      </c>
      <c r="H154" s="1" t="b">
        <v>0</v>
      </c>
    </row>
    <row r="155" spans="1:8" x14ac:dyDescent="0.25">
      <c r="A155" s="1">
        <v>273</v>
      </c>
      <c r="B155" s="1" t="s">
        <v>1483</v>
      </c>
      <c r="C155" s="1" t="s">
        <v>3246</v>
      </c>
      <c r="D155" s="1" t="b">
        <v>1</v>
      </c>
      <c r="E155" s="1" t="b">
        <v>1</v>
      </c>
      <c r="F155" s="1" t="b">
        <v>0</v>
      </c>
      <c r="G155" s="1" t="b">
        <v>0</v>
      </c>
      <c r="H155" s="1" t="b">
        <v>0</v>
      </c>
    </row>
    <row r="156" spans="1:8" x14ac:dyDescent="0.25">
      <c r="A156" s="1">
        <v>36</v>
      </c>
      <c r="B156" s="1" t="s">
        <v>1484</v>
      </c>
      <c r="C156" s="1" t="s">
        <v>3247</v>
      </c>
      <c r="D156" s="1" t="b">
        <v>1</v>
      </c>
      <c r="E156" s="1" t="b">
        <v>0</v>
      </c>
      <c r="F156" s="1" t="b">
        <v>0</v>
      </c>
      <c r="G156" s="1" t="b">
        <v>0</v>
      </c>
      <c r="H156" s="1" t="b">
        <v>0</v>
      </c>
    </row>
    <row r="157" spans="1:8" x14ac:dyDescent="0.25">
      <c r="A157" s="1">
        <v>76</v>
      </c>
      <c r="B157" s="1" t="s">
        <v>1485</v>
      </c>
      <c r="C157" s="1" t="s">
        <v>3248</v>
      </c>
      <c r="D157" s="1" t="b">
        <v>1</v>
      </c>
      <c r="E157" s="1" t="b">
        <v>0</v>
      </c>
      <c r="F157" s="1" t="b">
        <v>0</v>
      </c>
      <c r="G157" s="1" t="b">
        <v>0</v>
      </c>
      <c r="H157" s="1" t="b">
        <v>0</v>
      </c>
    </row>
    <row r="158" spans="1:8" x14ac:dyDescent="0.25">
      <c r="A158" s="1">
        <v>126</v>
      </c>
      <c r="B158" s="1" t="s">
        <v>1485</v>
      </c>
      <c r="C158" s="1" t="s">
        <v>3249</v>
      </c>
      <c r="D158" s="1" t="b">
        <v>1</v>
      </c>
      <c r="E158" s="1" t="b">
        <v>0</v>
      </c>
      <c r="F158" s="1" t="b">
        <v>0</v>
      </c>
      <c r="G158" s="1" t="b">
        <v>0</v>
      </c>
      <c r="H158" s="1" t="b">
        <v>0</v>
      </c>
    </row>
    <row r="159" spans="1:8" x14ac:dyDescent="0.25">
      <c r="A159" s="1">
        <v>55</v>
      </c>
      <c r="B159" s="1" t="s">
        <v>1486</v>
      </c>
      <c r="C159" s="1" t="s">
        <v>3250</v>
      </c>
      <c r="D159" s="1" t="b">
        <v>1</v>
      </c>
      <c r="E159" s="1" t="b">
        <v>0</v>
      </c>
      <c r="F159" s="1" t="b">
        <v>0</v>
      </c>
      <c r="G159" s="1" t="b">
        <v>0</v>
      </c>
      <c r="H159" s="1" t="b">
        <v>0</v>
      </c>
    </row>
    <row r="160" spans="1:8" x14ac:dyDescent="0.25">
      <c r="A160" s="1">
        <v>140</v>
      </c>
      <c r="B160" s="1" t="s">
        <v>1495</v>
      </c>
      <c r="C160" s="1" t="s">
        <v>3251</v>
      </c>
      <c r="D160" s="1" t="b">
        <v>1</v>
      </c>
      <c r="E160" s="1" t="b">
        <v>0</v>
      </c>
      <c r="F160" s="1" t="b">
        <v>0</v>
      </c>
      <c r="G160" s="1" t="b">
        <v>0</v>
      </c>
      <c r="H160" s="1" t="b">
        <v>0</v>
      </c>
    </row>
    <row r="161" spans="1:8" x14ac:dyDescent="0.25">
      <c r="A161" s="1">
        <v>110</v>
      </c>
      <c r="B161" s="1" t="s">
        <v>1483</v>
      </c>
      <c r="C161" s="1" t="s">
        <v>3252</v>
      </c>
      <c r="D161" s="1" t="b">
        <v>1</v>
      </c>
      <c r="E161" s="1" t="b">
        <v>0</v>
      </c>
      <c r="F161" s="1" t="b">
        <v>0</v>
      </c>
      <c r="G161" s="1" t="b">
        <v>0</v>
      </c>
      <c r="H161" s="1" t="b">
        <v>0</v>
      </c>
    </row>
    <row r="162" spans="1:8" x14ac:dyDescent="0.25">
      <c r="A162" s="1">
        <v>272</v>
      </c>
      <c r="B162" s="1" t="s">
        <v>1486</v>
      </c>
      <c r="C162" s="1" t="s">
        <v>3253</v>
      </c>
      <c r="D162" s="1" t="b">
        <v>1</v>
      </c>
      <c r="E162" s="1" t="b">
        <v>1</v>
      </c>
      <c r="F162" s="1" t="b">
        <v>0</v>
      </c>
      <c r="G162" s="1" t="b">
        <v>0</v>
      </c>
      <c r="H162" s="1" t="b">
        <v>0</v>
      </c>
    </row>
    <row r="163" spans="1:8" x14ac:dyDescent="0.25">
      <c r="A163" s="1">
        <v>128</v>
      </c>
      <c r="B163" s="1" t="s">
        <v>1483</v>
      </c>
      <c r="C163" s="1" t="s">
        <v>3254</v>
      </c>
      <c r="D163" s="1" t="b">
        <v>1</v>
      </c>
      <c r="E163" s="1" t="b">
        <v>0</v>
      </c>
      <c r="F163" s="1" t="b">
        <v>0</v>
      </c>
      <c r="G163" s="1" t="b">
        <v>0</v>
      </c>
      <c r="H163" s="1" t="b">
        <v>0</v>
      </c>
    </row>
    <row r="164" spans="1:8" x14ac:dyDescent="0.25">
      <c r="A164" s="1">
        <v>264</v>
      </c>
      <c r="B164" s="1" t="s">
        <v>1483</v>
      </c>
      <c r="C164" s="1" t="s">
        <v>3255</v>
      </c>
      <c r="D164" s="1" t="b">
        <v>1</v>
      </c>
      <c r="E164" s="1" t="b">
        <v>1</v>
      </c>
      <c r="F164" s="1" t="b">
        <v>0</v>
      </c>
      <c r="G164" s="1" t="b">
        <v>0</v>
      </c>
      <c r="H164" s="1" t="b">
        <v>0</v>
      </c>
    </row>
    <row r="165" spans="1:8" x14ac:dyDescent="0.25">
      <c r="A165" s="1">
        <v>129</v>
      </c>
      <c r="B165" s="1" t="s">
        <v>24</v>
      </c>
      <c r="C165" s="1" t="s">
        <v>3256</v>
      </c>
      <c r="D165" s="1" t="b">
        <v>0</v>
      </c>
      <c r="E165" s="1" t="b">
        <v>1</v>
      </c>
      <c r="F165" s="1" t="b">
        <v>1</v>
      </c>
      <c r="G165" s="1" t="b">
        <v>0</v>
      </c>
      <c r="H165" s="1" t="b">
        <v>0</v>
      </c>
    </row>
    <row r="166" spans="1:8" x14ac:dyDescent="0.25">
      <c r="A166" s="1">
        <v>130</v>
      </c>
      <c r="B166" s="1" t="s">
        <v>24</v>
      </c>
      <c r="C166" s="1" t="s">
        <v>3257</v>
      </c>
      <c r="D166" s="1" t="b">
        <v>0</v>
      </c>
      <c r="E166" s="1" t="b">
        <v>0</v>
      </c>
      <c r="F166" s="1" t="b">
        <v>1</v>
      </c>
      <c r="G166" s="1" t="b">
        <v>0</v>
      </c>
      <c r="H166" s="1" t="b">
        <v>0</v>
      </c>
    </row>
    <row r="167" spans="1:8" x14ac:dyDescent="0.25">
      <c r="A167" s="1">
        <v>142</v>
      </c>
      <c r="B167" s="1" t="s">
        <v>1483</v>
      </c>
      <c r="C167" s="1" t="s">
        <v>3258</v>
      </c>
      <c r="D167" s="1" t="b">
        <v>0</v>
      </c>
      <c r="E167" s="1" t="b">
        <v>1</v>
      </c>
      <c r="F167" s="1" t="b">
        <v>1</v>
      </c>
      <c r="G167" s="1" t="b">
        <v>0</v>
      </c>
      <c r="H167" s="1" t="b">
        <v>0</v>
      </c>
    </row>
    <row r="168" spans="1:8" x14ac:dyDescent="0.25">
      <c r="A168" s="1">
        <v>131</v>
      </c>
      <c r="B168" s="1" t="s">
        <v>1497</v>
      </c>
      <c r="C168" s="1" t="s">
        <v>3259</v>
      </c>
      <c r="D168" s="1" t="b">
        <v>0</v>
      </c>
      <c r="E168" s="1" t="b">
        <v>0</v>
      </c>
      <c r="F168" s="1" t="b">
        <v>1</v>
      </c>
      <c r="G168" s="1" t="b">
        <v>0</v>
      </c>
      <c r="H168" s="1" t="b">
        <v>0</v>
      </c>
    </row>
    <row r="169" spans="1:8" x14ac:dyDescent="0.25">
      <c r="A169" s="1">
        <v>138</v>
      </c>
      <c r="B169" s="1" t="s">
        <v>1497</v>
      </c>
      <c r="C169" s="1" t="s">
        <v>3260</v>
      </c>
      <c r="D169" s="1" t="b">
        <v>0</v>
      </c>
      <c r="E169" s="1" t="b">
        <v>0</v>
      </c>
      <c r="F169" s="1" t="b">
        <v>1</v>
      </c>
      <c r="G169" s="1" t="b">
        <v>0</v>
      </c>
      <c r="H169" s="1" t="b">
        <v>0</v>
      </c>
    </row>
    <row r="170" spans="1:8" x14ac:dyDescent="0.25">
      <c r="A170" s="1">
        <v>139</v>
      </c>
      <c r="B170" s="1" t="s">
        <v>1497</v>
      </c>
      <c r="C170" s="1" t="s">
        <v>3261</v>
      </c>
      <c r="D170" s="1" t="b">
        <v>0</v>
      </c>
      <c r="E170" s="1" t="b">
        <v>0</v>
      </c>
      <c r="F170" s="1" t="b">
        <v>1</v>
      </c>
      <c r="G170" s="1" t="b">
        <v>0</v>
      </c>
      <c r="H170" s="1" t="b">
        <v>0</v>
      </c>
    </row>
    <row r="171" spans="1:8" x14ac:dyDescent="0.25">
      <c r="A171" s="1">
        <v>25</v>
      </c>
      <c r="B171" s="1" t="s">
        <v>1482</v>
      </c>
      <c r="C171" s="1" t="s">
        <v>3262</v>
      </c>
      <c r="D171" s="1" t="b">
        <v>0</v>
      </c>
      <c r="E171" s="1" t="b">
        <v>1</v>
      </c>
      <c r="F171" s="1" t="b">
        <v>1</v>
      </c>
      <c r="G171" s="1" t="b">
        <v>0</v>
      </c>
      <c r="H171" s="1" t="b">
        <v>0</v>
      </c>
    </row>
    <row r="172" spans="1:8" x14ac:dyDescent="0.25">
      <c r="A172" s="1">
        <v>24</v>
      </c>
      <c r="B172" s="1" t="s">
        <v>1482</v>
      </c>
      <c r="C172" s="1" t="s">
        <v>3263</v>
      </c>
      <c r="D172" s="1" t="b">
        <v>0</v>
      </c>
      <c r="E172" s="1" t="b">
        <v>0</v>
      </c>
      <c r="F172" s="1" t="b">
        <v>1</v>
      </c>
      <c r="G172" s="1" t="b">
        <v>0</v>
      </c>
      <c r="H172" s="1" t="b">
        <v>0</v>
      </c>
    </row>
    <row r="173" spans="1:8" x14ac:dyDescent="0.25">
      <c r="A173" s="1">
        <v>20</v>
      </c>
      <c r="B173" s="1" t="s">
        <v>1482</v>
      </c>
      <c r="C173" s="1" t="s">
        <v>3264</v>
      </c>
      <c r="D173" s="1" t="b">
        <v>0</v>
      </c>
      <c r="E173" s="1" t="b">
        <v>0</v>
      </c>
      <c r="F173" s="1" t="b">
        <v>1</v>
      </c>
      <c r="G173" s="1" t="b">
        <v>0</v>
      </c>
      <c r="H173" s="1" t="b">
        <v>0</v>
      </c>
    </row>
    <row r="174" spans="1:8" x14ac:dyDescent="0.25">
      <c r="A174" s="1">
        <v>23</v>
      </c>
      <c r="B174" s="1" t="s">
        <v>1482</v>
      </c>
      <c r="C174" s="1" t="s">
        <v>3265</v>
      </c>
      <c r="D174" s="1" t="b">
        <v>0</v>
      </c>
      <c r="E174" s="1" t="b">
        <v>0</v>
      </c>
      <c r="F174" s="1" t="b">
        <v>1</v>
      </c>
      <c r="G174" s="1" t="b">
        <v>0</v>
      </c>
      <c r="H174" s="1" t="b">
        <v>0</v>
      </c>
    </row>
    <row r="175" spans="1:8" x14ac:dyDescent="0.25">
      <c r="A175" s="1">
        <v>22</v>
      </c>
      <c r="B175" s="1" t="s">
        <v>1482</v>
      </c>
      <c r="C175" s="1" t="s">
        <v>3266</v>
      </c>
      <c r="D175" s="1" t="b">
        <v>0</v>
      </c>
      <c r="E175" s="1" t="b">
        <v>0</v>
      </c>
      <c r="F175" s="1" t="b">
        <v>1</v>
      </c>
      <c r="G175" s="1" t="b">
        <v>0</v>
      </c>
      <c r="H175" s="1" t="b">
        <v>0</v>
      </c>
    </row>
    <row r="176" spans="1:8" x14ac:dyDescent="0.25">
      <c r="A176" s="1">
        <v>37</v>
      </c>
      <c r="B176" s="1" t="s">
        <v>1482</v>
      </c>
      <c r="C176" s="1" t="s">
        <v>3267</v>
      </c>
      <c r="D176" s="1" t="b">
        <v>0</v>
      </c>
      <c r="E176" s="1" t="b">
        <v>0</v>
      </c>
      <c r="F176" s="1" t="b">
        <v>1</v>
      </c>
      <c r="G176" s="1" t="b">
        <v>0</v>
      </c>
      <c r="H176" s="1" t="b">
        <v>0</v>
      </c>
    </row>
    <row r="177" spans="1:8" x14ac:dyDescent="0.25">
      <c r="A177" s="1">
        <v>82</v>
      </c>
      <c r="B177" s="1" t="s">
        <v>1482</v>
      </c>
      <c r="C177" s="1" t="s">
        <v>3268</v>
      </c>
      <c r="D177" s="1" t="b">
        <v>0</v>
      </c>
      <c r="E177" s="1" t="b">
        <v>0</v>
      </c>
      <c r="F177" s="1" t="b">
        <v>1</v>
      </c>
      <c r="G177" s="1" t="b">
        <v>0</v>
      </c>
      <c r="H177" s="1" t="b">
        <v>0</v>
      </c>
    </row>
    <row r="178" spans="1:8" x14ac:dyDescent="0.25">
      <c r="A178" s="1">
        <v>39</v>
      </c>
      <c r="B178" s="1" t="s">
        <v>1482</v>
      </c>
      <c r="C178" s="1" t="s">
        <v>3269</v>
      </c>
      <c r="D178" s="1" t="b">
        <v>0</v>
      </c>
      <c r="E178" s="1" t="b">
        <v>0</v>
      </c>
      <c r="F178" s="1" t="b">
        <v>1</v>
      </c>
      <c r="G178" s="1" t="b">
        <v>0</v>
      </c>
      <c r="H178" s="1" t="b">
        <v>0</v>
      </c>
    </row>
    <row r="179" spans="1:8" x14ac:dyDescent="0.25">
      <c r="A179" s="1">
        <v>40</v>
      </c>
      <c r="B179" s="1" t="s">
        <v>1482</v>
      </c>
      <c r="C179" s="1" t="s">
        <v>3270</v>
      </c>
      <c r="D179" s="1" t="b">
        <v>0</v>
      </c>
      <c r="E179" s="1" t="b">
        <v>0</v>
      </c>
      <c r="F179" s="1" t="b">
        <v>1</v>
      </c>
      <c r="G179" s="1" t="b">
        <v>0</v>
      </c>
      <c r="H179" s="1" t="b">
        <v>0</v>
      </c>
    </row>
    <row r="180" spans="1:8" x14ac:dyDescent="0.25">
      <c r="A180" s="1">
        <v>85</v>
      </c>
      <c r="B180" s="1" t="s">
        <v>1482</v>
      </c>
      <c r="C180" s="1" t="s">
        <v>3271</v>
      </c>
      <c r="D180" s="1" t="b">
        <v>0</v>
      </c>
      <c r="E180" s="1" t="b">
        <v>0</v>
      </c>
      <c r="F180" s="1" t="b">
        <v>1</v>
      </c>
      <c r="G180" s="1" t="b">
        <v>0</v>
      </c>
      <c r="H180" s="1" t="b">
        <v>0</v>
      </c>
    </row>
    <row r="181" spans="1:8" x14ac:dyDescent="0.25">
      <c r="A181" s="1">
        <v>49</v>
      </c>
      <c r="B181" s="1" t="s">
        <v>1482</v>
      </c>
      <c r="C181" s="1" t="s">
        <v>3272</v>
      </c>
      <c r="D181" s="1" t="b">
        <v>0</v>
      </c>
      <c r="E181" s="1" t="b">
        <v>0</v>
      </c>
      <c r="F181" s="1" t="b">
        <v>1</v>
      </c>
      <c r="G181" s="1" t="b">
        <v>0</v>
      </c>
      <c r="H181" s="1" t="b">
        <v>0</v>
      </c>
    </row>
    <row r="182" spans="1:8" x14ac:dyDescent="0.25">
      <c r="A182" s="1">
        <v>50</v>
      </c>
      <c r="B182" s="1" t="s">
        <v>1482</v>
      </c>
      <c r="C182" s="1" t="s">
        <v>3273</v>
      </c>
      <c r="D182" s="1" t="b">
        <v>0</v>
      </c>
      <c r="E182" s="1" t="b">
        <v>0</v>
      </c>
      <c r="F182" s="1" t="b">
        <v>1</v>
      </c>
      <c r="G182" s="1" t="b">
        <v>0</v>
      </c>
      <c r="H182" s="1" t="b">
        <v>0</v>
      </c>
    </row>
    <row r="183" spans="1:8" x14ac:dyDescent="0.25">
      <c r="A183" s="1">
        <v>97</v>
      </c>
      <c r="B183" s="1" t="s">
        <v>1482</v>
      </c>
      <c r="C183" s="1" t="s">
        <v>3274</v>
      </c>
      <c r="D183" s="1" t="b">
        <v>0</v>
      </c>
      <c r="E183" s="1" t="b">
        <v>1</v>
      </c>
      <c r="F183" s="1" t="b">
        <v>1</v>
      </c>
      <c r="G183" s="1" t="b">
        <v>0</v>
      </c>
      <c r="H183" s="1" t="b">
        <v>0</v>
      </c>
    </row>
    <row r="184" spans="1:8" x14ac:dyDescent="0.25">
      <c r="A184" s="1">
        <v>51</v>
      </c>
      <c r="B184" s="1" t="s">
        <v>1482</v>
      </c>
      <c r="C184" s="1" t="s">
        <v>3275</v>
      </c>
      <c r="D184" s="1" t="b">
        <v>0</v>
      </c>
      <c r="E184" s="1" t="b">
        <v>0</v>
      </c>
      <c r="F184" s="1" t="b">
        <v>1</v>
      </c>
      <c r="G184" s="1" t="b">
        <v>0</v>
      </c>
      <c r="H184" s="1" t="b">
        <v>0</v>
      </c>
    </row>
    <row r="185" spans="1:8" x14ac:dyDescent="0.25">
      <c r="A185" s="1">
        <v>83</v>
      </c>
      <c r="B185" s="1" t="s">
        <v>1482</v>
      </c>
      <c r="C185" s="1" t="s">
        <v>3276</v>
      </c>
      <c r="D185" s="1" t="b">
        <v>0</v>
      </c>
      <c r="E185" s="1" t="b">
        <v>0</v>
      </c>
      <c r="F185" s="1" t="b">
        <v>1</v>
      </c>
      <c r="G185" s="1" t="b">
        <v>0</v>
      </c>
      <c r="H185" s="1" t="b">
        <v>0</v>
      </c>
    </row>
    <row r="186" spans="1:8" x14ac:dyDescent="0.25">
      <c r="A186" s="1">
        <v>56</v>
      </c>
      <c r="B186" s="1" t="s">
        <v>1482</v>
      </c>
      <c r="C186" s="1" t="s">
        <v>3277</v>
      </c>
      <c r="D186" s="1" t="b">
        <v>0</v>
      </c>
      <c r="E186" s="1" t="b">
        <v>1</v>
      </c>
      <c r="F186" s="1" t="b">
        <v>1</v>
      </c>
      <c r="G186" s="1" t="b">
        <v>0</v>
      </c>
      <c r="H186" s="1" t="b">
        <v>0</v>
      </c>
    </row>
    <row r="187" spans="1:8" x14ac:dyDescent="0.25">
      <c r="A187" s="1">
        <v>90</v>
      </c>
      <c r="B187" s="1" t="s">
        <v>1482</v>
      </c>
      <c r="C187" s="1" t="s">
        <v>3278</v>
      </c>
      <c r="D187" s="1" t="b">
        <v>0</v>
      </c>
      <c r="E187" s="1" t="b">
        <v>0</v>
      </c>
      <c r="F187" s="1" t="b">
        <v>1</v>
      </c>
      <c r="G187" s="1" t="b">
        <v>0</v>
      </c>
      <c r="H187" s="1" t="b">
        <v>0</v>
      </c>
    </row>
    <row r="188" spans="1:8" x14ac:dyDescent="0.25">
      <c r="A188" s="1">
        <v>98</v>
      </c>
      <c r="B188" s="1" t="s">
        <v>1482</v>
      </c>
      <c r="C188" s="1" t="s">
        <v>3279</v>
      </c>
      <c r="D188" s="1" t="b">
        <v>0</v>
      </c>
      <c r="E188" s="1" t="b">
        <v>0</v>
      </c>
      <c r="F188" s="1" t="b">
        <v>1</v>
      </c>
      <c r="G188" s="1" t="b">
        <v>0</v>
      </c>
      <c r="H188" s="1" t="b">
        <v>0</v>
      </c>
    </row>
    <row r="189" spans="1:8" x14ac:dyDescent="0.25">
      <c r="A189" s="1">
        <v>86</v>
      </c>
      <c r="B189" s="1" t="s">
        <v>1482</v>
      </c>
      <c r="C189" s="1" t="s">
        <v>3280</v>
      </c>
      <c r="D189" s="1" t="b">
        <v>0</v>
      </c>
      <c r="E189" s="1" t="b">
        <v>0</v>
      </c>
      <c r="F189" s="1" t="b">
        <v>1</v>
      </c>
      <c r="G189" s="1" t="b">
        <v>0</v>
      </c>
      <c r="H189" s="1" t="b">
        <v>0</v>
      </c>
    </row>
    <row r="190" spans="1:8" x14ac:dyDescent="0.25">
      <c r="A190" s="1">
        <v>52</v>
      </c>
      <c r="B190" s="1" t="s">
        <v>1482</v>
      </c>
      <c r="C190" s="1" t="s">
        <v>3281</v>
      </c>
      <c r="D190" s="1" t="b">
        <v>0</v>
      </c>
      <c r="E190" s="1" t="b">
        <v>0</v>
      </c>
      <c r="F190" s="1" t="b">
        <v>1</v>
      </c>
      <c r="G190" s="1" t="b">
        <v>0</v>
      </c>
      <c r="H190" s="1" t="b">
        <v>0</v>
      </c>
    </row>
    <row r="191" spans="1:8" x14ac:dyDescent="0.25">
      <c r="A191" s="1">
        <v>53</v>
      </c>
      <c r="B191" s="1" t="s">
        <v>1482</v>
      </c>
      <c r="C191" s="1" t="s">
        <v>3282</v>
      </c>
      <c r="D191" s="1" t="b">
        <v>0</v>
      </c>
      <c r="E191" s="1" t="b">
        <v>0</v>
      </c>
      <c r="F191" s="1" t="b">
        <v>1</v>
      </c>
      <c r="G191" s="1" t="b">
        <v>0</v>
      </c>
      <c r="H191" s="1" t="b">
        <v>0</v>
      </c>
    </row>
    <row r="192" spans="1:8" x14ac:dyDescent="0.25">
      <c r="A192" s="1">
        <v>54</v>
      </c>
      <c r="B192" s="1" t="s">
        <v>1482</v>
      </c>
      <c r="C192" s="1" t="s">
        <v>3283</v>
      </c>
      <c r="D192" s="1" t="b">
        <v>0</v>
      </c>
      <c r="E192" s="1" t="b">
        <v>0</v>
      </c>
      <c r="F192" s="1" t="b">
        <v>1</v>
      </c>
      <c r="G192" s="1" t="b">
        <v>0</v>
      </c>
      <c r="H192" s="1" t="b">
        <v>0</v>
      </c>
    </row>
    <row r="193" spans="1:8" x14ac:dyDescent="0.25">
      <c r="A193" s="1">
        <v>78</v>
      </c>
      <c r="B193" s="1" t="s">
        <v>1482</v>
      </c>
      <c r="C193" s="1" t="s">
        <v>3284</v>
      </c>
      <c r="D193" s="1" t="b">
        <v>0</v>
      </c>
      <c r="E193" s="1" t="b">
        <v>0</v>
      </c>
      <c r="F193" s="1" t="b">
        <v>1</v>
      </c>
      <c r="G193" s="1" t="b">
        <v>0</v>
      </c>
      <c r="H193" s="1" t="b">
        <v>0</v>
      </c>
    </row>
    <row r="194" spans="1:8" x14ac:dyDescent="0.25">
      <c r="A194" s="1">
        <v>80</v>
      </c>
      <c r="B194" s="1" t="s">
        <v>1482</v>
      </c>
      <c r="C194" s="1" t="s">
        <v>3285</v>
      </c>
      <c r="D194" s="1" t="b">
        <v>0</v>
      </c>
      <c r="E194" s="1" t="b">
        <v>0</v>
      </c>
      <c r="F194" s="1" t="b">
        <v>1</v>
      </c>
      <c r="G194" s="1" t="b">
        <v>0</v>
      </c>
      <c r="H194" s="1" t="b">
        <v>0</v>
      </c>
    </row>
    <row r="195" spans="1:8" x14ac:dyDescent="0.25">
      <c r="A195" s="1">
        <v>75</v>
      </c>
      <c r="B195" s="1" t="s">
        <v>1482</v>
      </c>
      <c r="C195" s="1" t="s">
        <v>3286</v>
      </c>
      <c r="D195" s="1" t="b">
        <v>0</v>
      </c>
      <c r="E195" s="1" t="b">
        <v>0</v>
      </c>
      <c r="F195" s="1" t="b">
        <v>1</v>
      </c>
      <c r="G195" s="1" t="b">
        <v>0</v>
      </c>
      <c r="H195" s="1" t="b">
        <v>0</v>
      </c>
    </row>
    <row r="196" spans="1:8" x14ac:dyDescent="0.25">
      <c r="A196" s="1">
        <v>93</v>
      </c>
      <c r="B196" s="1" t="s">
        <v>1482</v>
      </c>
      <c r="C196" s="1" t="s">
        <v>3287</v>
      </c>
      <c r="D196" s="1" t="b">
        <v>0</v>
      </c>
      <c r="E196" s="1" t="b">
        <v>0</v>
      </c>
      <c r="F196" s="1" t="b">
        <v>1</v>
      </c>
      <c r="G196" s="1" t="b">
        <v>0</v>
      </c>
      <c r="H196" s="1" t="b">
        <v>0</v>
      </c>
    </row>
    <row r="197" spans="1:8" x14ac:dyDescent="0.25">
      <c r="A197" s="1">
        <v>99</v>
      </c>
      <c r="B197" s="1" t="s">
        <v>1482</v>
      </c>
      <c r="C197" s="1" t="s">
        <v>3288</v>
      </c>
      <c r="D197" s="1" t="b">
        <v>0</v>
      </c>
      <c r="E197" s="1" t="b">
        <v>0</v>
      </c>
      <c r="F197" s="1" t="b">
        <v>1</v>
      </c>
      <c r="G197" s="1" t="b">
        <v>0</v>
      </c>
      <c r="H197" s="1" t="b">
        <v>0</v>
      </c>
    </row>
    <row r="198" spans="1:8" x14ac:dyDescent="0.25">
      <c r="A198" s="1">
        <v>92</v>
      </c>
      <c r="B198" s="1" t="s">
        <v>1482</v>
      </c>
      <c r="C198" s="1" t="s">
        <v>3289</v>
      </c>
      <c r="D198" s="1" t="b">
        <v>0</v>
      </c>
      <c r="E198" s="1" t="b">
        <v>0</v>
      </c>
      <c r="F198" s="1" t="b">
        <v>1</v>
      </c>
      <c r="G198" s="1" t="b">
        <v>0</v>
      </c>
      <c r="H198" s="1" t="b">
        <v>0</v>
      </c>
    </row>
    <row r="199" spans="1:8" x14ac:dyDescent="0.25">
      <c r="A199" s="1">
        <v>58</v>
      </c>
      <c r="B199" s="1" t="s">
        <v>1482</v>
      </c>
      <c r="C199" s="1" t="s">
        <v>3290</v>
      </c>
      <c r="D199" s="1" t="b">
        <v>0</v>
      </c>
      <c r="E199" s="1" t="b">
        <v>1</v>
      </c>
      <c r="F199" s="1" t="b">
        <v>1</v>
      </c>
      <c r="G199" s="1" t="b">
        <v>0</v>
      </c>
      <c r="H199" s="1" t="b">
        <v>0</v>
      </c>
    </row>
    <row r="200" spans="1:8" x14ac:dyDescent="0.25">
      <c r="A200" s="1">
        <v>87</v>
      </c>
      <c r="B200" s="1" t="s">
        <v>1482</v>
      </c>
      <c r="C200" s="1" t="s">
        <v>3291</v>
      </c>
      <c r="D200" s="1" t="b">
        <v>0</v>
      </c>
      <c r="E200" s="1" t="b">
        <v>0</v>
      </c>
      <c r="F200" s="1" t="b">
        <v>1</v>
      </c>
      <c r="G200" s="1" t="b">
        <v>0</v>
      </c>
      <c r="H200" s="1" t="b">
        <v>0</v>
      </c>
    </row>
    <row r="201" spans="1:8" x14ac:dyDescent="0.25">
      <c r="A201" s="1">
        <v>146</v>
      </c>
      <c r="B201" s="1" t="s">
        <v>1482</v>
      </c>
      <c r="C201" s="1" t="s">
        <v>3292</v>
      </c>
      <c r="D201" s="1" t="b">
        <v>0</v>
      </c>
      <c r="E201" s="1" t="b">
        <v>0</v>
      </c>
      <c r="F201" s="1" t="b">
        <v>1</v>
      </c>
      <c r="G201" s="1" t="b">
        <v>0</v>
      </c>
      <c r="H201" s="1" t="b">
        <v>0</v>
      </c>
    </row>
    <row r="202" spans="1:8" x14ac:dyDescent="0.25">
      <c r="A202" s="1">
        <v>89</v>
      </c>
      <c r="B202" s="1" t="s">
        <v>1482</v>
      </c>
      <c r="C202" s="1" t="s">
        <v>3293</v>
      </c>
      <c r="D202" s="1" t="b">
        <v>0</v>
      </c>
      <c r="E202" s="1" t="b">
        <v>0</v>
      </c>
      <c r="F202" s="1" t="b">
        <v>1</v>
      </c>
      <c r="G202" s="1" t="b">
        <v>0</v>
      </c>
      <c r="H202" s="1" t="b">
        <v>0</v>
      </c>
    </row>
    <row r="203" spans="1:8" x14ac:dyDescent="0.25">
      <c r="A203" s="1">
        <v>270</v>
      </c>
      <c r="B203" s="1" t="s">
        <v>1482</v>
      </c>
      <c r="C203" s="1" t="s">
        <v>3294</v>
      </c>
      <c r="D203" s="1" t="b">
        <v>0</v>
      </c>
      <c r="E203" s="1" t="b">
        <v>0</v>
      </c>
      <c r="F203" s="1" t="b">
        <v>1</v>
      </c>
      <c r="G203" s="1" t="b">
        <v>0</v>
      </c>
      <c r="H203" s="1" t="b">
        <v>0</v>
      </c>
    </row>
    <row r="204" spans="1:8" x14ac:dyDescent="0.25">
      <c r="A204" s="1">
        <v>65</v>
      </c>
      <c r="B204" s="1" t="s">
        <v>1482</v>
      </c>
      <c r="C204" s="1" t="s">
        <v>3295</v>
      </c>
      <c r="D204" s="1" t="b">
        <v>0</v>
      </c>
      <c r="E204" s="1" t="b">
        <v>0</v>
      </c>
      <c r="F204" s="1" t="b">
        <v>1</v>
      </c>
      <c r="G204" s="1" t="b">
        <v>0</v>
      </c>
      <c r="H204" s="1" t="b">
        <v>0</v>
      </c>
    </row>
    <row r="205" spans="1:8" x14ac:dyDescent="0.25">
      <c r="A205" s="1">
        <v>66</v>
      </c>
      <c r="B205" s="1" t="s">
        <v>1482</v>
      </c>
      <c r="C205" s="1" t="s">
        <v>3296</v>
      </c>
      <c r="D205" s="1" t="b">
        <v>0</v>
      </c>
      <c r="E205" s="1" t="b">
        <v>0</v>
      </c>
      <c r="F205" s="1" t="b">
        <v>1</v>
      </c>
      <c r="G205" s="1" t="b">
        <v>0</v>
      </c>
      <c r="H205" s="1" t="b">
        <v>0</v>
      </c>
    </row>
    <row r="206" spans="1:8" x14ac:dyDescent="0.25">
      <c r="A206" s="1">
        <v>67</v>
      </c>
      <c r="B206" s="1" t="s">
        <v>1482</v>
      </c>
      <c r="C206" s="1" t="s">
        <v>3297</v>
      </c>
      <c r="D206" s="1" t="b">
        <v>0</v>
      </c>
      <c r="E206" s="1" t="b">
        <v>0</v>
      </c>
      <c r="F206" s="1" t="b">
        <v>1</v>
      </c>
      <c r="G206" s="1" t="b">
        <v>0</v>
      </c>
      <c r="H206" s="1" t="b">
        <v>0</v>
      </c>
    </row>
    <row r="207" spans="1:8" x14ac:dyDescent="0.25">
      <c r="A207" s="1">
        <v>68</v>
      </c>
      <c r="B207" s="1" t="s">
        <v>1482</v>
      </c>
      <c r="C207" s="1" t="s">
        <v>3298</v>
      </c>
      <c r="D207" s="1" t="b">
        <v>0</v>
      </c>
      <c r="E207" s="1" t="b">
        <v>0</v>
      </c>
      <c r="F207" s="1" t="b">
        <v>1</v>
      </c>
      <c r="G207" s="1" t="b">
        <v>0</v>
      </c>
      <c r="H207" s="1" t="b">
        <v>0</v>
      </c>
    </row>
    <row r="208" spans="1:8" x14ac:dyDescent="0.25">
      <c r="A208" s="1">
        <v>69</v>
      </c>
      <c r="B208" s="1" t="s">
        <v>1482</v>
      </c>
      <c r="C208" s="1" t="s">
        <v>3299</v>
      </c>
      <c r="D208" s="1" t="b">
        <v>0</v>
      </c>
      <c r="E208" s="1" t="b">
        <v>0</v>
      </c>
      <c r="F208" s="1" t="b">
        <v>1</v>
      </c>
      <c r="G208" s="1" t="b">
        <v>0</v>
      </c>
      <c r="H208" s="1" t="b">
        <v>0</v>
      </c>
    </row>
    <row r="209" spans="1:8" x14ac:dyDescent="0.25">
      <c r="A209" s="1">
        <v>70</v>
      </c>
      <c r="B209" s="1" t="s">
        <v>1482</v>
      </c>
      <c r="C209" s="1" t="s">
        <v>3300</v>
      </c>
      <c r="D209" s="1" t="b">
        <v>0</v>
      </c>
      <c r="E209" s="1" t="b">
        <v>0</v>
      </c>
      <c r="F209" s="1" t="b">
        <v>1</v>
      </c>
      <c r="G209" s="1" t="b">
        <v>0</v>
      </c>
      <c r="H209" s="1" t="b">
        <v>0</v>
      </c>
    </row>
    <row r="210" spans="1:8" x14ac:dyDescent="0.25">
      <c r="A210" s="1">
        <v>71</v>
      </c>
      <c r="B210" s="1" t="s">
        <v>1482</v>
      </c>
      <c r="C210" s="1" t="s">
        <v>3301</v>
      </c>
      <c r="D210" s="1" t="b">
        <v>0</v>
      </c>
      <c r="E210" s="1" t="b">
        <v>0</v>
      </c>
      <c r="F210" s="1" t="b">
        <v>1</v>
      </c>
      <c r="G210" s="1" t="b">
        <v>0</v>
      </c>
      <c r="H210" s="1" t="b">
        <v>0</v>
      </c>
    </row>
    <row r="211" spans="1:8" x14ac:dyDescent="0.25">
      <c r="A211" s="1">
        <v>72</v>
      </c>
      <c r="B211" s="1" t="s">
        <v>1482</v>
      </c>
      <c r="C211" s="1" t="s">
        <v>3302</v>
      </c>
      <c r="D211" s="1" t="b">
        <v>0</v>
      </c>
      <c r="E211" s="1" t="b">
        <v>0</v>
      </c>
      <c r="F211" s="1" t="b">
        <v>1</v>
      </c>
      <c r="G211" s="1" t="b">
        <v>0</v>
      </c>
      <c r="H211" s="1" t="b">
        <v>0</v>
      </c>
    </row>
    <row r="212" spans="1:8" x14ac:dyDescent="0.25">
      <c r="A212" s="1">
        <v>73</v>
      </c>
      <c r="B212" s="1" t="s">
        <v>1482</v>
      </c>
      <c r="C212" s="1" t="s">
        <v>3303</v>
      </c>
      <c r="D212" s="1" t="b">
        <v>0</v>
      </c>
      <c r="E212" s="1" t="b">
        <v>0</v>
      </c>
      <c r="F212" s="1" t="b">
        <v>1</v>
      </c>
      <c r="G212" s="1" t="b">
        <v>0</v>
      </c>
      <c r="H212" s="1" t="b">
        <v>0</v>
      </c>
    </row>
    <row r="213" spans="1:8" x14ac:dyDescent="0.25">
      <c r="A213" s="1">
        <v>74</v>
      </c>
      <c r="B213" s="1" t="s">
        <v>1482</v>
      </c>
      <c r="C213" s="1" t="s">
        <v>3304</v>
      </c>
      <c r="D213" s="1" t="b">
        <v>0</v>
      </c>
      <c r="E213" s="1" t="b">
        <v>1</v>
      </c>
      <c r="F213" s="1" t="b">
        <v>1</v>
      </c>
      <c r="G213" s="1" t="b">
        <v>0</v>
      </c>
      <c r="H213" s="1" t="b">
        <v>0</v>
      </c>
    </row>
    <row r="214" spans="1:8" x14ac:dyDescent="0.25">
      <c r="A214" s="1">
        <v>265</v>
      </c>
      <c r="B214" s="1" t="s">
        <v>1482</v>
      </c>
      <c r="C214" s="1" t="s">
        <v>3305</v>
      </c>
      <c r="D214" s="1" t="b">
        <v>0</v>
      </c>
      <c r="E214" s="1" t="b">
        <v>0</v>
      </c>
      <c r="F214" s="1" t="b">
        <v>1</v>
      </c>
      <c r="G214" s="1" t="b">
        <v>0</v>
      </c>
      <c r="H214" s="1" t="b">
        <v>0</v>
      </c>
    </row>
    <row r="215" spans="1:8" x14ac:dyDescent="0.25">
      <c r="A215" s="1">
        <v>19</v>
      </c>
      <c r="B215" s="1" t="s">
        <v>1483</v>
      </c>
      <c r="C215" s="1" t="s">
        <v>3306</v>
      </c>
      <c r="D215" s="1" t="b">
        <v>0</v>
      </c>
      <c r="E215" s="1" t="b">
        <v>1</v>
      </c>
      <c r="F215" s="1" t="b">
        <v>1</v>
      </c>
      <c r="G215" s="1" t="b">
        <v>0</v>
      </c>
      <c r="H215" s="1" t="b">
        <v>0</v>
      </c>
    </row>
    <row r="216" spans="1:8" x14ac:dyDescent="0.25">
      <c r="A216" s="1">
        <v>64</v>
      </c>
      <c r="B216" s="1" t="s">
        <v>1483</v>
      </c>
      <c r="C216" s="1" t="s">
        <v>3307</v>
      </c>
      <c r="D216" s="1" t="b">
        <v>0</v>
      </c>
      <c r="E216" s="1" t="b">
        <v>1</v>
      </c>
      <c r="F216" s="1" t="b">
        <v>1</v>
      </c>
      <c r="G216" s="1" t="b">
        <v>0</v>
      </c>
      <c r="H216" s="1" t="b">
        <v>0</v>
      </c>
    </row>
    <row r="217" spans="1:8" x14ac:dyDescent="0.25">
      <c r="A217" s="1">
        <v>29</v>
      </c>
      <c r="B217" s="1" t="s">
        <v>1483</v>
      </c>
      <c r="C217" s="1" t="s">
        <v>3308</v>
      </c>
      <c r="D217" s="1" t="b">
        <v>0</v>
      </c>
      <c r="E217" s="1" t="b">
        <v>0</v>
      </c>
      <c r="F217" s="1" t="b">
        <v>1</v>
      </c>
      <c r="G217" s="1" t="b">
        <v>0</v>
      </c>
      <c r="H217" s="1" t="b">
        <v>0</v>
      </c>
    </row>
    <row r="218" spans="1:8" x14ac:dyDescent="0.25">
      <c r="A218" s="1">
        <v>275</v>
      </c>
      <c r="B218" s="1" t="s">
        <v>1495</v>
      </c>
      <c r="C218" s="1" t="s">
        <v>3309</v>
      </c>
      <c r="D218" s="1" t="b">
        <v>0</v>
      </c>
      <c r="E218" s="1" t="b">
        <v>0</v>
      </c>
      <c r="F218" s="1" t="b">
        <v>1</v>
      </c>
      <c r="G218" s="1" t="b">
        <v>0</v>
      </c>
      <c r="H218" s="1" t="b">
        <v>0</v>
      </c>
    </row>
    <row r="219" spans="1:8" x14ac:dyDescent="0.25">
      <c r="A219" s="1">
        <v>268</v>
      </c>
      <c r="B219" s="1" t="s">
        <v>1489</v>
      </c>
      <c r="C219" s="1" t="s">
        <v>3310</v>
      </c>
      <c r="D219" s="1" t="b">
        <v>0</v>
      </c>
      <c r="E219" s="1" t="b">
        <v>0</v>
      </c>
      <c r="F219" s="1" t="b">
        <v>1</v>
      </c>
      <c r="G219" s="1" t="b">
        <v>0</v>
      </c>
      <c r="H219" s="1" t="b">
        <v>0</v>
      </c>
    </row>
    <row r="220" spans="1:8" x14ac:dyDescent="0.25">
      <c r="A220" s="1">
        <v>115</v>
      </c>
      <c r="B220" s="1" t="s">
        <v>1486</v>
      </c>
      <c r="C220" s="1" t="s">
        <v>3311</v>
      </c>
      <c r="D220" s="1" t="b">
        <v>0</v>
      </c>
      <c r="E220" s="1" t="b">
        <v>0</v>
      </c>
      <c r="F220" s="1" t="b">
        <v>1</v>
      </c>
      <c r="G220" s="1" t="b">
        <v>0</v>
      </c>
      <c r="H220" s="1" t="b">
        <v>0</v>
      </c>
    </row>
    <row r="221" spans="1:8" x14ac:dyDescent="0.25">
      <c r="A221" s="1">
        <v>63</v>
      </c>
      <c r="B221" s="1" t="s">
        <v>1485</v>
      </c>
      <c r="C221" s="1" t="s">
        <v>3312</v>
      </c>
      <c r="D221" s="1" t="b">
        <v>0</v>
      </c>
      <c r="E221" s="1" t="b">
        <v>1</v>
      </c>
      <c r="F221" s="1" t="b">
        <v>1</v>
      </c>
      <c r="G221" s="1" t="b">
        <v>0</v>
      </c>
      <c r="H221" s="1" t="b">
        <v>0</v>
      </c>
    </row>
    <row r="222" spans="1:8" x14ac:dyDescent="0.25">
      <c r="A222" s="1">
        <v>144</v>
      </c>
      <c r="B222" s="1" t="s">
        <v>1495</v>
      </c>
      <c r="C222" s="1" t="s">
        <v>3313</v>
      </c>
      <c r="D222" s="1" t="b">
        <v>0</v>
      </c>
      <c r="E222" s="1" t="b">
        <v>0</v>
      </c>
      <c r="F222" s="1" t="b">
        <v>1</v>
      </c>
      <c r="G222" s="1" t="b">
        <v>0</v>
      </c>
      <c r="H222" s="1" t="b">
        <v>0</v>
      </c>
    </row>
    <row r="223" spans="1:8" x14ac:dyDescent="0.25">
      <c r="A223" s="1">
        <v>33</v>
      </c>
      <c r="B223" s="1" t="s">
        <v>1495</v>
      </c>
      <c r="C223" s="1" t="s">
        <v>3314</v>
      </c>
      <c r="D223" s="1" t="b">
        <v>0</v>
      </c>
      <c r="E223" s="1" t="b">
        <v>1</v>
      </c>
      <c r="F223" s="1" t="b">
        <v>1</v>
      </c>
      <c r="G223" s="1" t="b">
        <v>0</v>
      </c>
      <c r="H223" s="1" t="b">
        <v>0</v>
      </c>
    </row>
    <row r="224" spans="1:8" x14ac:dyDescent="0.25">
      <c r="A224" s="1">
        <v>118</v>
      </c>
      <c r="B224" s="1" t="s">
        <v>1489</v>
      </c>
      <c r="C224" s="1" t="s">
        <v>3315</v>
      </c>
      <c r="D224" s="1" t="b">
        <v>0</v>
      </c>
      <c r="E224" s="1" t="b">
        <v>0</v>
      </c>
      <c r="F224" s="1" t="b">
        <v>1</v>
      </c>
      <c r="G224" s="1" t="b">
        <v>0</v>
      </c>
      <c r="H224" s="1" t="b">
        <v>0</v>
      </c>
    </row>
    <row r="225" spans="1:8" x14ac:dyDescent="0.25">
      <c r="A225" s="1">
        <v>274</v>
      </c>
      <c r="B225" s="1" t="s">
        <v>1489</v>
      </c>
      <c r="C225" s="1" t="s">
        <v>3316</v>
      </c>
      <c r="D225" s="1" t="b">
        <v>0</v>
      </c>
      <c r="E225" s="1" t="b">
        <v>0</v>
      </c>
      <c r="F225" s="1" t="b">
        <v>1</v>
      </c>
      <c r="G225" s="1" t="b">
        <v>0</v>
      </c>
      <c r="H225" s="1" t="b">
        <v>0</v>
      </c>
    </row>
    <row r="226" spans="1:8" x14ac:dyDescent="0.25">
      <c r="A226" s="1">
        <v>27</v>
      </c>
      <c r="B226" s="1" t="s">
        <v>1495</v>
      </c>
      <c r="C226" s="1" t="s">
        <v>3317</v>
      </c>
      <c r="D226" s="1" t="b">
        <v>0</v>
      </c>
      <c r="E226" s="1" t="b">
        <v>1</v>
      </c>
      <c r="F226" s="1" t="b">
        <v>1</v>
      </c>
      <c r="G226" s="1" t="b">
        <v>0</v>
      </c>
      <c r="H226" s="1" t="b">
        <v>0</v>
      </c>
    </row>
    <row r="227" spans="1:8" x14ac:dyDescent="0.25">
      <c r="A227" s="1">
        <v>269</v>
      </c>
      <c r="B227" s="1" t="s">
        <v>1495</v>
      </c>
      <c r="C227" s="1" t="s">
        <v>3318</v>
      </c>
      <c r="D227" s="1" t="b">
        <v>0</v>
      </c>
      <c r="E227" s="1" t="b">
        <v>0</v>
      </c>
      <c r="F227" s="1" t="b">
        <v>1</v>
      </c>
      <c r="G227" s="1" t="b">
        <v>0</v>
      </c>
      <c r="H227" s="1" t="b">
        <v>0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2 a b d d f e - e 1 8 1 - 4 3 b b - 9 4 0 3 - b 4 7 e c e 8 e 2 0 8 7 "   x m l n s = " h t t p : / / s c h e m a s . m i c r o s o f t . c o m / D a t a M a s h u p " > A A A A A G k G A A B Q S w M E F A A C A A g A S H a F T d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B I d o V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H a F T Q 5 7 O 2 p h A w A A u x s A A B M A H A B G b 3 J t d W x h c y 9 T Z W N 0 a W 9 u M S 5 t I K I Y A C i g F A A A A A A A A A A A A A A A A A A A A A A A A A A A A O 1 X X W / a M B R 9 r 8 R / s N I X q q W o Y d 3 U q e K h g 2 7 t t J a u o X 0 p E z K J o d 4 S O 7 I d t q r q f 9 9 1 C C U f Z g y m Z l M L L 8 C 9 5 n 6 d e 5 y D J J 6 i n C F 3 + u 4 c 1 r Z q W / I W C + K j b e u S R F y o Q Y 8 r H K D u 8 B s c k h Z q o Y C o 2 h a C l 8 t j 4 R G w t O W k 0 e F e H B K m 6 h 9 o Q B p t z h R 8 k X W r 3 z / D X v + E h 6 T f I f K 7 4 l F f E a k o G / e n C f Q n x 9 l t v t t 1 D v q m n A 1 P T q w d + 6 Z D A h p S R U T L s i 0 b t X k Q h 0 y 2 m j Y 6 Z h 7 3 I U 7 L a b 6 B r 1 9 i r o i r 7 g L S m n 9 s n H N G v u 7 Y 0 9 K 3 r Q v B Q / D 5 6 I R g n 4 i k s x 4 e w s H U k 9 r r 0 y 5 t d J P a j 4 L A 9 X C A h W w p E W d D t m 8 x G 0 P E 3 l 1 E 5 u F 6 A j M 5 4 i K c F q y d s m 7 I b 9 / f W + c 4 J N C a g j N I k Z / q w U b 3 1 j U O Y m 0 9 Z e r t f k P / / u F h p 7 Z F m T F v F s N 0 m h c 8 o B 4 l s h r s Z t m W w O Y 8 J 9 x O O 3 l 8 N G x G L F 0 Y R N l I g h F w U E y o 9 + g M + J h C t Y m / Q 6 W u y D f 5 z j l y P R 4 Z f w c + w H J E x 7 H A m t + L z m B F x l z c m d y u i + A E g O 8 J G i 2 K M T 1 0 6 p m 9 X T b m g D E 6 n s B S L T 0 A U 9 R v h n I e 5 o B d E i 5 g 9 g B C u k 1 z 1 F J X a q 8 X w L V T q G Y 4 z E A q Q p A d e X b E p p E W R m g c W X 5 E p Z E s H E G e 5 + W 2 D W T 3 e B j F w L b B W P A 4 q o b y + Z x L i H + w 4 f 3 M G G K h 0 E c 9 M x M v j s N I G U m p F 0 7 o w V J s c j t 7 r 3 7 r 3 1 / s f l q O 5 d p 9 b K / Q T r H 8 X L l r 8 O G K x Z L 4 g 3 a 6 o k n 6 i p 6 E x t R L 2 L H / j N h B / T I 7 m I k d 0 s Q O K g d S b 8 w T 7 W h S 3 C z z r K x 5 0 j U 2 L c T e A E c R q J / k 0 V D N j h W S L h N d e 8 9 o v f 7 u 8 n 0 f M z 8 g K A m S 9 3 z C 4 Q h d Q 5 a M 3 J l v Z S 9 m o K R d e D w T d H X 5 u X T g a I J p o H s x X b 2 v m 0 N q 1 E B p 2 E V Z u 7 F C f I Q 6 W J X C P u m V n W 2 m U M R j L 8 V 5 l X v J z b o 8 w f U v 9 U h Q I I + o 9 j q f J X 1 B f 0 v / 6 C J f 7 T 9 p y I c A y c A n W n F X q V U N i T e C d S N Y / z v B e p b s a S d Z 0 3 8 g W s v p N 8 L 1 2 Q r X 3 J V Y v Y R d l H 4 j Z j d i 9 g W I W V 1 n R Z d 7 k m o Z r d Z j 1 Q o U S H k F W z + 1 O g U d u T p T i y u w I m W d 9 T h r k M C P 4 V 0 Y t 4 a Y / 8 h U r Y 3 1 Y u p M p K 5 e l s a R 9 A j T 4 y 9 I 6 m z I w 1 9 Q S w E C L Q A U A A I A C A B I d o V N 0 d 1 W j K Y A A A D 4 A A A A E g A A A A A A A A A A A A A A A A A A A A A A Q 2 9 u Z m l n L 1 B h Y 2 t h Z 2 U u e G 1 s U E s B A i 0 A F A A C A A g A S H a F T Q / K 6 a u k A A A A 6 Q A A A B M A A A A A A A A A A A A A A A A A 8 g A A A F t D b 2 5 0 Z W 5 0 X 1 R 5 c G V z X S 5 4 b W x Q S w E C L Q A U A A I A C A B I d o V N D n s 7 a m E D A A C 7 G w A A E w A A A A A A A A A A A A A A A A D j A Q A A R m 9 y b X V s Y X M v U 2 V j d G l v b j E u b V B L B Q Y A A A A A A w A D A M I A A A C R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3 e w A A A A A A A J V 7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Z X B v c n R f V G 9 0 Y W w l M j B P Y m p l Y 3 R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J l c G 9 y d F 9 U b 3 R h b F 9 P Y m p l Y 3 R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D V U M j E 6 N T A 6 M D M u M D A 1 N z U y N 1 o i I C 8 + P E V u d H J 5 I F R 5 c G U 9 I k Z p b G x D b 2 x 1 b W 5 U e X B l c y I g V m F s d W U 9 I n N C Z 0 0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B v c n R f V G 9 0 Y W w g T 2 J q Z W N 0 c y 9 D a G F u Z 2 V k I F R 5 c G U u e 0 5 h b W U s M H 0 m c X V v d D s s J n F 1 b 3 Q 7 U 2 V j d G l v b j E v U m V w b 3 J 0 X 1 R v d G F s I E 9 i a m V j d H M v Q 2 h h b m d l Z C B U e X B l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X B v c n R f V G 9 0 Y W w g T 2 J q Z W N 0 c y 9 D a G F u Z 2 V k I F R 5 c G U u e 0 5 h b W U s M H 0 m c X V v d D s s J n F 1 b 3 Q 7 U 2 V j d G l v b j E v U m V w b 3 J 0 X 1 R v d G F s I E 9 i a m V j d H M v Q 2 h h b m d l Z C B U e X B l L n t W Y W x 1 Z S w x f S Z x d W 9 0 O 1 0 s J n F 1 b 3 Q 7 U m V s Y X R p b 2 5 z a G l w S W 5 m b y Z x d W 9 0 O z p b X X 0 i I C 8 + P E V u d H J 5 I F R 5 c G U 9 I l F 1 Z X J 5 S U Q i I F Z h b H V l P S J z M j k 2 N z I 3 N T Y t M W M y Y i 0 0 N z V m L T l j Z j Y t N G R i Y z E 5 Z T R m Z T I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w b 3 J 0 X 1 R v d G F s J T I w T 2 J q Z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R f V G 9 0 Y W w l M j B P Y m p l Y 3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F 9 U b 3 R h b C U y M E 9 i a m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R f U G 9 s a W N p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m V w b 3 J 0 X 1 B v b G l j a W V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l E J n F 1 b 3 Q 7 L C Z x d W 9 0 O 1 N p d G U m c X V v d D s s J n F 1 b 3 Q 7 T m F t Z S Z x d W 9 0 O y w m c X V v d D t T Z W x m I F N l c n Z p Y 2 U m c X V v d D s s J n F 1 b 3 Q 7 R G l z Y W J s Z W Q m c X V v d D s s J n F 1 b 3 Q 7 T m 8 g U 2 N v c G U m c X V v d D s s J n F 1 b 3 Q 7 T m 8 g Q 2 9 u Z m l n d X J h d G l v b i Z x d W 9 0 O y w m c X V v d D t O b y B D Y X R l Z 2 9 y e S Z x d W 9 0 O y w m c X V v d D t T U y B O b y B E Z X N j c m l w d G l v b i Z x d W 9 0 O y w m c X V v d D t T U y B O b y B J Y 2 9 u J n F 1 b 3 Q 7 L C Z x d W 9 0 O 0 9 u Z 2 9 p b m c g R X Z l b n Q m c X V v d D s s J n F 1 b 3 Q 7 T 2 5 n b 2 l u Z y B F d m V u d C B J b n Z l b n R v c n k m c X V v d D t d I i A v P j x F b n R y e S B U e X B l P S J G a W x s Q 2 9 s d W 1 u V H l w Z X M i I F Z h b H V l P S J z Q X d Z R 0 F R R U J B U U V C Q V F F Q i I g L z 4 8 R W 5 0 c n k g V H l w Z T 0 i R m l s b E x h c 3 R V c G R h d G V k I i B W Y W x 1 Z T 0 i Z D I w M T g t M T I t M D V U M j E 6 N T A 6 M T U u M z U x N j U z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0 M y I g L z 4 8 R W 5 0 c n k g V H l w Z T 0 i Q W R k Z W R U b 0 R h d G F N b 2 R l b C I g V m F s d W U 9 I m w w I i A v P j x F b n R y e S B U e X B l P S J R d W V y e U l E I i B W Y W x 1 Z T 0 i c z F h Z m V i Z D F h L W E x Y 2 E t N D F i Z S 1 h M z Y y L T B j O D A x Z j h j Y j R h Y y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G 9 y d F 9 Q b 2 x p Y 2 l l c y 9 D a G F u Z 2 V k I F R 5 c G U u e 0 l E L D B 9 J n F 1 b 3 Q 7 L C Z x d W 9 0 O 1 N l Y 3 R p b 2 4 x L 1 J l c G 9 y d F 9 Q b 2 x p Y 2 l l c y 9 D a G F u Z 2 V k I F R 5 c G U u e 1 N p d G U s M n 0 m c X V v d D s s J n F 1 b 3 Q 7 U 2 V j d G l v b j E v U m V w b 3 J 0 X 1 B v b G l j a W V z L 0 N o Y W 5 n Z W Q g V H l w Z S 5 7 T m F t Z S w x f S Z x d W 9 0 O y w m c X V v d D t T Z W N 0 a W 9 u M S 9 S Z X B v c n R f U G 9 s a W N p Z X M v Q 2 h h b m d l Z C B U e X B l L n t T Z W x m I F N l c n Z p Y 2 U s M 3 0 m c X V v d D s s J n F 1 b 3 Q 7 U 2 V j d G l v b j E v U m V w b 3 J 0 X 1 B v b G l j a W V z L 0 N o Y W 5 n Z W Q g V H l w Z S 5 7 R G l z Y W J s Z W Q s N H 0 m c X V v d D s s J n F 1 b 3 Q 7 U 2 V j d G l v b j E v U m V w b 3 J 0 X 1 B v b G l j a W V z L 0 N o Y W 5 n Z W Q g V H l w Z S 5 7 T m 8 g U 2 N v c G U s N X 0 m c X V v d D s s J n F 1 b 3 Q 7 U 2 V j d G l v b j E v U m V w b 3 J 0 X 1 B v b G l j a W V z L 0 N o Y W 5 n Z W Q g V H l w Z S 5 7 T m 8 g Q 2 9 u Z m l n d X J h d G l v b i w 2 f S Z x d W 9 0 O y w m c X V v d D t T Z W N 0 a W 9 u M S 9 S Z X B v c n R f U G 9 s a W N p Z X M v Q 2 h h b m d l Z C B U e X B l L n t O b y B D Y X R l Z 2 9 y e S w 3 f S Z x d W 9 0 O y w m c X V v d D t T Z W N 0 a W 9 u M S 9 S Z X B v c n R f U G 9 s a W N p Z X M v Q 2 h h b m d l Z C B U e X B l L n t T U y B O b y B E Z X N j c m l w d G l v b i w 4 f S Z x d W 9 0 O y w m c X V v d D t T Z W N 0 a W 9 u M S 9 S Z X B v c n R f U G 9 s a W N p Z X M v Q 2 h h b m d l Z C B U e X B l L n t T U y B O b y B J Y 2 9 u L D l 9 J n F 1 b 3 Q 7 L C Z x d W 9 0 O 1 N l Y 3 R p b 2 4 x L 1 J l c G 9 y d F 9 Q b 2 x p Y 2 l l c y 9 D a G F u Z 2 V k I F R 5 c G U u e 0 9 u Z 2 9 p b m c g R X Z l b n Q s M T B 9 J n F 1 b 3 Q 7 L C Z x d W 9 0 O 1 N l Y 3 R p b 2 4 x L 1 J l c G 9 y d F 9 Q b 2 x p Y 2 l l c y 9 D a G F u Z 2 V k I F R 5 c G U u e 0 9 u Z 2 9 p b m c g R X Z l b n Q g S W 5 2 Z W 5 0 b 3 J 5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m V w b 3 J 0 X 1 B v b G l j a W V z L 0 N o Y W 5 n Z W Q g V H l w Z S 5 7 S U Q s M H 0 m c X V v d D s s J n F 1 b 3 Q 7 U 2 V j d G l v b j E v U m V w b 3 J 0 X 1 B v b G l j a W V z L 0 N o Y W 5 n Z W Q g V H l w Z S 5 7 U 2 l 0 Z S w y f S Z x d W 9 0 O y w m c X V v d D t T Z W N 0 a W 9 u M S 9 S Z X B v c n R f U G 9 s a W N p Z X M v Q 2 h h b m d l Z C B U e X B l L n t O Y W 1 l L D F 9 J n F 1 b 3 Q 7 L C Z x d W 9 0 O 1 N l Y 3 R p b 2 4 x L 1 J l c G 9 y d F 9 Q b 2 x p Y 2 l l c y 9 D a G F u Z 2 V k I F R 5 c G U u e 1 N l b G Y g U 2 V y d m l j Z S w z f S Z x d W 9 0 O y w m c X V v d D t T Z W N 0 a W 9 u M S 9 S Z X B v c n R f U G 9 s a W N p Z X M v Q 2 h h b m d l Z C B U e X B l L n t E a X N h Y m x l Z C w 0 f S Z x d W 9 0 O y w m c X V v d D t T Z W N 0 a W 9 u M S 9 S Z X B v c n R f U G 9 s a W N p Z X M v Q 2 h h b m d l Z C B U e X B l L n t O b y B T Y 2 9 w Z S w 1 f S Z x d W 9 0 O y w m c X V v d D t T Z W N 0 a W 9 u M S 9 S Z X B v c n R f U G 9 s a W N p Z X M v Q 2 h h b m d l Z C B U e X B l L n t O b y B D b 2 5 m a W d 1 c m F 0 a W 9 u L D Z 9 J n F 1 b 3 Q 7 L C Z x d W 9 0 O 1 N l Y 3 R p b 2 4 x L 1 J l c G 9 y d F 9 Q b 2 x p Y 2 l l c y 9 D a G F u Z 2 V k I F R 5 c G U u e 0 5 v I E N h d G V n b 3 J 5 L D d 9 J n F 1 b 3 Q 7 L C Z x d W 9 0 O 1 N l Y 3 R p b 2 4 x L 1 J l c G 9 y d F 9 Q b 2 x p Y 2 l l c y 9 D a G F u Z 2 V k I F R 5 c G U u e 1 N T I E 5 v I E R l c 2 N y a X B 0 a W 9 u L D h 9 J n F 1 b 3 Q 7 L C Z x d W 9 0 O 1 N l Y 3 R p b 2 4 x L 1 J l c G 9 y d F 9 Q b 2 x p Y 2 l l c y 9 D a G F u Z 2 V k I F R 5 c G U u e 1 N T I E 5 v I E l j b 2 4 s O X 0 m c X V v d D s s J n F 1 b 3 Q 7 U 2 V j d G l v b j E v U m V w b 3 J 0 X 1 B v b G l j a W V z L 0 N o Y W 5 n Z W Q g V H l w Z S 5 7 T 2 5 n b 2 l u Z y B F d m V u d C w x M H 0 m c X V v d D s s J n F 1 b 3 Q 7 U 2 V j d G l v b j E v U m V w b 3 J 0 X 1 B v b G l j a W V z L 0 N o Y W 5 n Z W Q g V H l w Z S 5 7 T 2 5 n b 2 l u Z y B F d m V u d C B J b n Z l b n R v c n k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B v c n R f U G 9 s a W N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X 1 B v b G l j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F 9 Q b 2 x p Y 2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F 9 Q b 2 x p Y 2 l l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X 2 N v b X B 1 d G V y X 2 d y b 3 V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J l c G 9 y d F 9 j b 2 1 w d X R l c l 9 n c m 9 1 c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A 1 V D I x O j U w O j E 2 L j A 2 O T Y 3 N T h a I i A v P j x F b n R y e S B U e X B l P S J G a W x s Q 2 9 s d W 1 u V H l w Z X M i I F Z h b H V l P S J z Q X d Z R 0 F R R U J B U U U 9 I i A v P j x F b n R y e S B U e X B l P S J G a W x s Q 2 9 s d W 1 u T m F t Z X M i I F Z h b H V l P S J z W y Z x d W 9 0 O 0 l E J n F 1 b 3 Q 7 L C Z x d W 9 0 O 1 N p d G U m c X V v d D s s J n F 1 b 3 Q 7 T m F t Z S Z x d W 9 0 O y w m c X V v d D t T b W F y d C B H c m 9 1 c C Z x d W 9 0 O y w m c X V v d D t F b X B 0 e S Z x d W 9 0 O y w m c X V v d D t O b y B D c m l 0 Z X J p Y S Z x d W 9 0 O y w m c X V v d D s x M C s g Q 3 J p d G V y a W E m c X V v d D s s J n F 1 b 3 Q 7 N C s g Q 3 J p d G V y a W E m c X V v d D t d I i A v P j x F b n R y e S B U e X B l P S J G a W x s U 3 R h d H V z I i B W Y W x 1 Z T 0 i c 0 N v b X B s Z X R l I i A v P j x F b n R y e S B U e X B l P S J R d W V y e U l E I i B W Y W x 1 Z T 0 i c z U 4 Y T g 1 M z d l L T A 3 O G M t N G Z k N y 0 5 Z D M x L W Y 3 Y T J k M T d j M 2 U x Y y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w b 3 J 0 X 2 N v b X B 1 d G V y X 2 d y b 3 V w L 0 N o Y W 5 n Z W Q g V H l w Z S 5 7 S U Q s M H 0 m c X V v d D s s J n F 1 b 3 Q 7 U 2 V j d G l v b j E v U m V w b 3 J 0 X 2 N v b X B 1 d G V y X 2 d y b 3 V w L 0 N o Y W 5 n Z W Q g V H l w Z S 5 7 U 2 l 0 Z S w y f S Z x d W 9 0 O y w m c X V v d D t T Z W N 0 a W 9 u M S 9 S Z X B v c n R f Y 2 9 t c H V 0 Z X J f Z 3 J v d X A v Q 2 h h b m d l Z C B U e X B l L n t O Y W 1 l L D F 9 J n F 1 b 3 Q 7 L C Z x d W 9 0 O 1 N l Y 3 R p b 2 4 x L 1 J l c G 9 y d F 9 j b 2 1 w d X R l c l 9 n c m 9 1 c C 9 D a G F u Z 2 V k I F R 5 c G U u e 1 N t Y X J 0 I E d y b 3 V w L D N 9 J n F 1 b 3 Q 7 L C Z x d W 9 0 O 1 N l Y 3 R p b 2 4 x L 1 J l c G 9 y d F 9 j b 2 1 w d X R l c l 9 n c m 9 1 c C 9 D a G F u Z 2 V k I F R 5 c G U u e 0 V t c H R 5 L D R 9 J n F 1 b 3 Q 7 L C Z x d W 9 0 O 1 N l Y 3 R p b 2 4 x L 1 J l c G 9 y d F 9 j b 2 1 w d X R l c l 9 n c m 9 1 c C 9 D a G F u Z 2 V k I F R 5 c G U u e 0 5 v I E N y a X R l c m l h L D V 9 J n F 1 b 3 Q 7 L C Z x d W 9 0 O 1 N l Y 3 R p b 2 4 x L 1 J l c G 9 y d F 9 j b 2 1 w d X R l c l 9 n c m 9 1 c C 9 D a G F u Z 2 V k I F R 5 c G U u e z E w K y B D c m l 0 Z X J p Y S w 2 f S Z x d W 9 0 O y w m c X V v d D t T Z W N 0 a W 9 u M S 9 S Z X B v c n R f Y 2 9 t c H V 0 Z X J f Z 3 J v d X A v Q 2 h h b m d l Z C B U e X B l L n s 0 K y B D c m l 0 Z X J p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Z X B v c n R f Y 2 9 t c H V 0 Z X J f Z 3 J v d X A v Q 2 h h b m d l Z C B U e X B l L n t J R C w w f S Z x d W 9 0 O y w m c X V v d D t T Z W N 0 a W 9 u M S 9 S Z X B v c n R f Y 2 9 t c H V 0 Z X J f Z 3 J v d X A v Q 2 h h b m d l Z C B U e X B l L n t T a X R l L D J 9 J n F 1 b 3 Q 7 L C Z x d W 9 0 O 1 N l Y 3 R p b 2 4 x L 1 J l c G 9 y d F 9 j b 2 1 w d X R l c l 9 n c m 9 1 c C 9 D a G F u Z 2 V k I F R 5 c G U u e 0 5 h b W U s M X 0 m c X V v d D s s J n F 1 b 3 Q 7 U 2 V j d G l v b j E v U m V w b 3 J 0 X 2 N v b X B 1 d G V y X 2 d y b 3 V w L 0 N o Y W 5 n Z W Q g V H l w Z S 5 7 U 2 1 h c n Q g R 3 J v d X A s M 3 0 m c X V v d D s s J n F 1 b 3 Q 7 U 2 V j d G l v b j E v U m V w b 3 J 0 X 2 N v b X B 1 d G V y X 2 d y b 3 V w L 0 N o Y W 5 n Z W Q g V H l w Z S 5 7 R W 1 w d H k s N H 0 m c X V v d D s s J n F 1 b 3 Q 7 U 2 V j d G l v b j E v U m V w b 3 J 0 X 2 N v b X B 1 d G V y X 2 d y b 3 V w L 0 N o Y W 5 n Z W Q g V H l w Z S 5 7 T m 8 g Q 3 J p d G V y a W E s N X 0 m c X V v d D s s J n F 1 b 3 Q 7 U 2 V j d G l v b j E v U m V w b 3 J 0 X 2 N v b X B 1 d G V y X 2 d y b 3 V w L 0 N o Y W 5 n Z W Q g V H l w Z S 5 7 M T A r I E N y a X R l c m l h L D Z 9 J n F 1 b 3 Q 7 L C Z x d W 9 0 O 1 N l Y 3 R p b 2 4 x L 1 J l c G 9 y d F 9 j b 2 1 w d X R l c l 9 n c m 9 1 c C 9 D a G F u Z 2 V k I F R 5 c G U u e z Q r I E N y a X R l c m l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B v c n R f Y 2 9 t c H V 0 Z X J f Z 3 J v d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X 2 N v b X B 1 d G V y X 2 d y b 3 V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F 9 j b 2 1 w d X R l c l 9 n c m 9 1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F 9 V b n V z Z W R f Q 2 9 t c H V 0 Z X J H c m 9 1 c H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m V w b 3 J 0 X 1 V u d X N l Z F 9 D b 2 1 w d X R l c k d y b 3 V w c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D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A 1 V D I x O j U w O j E 1 L j g 1 N j E 2 O D d a I i A v P j x F b n R y e S B U e X B l P S J G a W x s Q 2 9 s d W 1 u V H l w Z X M i I F Z h b H V l P S J z Q X d Z R 0 F R P T 0 i I C 8 + P E V u d H J 5 I F R 5 c G U 9 I k Z p b G x D b 2 x 1 b W 5 O Y W 1 l c y I g V m F s d W U 9 I n N b J n F 1 b 3 Q 7 a W Q m c X V v d D s s J n F 1 b 3 Q 7 c 2 l 0 Z S Z x d W 9 0 O y w m c X V v d D t u Y W 1 l J n F 1 b 3 Q 7 L C Z x d W 9 0 O 2 l z X 3 N t Y X J 0 J n F 1 b 3 Q 7 X S I g L z 4 8 R W 5 0 c n k g V H l w Z T 0 i R m l s b F N 0 Y X R 1 c y I g V m F s d W U 9 I n N D b 2 1 w b G V 0 Z S I g L z 4 8 R W 5 0 c n k g V H l w Z T 0 i U X V l c n l J R C I g V m F s d W U 9 I n N i N z J l O G N k Z C 0 z N W R h L T Q z N m E t O G F l M y 0 w Z T g 3 N j J l N G J k M j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G 9 y d F 9 V b n V z Z W R f Q 2 9 t c H V 0 Z X J H c m 9 1 c H M v Q 2 h h b m d l Z C B U e X B l L n t p Z C w w f S Z x d W 9 0 O y w m c X V v d D t T Z W N 0 a W 9 u M S 9 S Z X B v c n R f V W 5 1 c 2 V k X 0 N v b X B 1 d G V y R 3 J v d X B z L 0 N o Y W 5 n Z W Q g V H l w Z S 5 7 c 2 l 0 Z S w y f S Z x d W 9 0 O y w m c X V v d D t T Z W N 0 a W 9 u M S 9 S Z X B v c n R f V W 5 1 c 2 V k X 0 N v b X B 1 d G V y R 3 J v d X B z L 0 N o Y W 5 n Z W Q g V H l w Z S 5 7 b m F t Z S w x f S Z x d W 9 0 O y w m c X V v d D t T Z W N 0 a W 9 u M S 9 S Z X B v c n R f V W 5 1 c 2 V k X 0 N v b X B 1 d G V y R 3 J v d X B z L 0 N o Y W 5 n Z W Q g V H l w Z S 5 7 a X N f c 2 1 h c n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m V w b 3 J 0 X 1 V u d X N l Z F 9 D b 2 1 w d X R l c k d y b 3 V w c y 9 D a G F u Z 2 V k I F R 5 c G U u e 2 l k L D B 9 J n F 1 b 3 Q 7 L C Z x d W 9 0 O 1 N l Y 3 R p b 2 4 x L 1 J l c G 9 y d F 9 V b n V z Z W R f Q 2 9 t c H V 0 Z X J H c m 9 1 c H M v Q 2 h h b m d l Z C B U e X B l L n t z a X R l L D J 9 J n F 1 b 3 Q 7 L C Z x d W 9 0 O 1 N l Y 3 R p b 2 4 x L 1 J l c G 9 y d F 9 V b n V z Z W R f Q 2 9 t c H V 0 Z X J H c m 9 1 c H M v Q 2 h h b m d l Z C B U e X B l L n t u Y W 1 l L D F 9 J n F 1 b 3 Q 7 L C Z x d W 9 0 O 1 N l Y 3 R p b 2 4 x L 1 J l c G 9 y d F 9 V b n V z Z W R f Q 2 9 t c H V 0 Z X J H c m 9 1 c H M v Q 2 h h b m d l Z C B U e X B l L n t p c 1 9 z b W F y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w b 3 J 0 X 1 V u d X N l Z F 9 D b 2 1 w d X R l c k d y b 3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R f V W 5 1 c 2 V k X 0 N v b X B 1 d G V y R 3 J v d X B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F 9 V b n V z Z W R f Q 2 9 t c H V 0 Z X J H c m 9 1 c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R f b W F j X 2 F w c G x p Y 2 F 0 a W 9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J l c G 9 y d F 9 t Y W N f Y X B w b G l j Y X R p b 2 4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U Q m c X V v d D s s J n F 1 b 3 Q 7 U 2 l 0 Z S Z x d W 9 0 O y w m c X V v d D t O Y W 1 l J n F 1 b 3 Q 7 L C Z x d W 9 0 O 0 F 2 Y W l s Y W J s Z S Z x d W 9 0 O y w m c X V v d D t P d X Q g b 2 Y g R G F 0 Z S Z x d W 9 0 O y w m c X V v d D s z M m J p d C Z x d W 9 0 O y w m c X V v d D t K Y W 1 m I F Z l c n N p b 2 4 m c X V v d D s s J n F 1 b 3 Q 7 a V R 1 b m V z I F Z l c n N p b 2 4 m c X V v d D s s J n F 1 b 3 Q 7 Q n V u Z G x l I E l E J n F 1 b 3 Q 7 L C Z x d W 9 0 O 2 l U d W 5 l c y B T d G 9 y Z S B V U k w m c X V v d D t d I i A v P j x F b n R y e S B U e X B l P S J G a W x s Q 2 9 s d W 1 u V H l w Z X M i I F Z h b H V l P S J z Q X d Z R 0 F R R U J C Z 1 l H Q m c 9 P S I g L z 4 8 R W 5 0 c n k g V H l w Z T 0 i R m l s b E x h c 3 R V c G R h d G V k I i B W Y W x 1 Z T 0 i Z D I w M T g t M T I t M D V U M j E 6 N T A 6 M T U u N j U y N j Y 3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I i A v P j x F b n R y e S B U e X B l P S J B Z G R l Z F R v R G F 0 Y U 1 v Z G V s I i B W Y W x 1 Z T 0 i b D A i I C 8 + P E V u d H J 5 I F R 5 c G U 9 I l F 1 Z X J 5 S U Q i I F Z h b H V l P S J z O T N h M j h l N j c t Y T d l M S 0 0 N j g 4 L T g x Z m M t M 2 Q 4 Y j c y N G Q z Y z E 5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w b 3 J 0 X 2 1 h Y 1 9 h c H B s a W N h d G l v b i 9 D a G F u Z 2 V k I F R 5 c G U u e 0 l E L D B 9 J n F 1 b 3 Q 7 L C Z x d W 9 0 O 1 N l Y 3 R p b 2 4 x L 1 J l c G 9 y d F 9 t Y W N f Y X B w b G l j Y X R p b 2 4 v Q 2 h h b m d l Z C B U e X B l L n t T a X R l L D J 9 J n F 1 b 3 Q 7 L C Z x d W 9 0 O 1 N l Y 3 R p b 2 4 x L 1 J l c G 9 y d F 9 t Y W N f Y X B w b G l j Y X R p b 2 4 v Q 2 h h b m d l Z C B U e X B l L n t O Y W 1 l L D F 9 J n F 1 b 3 Q 7 L C Z x d W 9 0 O 1 N l Y 3 R p b 2 4 x L 1 J l c G 9 y d F 9 t Y W N f Y X B w b G l j Y X R p b 2 4 v Q 2 h h b m d l Z C B U e X B l L n t B d m F p b G F i b G U s N n 0 m c X V v d D s s J n F 1 b 3 Q 7 U 2 V j d G l v b j E v U m V w b 3 J 0 X 2 1 h Y 1 9 h c H B s a W N h d G l v b i 9 D a G F u Z 2 V k I F R 5 c G U u e 0 9 1 d C B v Z i B E Y X R l L D l 9 J n F 1 b 3 Q 7 L C Z x d W 9 0 O 1 N l Y 3 R p b 2 4 x L 1 J l c G 9 y d F 9 t Y W N f Y X B w b G l j Y X R p b 2 4 v Q 2 h h b m d l Z C B U e X B l L n s z M m J p d C w 3 f S Z x d W 9 0 O y w m c X V v d D t T Z W N 0 a W 9 u M S 9 S Z X B v c n R f b W F j X 2 F w c G x p Y 2 F 0 a W 9 u L 0 N o Y W 5 n Z W Q g V H l w Z S 5 7 S m F t Z i B W Z X J z a W 9 u L D R 9 J n F 1 b 3 Q 7 L C Z x d W 9 0 O 1 N l Y 3 R p b 2 4 x L 1 J l c G 9 y d F 9 t Y W N f Y X B w b G l j Y X R p b 2 4 v Q 2 h h b m d l Z C B U e X B l L n t p V H V u Z X M g V m V y c 2 l v b i w 4 f S Z x d W 9 0 O y w m c X V v d D t T Z W N 0 a W 9 u M S 9 S Z X B v c n R f b W F j X 2 F w c G x p Y 2 F 0 a W 9 u L 0 N o Y W 5 n Z W Q g V H l w Z S 5 7 Q n V u Z G x l I E l E L D N 9 J n F 1 b 3 Q 7 L C Z x d W 9 0 O 1 N l Y 3 R p b 2 4 x L 1 J l c G 9 y d F 9 t Y W N f Y X B w b G l j Y X R p b 2 4 v Q 2 h h b m d l Z C B U e X B l L n t p V H V u Z X M g U 3 R v c m U g V V J M L D V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S Z X B v c n R f b W F j X 2 F w c G x p Y 2 F 0 a W 9 u L 0 N o Y W 5 n Z W Q g V H l w Z S 5 7 S U Q s M H 0 m c X V v d D s s J n F 1 b 3 Q 7 U 2 V j d G l v b j E v U m V w b 3 J 0 X 2 1 h Y 1 9 h c H B s a W N h d G l v b i 9 D a G F u Z 2 V k I F R 5 c G U u e 1 N p d G U s M n 0 m c X V v d D s s J n F 1 b 3 Q 7 U 2 V j d G l v b j E v U m V w b 3 J 0 X 2 1 h Y 1 9 h c H B s a W N h d G l v b i 9 D a G F u Z 2 V k I F R 5 c G U u e 0 5 h b W U s M X 0 m c X V v d D s s J n F 1 b 3 Q 7 U 2 V j d G l v b j E v U m V w b 3 J 0 X 2 1 h Y 1 9 h c H B s a W N h d G l v b i 9 D a G F u Z 2 V k I F R 5 c G U u e 0 F 2 Y W l s Y W J s Z S w 2 f S Z x d W 9 0 O y w m c X V v d D t T Z W N 0 a W 9 u M S 9 S Z X B v c n R f b W F j X 2 F w c G x p Y 2 F 0 a W 9 u L 0 N o Y W 5 n Z W Q g V H l w Z S 5 7 T 3 V 0 I G 9 m I E R h d G U s O X 0 m c X V v d D s s J n F 1 b 3 Q 7 U 2 V j d G l v b j E v U m V w b 3 J 0 X 2 1 h Y 1 9 h c H B s a W N h d G l v b i 9 D a G F u Z 2 V k I F R 5 c G U u e z M y Y m l 0 L D d 9 J n F 1 b 3 Q 7 L C Z x d W 9 0 O 1 N l Y 3 R p b 2 4 x L 1 J l c G 9 y d F 9 t Y W N f Y X B w b G l j Y X R p b 2 4 v Q 2 h h b m d l Z C B U e X B l L n t K Y W 1 m I F Z l c n N p b 2 4 s N H 0 m c X V v d D s s J n F 1 b 3 Q 7 U 2 V j d G l v b j E v U m V w b 3 J 0 X 2 1 h Y 1 9 h c H B s a W N h d G l v b i 9 D a G F u Z 2 V k I F R 5 c G U u e 2 l U d W 5 l c y B W Z X J z a W 9 u L D h 9 J n F 1 b 3 Q 7 L C Z x d W 9 0 O 1 N l Y 3 R p b 2 4 x L 1 J l c G 9 y d F 9 t Y W N f Y X B w b G l j Y X R p b 2 4 v Q 2 h h b m d l Z C B U e X B l L n t C d W 5 k b G U g S U Q s M 3 0 m c X V v d D s s J n F 1 b 3 Q 7 U 2 V j d G l v b j E v U m V w b 3 J 0 X 2 1 h Y 1 9 h c H B s a W N h d G l v b i 9 D a G F u Z 2 V k I F R 5 c G U u e 2 l U d W 5 l c y B T d G 9 y Z S B V U k w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G 9 y d F 9 t Y W N f Y X B w b G l j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X 2 1 h Y 1 9 h c H B s a W N h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R f b W F j X 2 F w c G x p Y 2 F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X 1 V u d X N l Z F 9 w c m l u d G V y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S Z X B v c n R f V W 5 1 c 2 V k X 3 B y a W 5 0 Z X J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l k J n F 1 b 3 Q 7 L C Z x d W 9 0 O 2 5 h b W U m c X V v d D t d I i A v P j x F b n R y e S B U e X B l P S J G a W x s Q 2 9 s d W 1 u V H l w Z X M i I F Z h b H V l P S J z Q X d Z P S I g L z 4 8 R W 5 0 c n k g V H l w Z T 0 i R m l s b E x h c 3 R V c G R h d G V k I i B W Y W x 1 Z T 0 i Z D I w M T g t M T I t M D V U M j E 6 N T A 6 M D M u N T M x N z Y 0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O C I g L z 4 8 R W 5 0 c n k g V H l w Z T 0 i Q W R k Z W R U b 0 R h d G F N b 2 R l b C I g V m F s d W U 9 I m w w I i A v P j x F b n R y e S B U e X B l P S J R d W V y e U l E I i B W Y W x 1 Z T 0 i c z U 3 N G N l M T B k L W Z l M W E t N G Z h Y S 1 h M W Z m L T M 3 Z m U 2 Y m Y 2 Y m N h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w b 3 J 0 X 1 V u d X N l Z F 9 w c m l u d G V y c y 9 D a G F u Z 2 V k I F R 5 c G U u e 2 l k L D B 9 J n F 1 b 3 Q 7 L C Z x d W 9 0 O 1 N l Y 3 R p b 2 4 x L 1 J l c G 9 y d F 9 V b n V z Z W R f c H J p b n R l c n M v Q 2 h h b m d l Z C B U e X B l L n t u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c G 9 y d F 9 V b n V z Z W R f c H J p b n R l c n M v Q 2 h h b m d l Z C B U e X B l L n t p Z C w w f S Z x d W 9 0 O y w m c X V v d D t T Z W N 0 a W 9 u M S 9 S Z X B v c n R f V W 5 1 c 2 V k X 3 B y a W 5 0 Z X J z L 0 N o Y W 5 n Z W Q g V H l w Z S 5 7 b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w b 3 J 0 X 1 V u d X N l Z F 9 w c m l u d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R f V W 5 1 c 2 V k X 3 B y a W 5 0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F 9 V b n V z Z W R f c H J p b n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R f b W 9 i a W x l X 2 R l d m l j Z V 9 n c m 9 1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l c G 9 y d F 9 t b 2 J p b G V f Z G V 2 a W N l X 2 d y b 3 V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4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D V U M j E 6 N T A 6 M D M u N D I 0 N z U 5 N V o i I C 8 + P E V u d H J 5 I F R 5 c G U 9 I k Z p b G x D b 2 x 1 b W 5 U e X B l c y I g V m F s d W U 9 I n N B d 1 l H Q V F F Q k F R R T 0 i I C 8 + P E V u d H J 5 I F R 5 c G U 9 I k Z p b G x D b 2 x 1 b W 5 O Y W 1 l c y I g V m F s d W U 9 I n N b J n F 1 b 3 Q 7 S U Q m c X V v d D s s J n F 1 b 3 Q 7 U 2 l 0 Z S Z x d W 9 0 O y w m c X V v d D t O Y W 1 l J n F 1 b 3 Q 7 L C Z x d W 9 0 O 1 N t Y X J 0 I E d y b 3 V w J n F 1 b 3 Q 7 L C Z x d W 9 0 O 0 V t c H R 5 J n F 1 b 3 Q 7 L C Z x d W 9 0 O 0 5 v I E N y a X R l c m l h J n F 1 b 3 Q 7 L C Z x d W 9 0 O z E w K y B D c m l 0 Z X J p Y S Z x d W 9 0 O y w m c X V v d D s 0 K y B D c m l 0 Z X J p Y S Z x d W 9 0 O 1 0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R d W V y e U l E I i B W Y W x 1 Z T 0 i c z l j Y W R m N W U w L T d j O W Q t N D c y M i 0 4 N m I 5 L T B l O G I 5 M m I 5 M W U 0 M y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w b 3 J 0 X 2 1 v Y m l s Z V 9 k Z X Z p Y 2 V f Z 3 J v d X A v Q 2 h h b m d l Z C B U e X B l L n t J R C w w f S Z x d W 9 0 O y w m c X V v d D t T Z W N 0 a W 9 u M S 9 S Z X B v c n R f b W 9 i a W x l X 2 R l d m l j Z V 9 n c m 9 1 c C 9 D a G F u Z 2 V k I F R 5 c G U u e 1 N p d G U s M n 0 m c X V v d D s s J n F 1 b 3 Q 7 U 2 V j d G l v b j E v U m V w b 3 J 0 X 2 1 v Y m l s Z V 9 k Z X Z p Y 2 V f Z 3 J v d X A v Q 2 h h b m d l Z C B U e X B l L n t O Y W 1 l L D F 9 J n F 1 b 3 Q 7 L C Z x d W 9 0 O 1 N l Y 3 R p b 2 4 x L 1 J l c G 9 y d F 9 t b 2 J p b G V f Z G V 2 a W N l X 2 d y b 3 V w L 0 N o Y W 5 n Z W Q g V H l w Z S 5 7 U 2 1 h c n Q g R 3 J v d X A s M 3 0 m c X V v d D s s J n F 1 b 3 Q 7 U 2 V j d G l v b j E v U m V w b 3 J 0 X 2 1 v Y m l s Z V 9 k Z X Z p Y 2 V f Z 3 J v d X A v Q 2 h h b m d l Z C B U e X B l L n t F b X B 0 e S w 0 f S Z x d W 9 0 O y w m c X V v d D t T Z W N 0 a W 9 u M S 9 S Z X B v c n R f b W 9 i a W x l X 2 R l d m l j Z V 9 n c m 9 1 c C 9 D a G F u Z 2 V k I F R 5 c G U u e 0 5 v I E N y a X R l c m l h L D V 9 J n F 1 b 3 Q 7 L C Z x d W 9 0 O 1 N l Y 3 R p b 2 4 x L 1 J l c G 9 y d F 9 t b 2 J p b G V f Z G V 2 a W N l X 2 d y b 3 V w L 0 N o Y W 5 n Z W Q g V H l w Z S 5 7 M T A r I E N y a X R l c m l h L D Z 9 J n F 1 b 3 Q 7 L C Z x d W 9 0 O 1 N l Y 3 R p b 2 4 x L 1 J l c G 9 y d F 9 t b 2 J p b G V f Z G V 2 a W N l X 2 d y b 3 V w L 0 N o Y W 5 n Z W Q g V H l w Z S 5 7 N C s g Q 3 J p d G V y a W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V w b 3 J 0 X 2 1 v Y m l s Z V 9 k Z X Z p Y 2 V f Z 3 J v d X A v Q 2 h h b m d l Z C B U e X B l L n t J R C w w f S Z x d W 9 0 O y w m c X V v d D t T Z W N 0 a W 9 u M S 9 S Z X B v c n R f b W 9 i a W x l X 2 R l d m l j Z V 9 n c m 9 1 c C 9 D a G F u Z 2 V k I F R 5 c G U u e 1 N p d G U s M n 0 m c X V v d D s s J n F 1 b 3 Q 7 U 2 V j d G l v b j E v U m V w b 3 J 0 X 2 1 v Y m l s Z V 9 k Z X Z p Y 2 V f Z 3 J v d X A v Q 2 h h b m d l Z C B U e X B l L n t O Y W 1 l L D F 9 J n F 1 b 3 Q 7 L C Z x d W 9 0 O 1 N l Y 3 R p b 2 4 x L 1 J l c G 9 y d F 9 t b 2 J p b G V f Z G V 2 a W N l X 2 d y b 3 V w L 0 N o Y W 5 n Z W Q g V H l w Z S 5 7 U 2 1 h c n Q g R 3 J v d X A s M 3 0 m c X V v d D s s J n F 1 b 3 Q 7 U 2 V j d G l v b j E v U m V w b 3 J 0 X 2 1 v Y m l s Z V 9 k Z X Z p Y 2 V f Z 3 J v d X A v Q 2 h h b m d l Z C B U e X B l L n t F b X B 0 e S w 0 f S Z x d W 9 0 O y w m c X V v d D t T Z W N 0 a W 9 u M S 9 S Z X B v c n R f b W 9 i a W x l X 2 R l d m l j Z V 9 n c m 9 1 c C 9 D a G F u Z 2 V k I F R 5 c G U u e 0 5 v I E N y a X R l c m l h L D V 9 J n F 1 b 3 Q 7 L C Z x d W 9 0 O 1 N l Y 3 R p b 2 4 x L 1 J l c G 9 y d F 9 t b 2 J p b G V f Z G V 2 a W N l X 2 d y b 3 V w L 0 N o Y W 5 n Z W Q g V H l w Z S 5 7 M T A r I E N y a X R l c m l h L D Z 9 J n F 1 b 3 Q 7 L C Z x d W 9 0 O 1 N l Y 3 R p b 2 4 x L 1 J l c G 9 y d F 9 t b 2 J p b G V f Z G V 2 a W N l X 2 d y b 3 V w L 0 N o Y W 5 n Z W Q g V H l w Z S 5 7 N C s g Q 3 J p d G V y a W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G 9 y d F 9 t b 2 J p b G V f Z G V 2 a W N l X 2 d y b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F 9 t b 2 J p b G V f Z G V 2 a W N l X 2 d y b 3 V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F 9 t b 2 J p b G V f Z G V 2 a W N l X 2 d y b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X 1 V u d X N l Z F 9 N b 2 J p b G V E Z X Z p Y 2 V H c m 9 1 c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Z X B v c n R f V W 5 1 c 2 V k X 0 1 v Y m l s Z U R l d m l j Z U d y b 3 V w c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O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A 1 V D I x O j U w O j A z L j E z M T I 0 O T l a I i A v P j x F b n R y e S B U e X B l P S J G a W x s Q 2 9 s d W 1 u V H l w Z X M i I F Z h b H V l P S J z Q X d Z R 0 F R P T 0 i I C 8 + P E V u d H J 5 I F R 5 c G U 9 I k Z p b G x D b 2 x 1 b W 5 O Y W 1 l c y I g V m F s d W U 9 I n N b J n F 1 b 3 Q 7 a W Q m c X V v d D s s J n F 1 b 3 Q 7 c 2 l 0 Z S Z x d W 9 0 O y w m c X V v d D t u Y W 1 l J n F 1 b 3 Q 7 L C Z x d W 9 0 O 2 l z X 3 N t Y X J 0 J n F 1 b 3 Q 7 X S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l F 1 Z X J 5 S U Q i I F Z h b H V l P S J z Y T c z N D U x O D Q t Y j Y 2 Z S 0 0 M T Y 2 L W J h M j A t Z D N j O D N l O W I w N z c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B v c n R f V W 5 1 c 2 V k X 0 1 v Y m l s Z U R l d m l j Z U d y b 3 V w c y 9 D a G F u Z 2 V k I F R 5 c G U u e 2 l k L D B 9 J n F 1 b 3 Q 7 L C Z x d W 9 0 O 1 N l Y 3 R p b 2 4 x L 1 J l c G 9 y d F 9 V b n V z Z W R f T W 9 i a W x l R G V 2 a W N l R 3 J v d X B z L 0 N o Y W 5 n Z W Q g V H l w Z S 5 7 c 2 l 0 Z S w y f S Z x d W 9 0 O y w m c X V v d D t T Z W N 0 a W 9 u M S 9 S Z X B v c n R f V W 5 1 c 2 V k X 0 1 v Y m l s Z U R l d m l j Z U d y b 3 V w c y 9 D a G F u Z 2 V k I F R 5 c G U u e 2 5 h b W U s M X 0 m c X V v d D s s J n F 1 b 3 Q 7 U 2 V j d G l v b j E v U m V w b 3 J 0 X 1 V u d X N l Z F 9 N b 2 J p b G V E Z X Z p Y 2 V H c m 9 1 c H M v Q 2 h h b m d l Z C B U e X B l L n t p c 1 9 z b W F y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Z X B v c n R f V W 5 1 c 2 V k X 0 1 v Y m l s Z U R l d m l j Z U d y b 3 V w c y 9 D a G F u Z 2 V k I F R 5 c G U u e 2 l k L D B 9 J n F 1 b 3 Q 7 L C Z x d W 9 0 O 1 N l Y 3 R p b 2 4 x L 1 J l c G 9 y d F 9 V b n V z Z W R f T W 9 i a W x l R G V 2 a W N l R 3 J v d X B z L 0 N o Y W 5 n Z W Q g V H l w Z S 5 7 c 2 l 0 Z S w y f S Z x d W 9 0 O y w m c X V v d D t T Z W N 0 a W 9 u M S 9 S Z X B v c n R f V W 5 1 c 2 V k X 0 1 v Y m l s Z U R l d m l j Z U d y b 3 V w c y 9 D a G F u Z 2 V k I F R 5 c G U u e 2 5 h b W U s M X 0 m c X V v d D s s J n F 1 b 3 Q 7 U 2 V j d G l v b j E v U m V w b 3 J 0 X 1 V u d X N l Z F 9 N b 2 J p b G V E Z X Z p Y 2 V H c m 9 1 c H M v Q 2 h h b m d l Z C B U e X B l L n t p c 1 9 z b W F y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w b 3 J 0 X 1 V u d X N l Z F 9 N b 2 J p b G V E Z X Z p Y 2 V H c m 9 1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X 1 V u d X N l Z F 9 N b 2 J p b G V E Z X Z p Y 2 V H c m 9 1 c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X 1 V u d X N l Z F 9 N b 2 J p b G V E Z X Z p Y 2 V H c m 9 1 c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R f b W 9 i a W x l X 2 R l d m l j Z V 9 h c H B s a W N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l c G 9 y d F 9 t b 2 J p b G V f Z G V 2 a W N l X 2 F w c G x p Y 2 F 0 a W 9 u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T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A 1 V D I x O j U w O j A z L j Y x M z I 3 N D N a I i A v P j x F b n R y e S B U e X B l P S J G a W x s Q 2 9 s d W 1 u V H l w Z X M i I F Z h b H V l P S J z Q X d Z R 0 F R R U J C Z 1 l H Q m c 9 P S I g L z 4 8 R W 5 0 c n k g V H l w Z T 0 i R m l s b E N v b H V t b k 5 h b W V z I i B W Y W x 1 Z T 0 i c 1 s m c X V v d D t J R C Z x d W 9 0 O y w m c X V v d D t T a X R l J n F 1 b 3 Q 7 L C Z x d W 9 0 O 0 5 h b W U m c X V v d D s s J n F 1 b 3 Q 7 Q X Z h a W x h Y m x l J n F 1 b 3 Q 7 L C Z x d W 9 0 O 0 9 1 d C B v Z i B E Y X R l J n F 1 b 3 Q 7 L C Z x d W 9 0 O z M y Y m l 0 J n F 1 b 3 Q 7 L C Z x d W 9 0 O 0 p h b W Y g V m V y c 2 l v b i Z x d W 9 0 O y w m c X V v d D t p V H V u Z X M g V m V y c 2 l v b i Z x d W 9 0 O y w m c X V v d D t C d W 5 k b G U g S U Q m c X V v d D s s J n F 1 b 3 Q 7 a V R 1 b m V z I F N 0 b 3 J l I F V S T C Z x d W 9 0 O 1 0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R d W V y e U l E I i B W Y W x 1 Z T 0 i c z R h M D E y O T h l L W E 2 Z m E t N D c 3 M i 0 4 N j Z i L T N k N j U z Z W J l N z g 2 N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G 9 y d F 9 t b 2 J p b G V f Z G V 2 a W N l X 2 F w c G x p Y 2 F 0 a W 9 u L 0 N o Y W 5 n Z W Q g V H l w Z S 5 7 S U Q s M H 0 m c X V v d D s s J n F 1 b 3 Q 7 U 2 V j d G l v b j E v U m V w b 3 J 0 X 2 1 v Y m l s Z V 9 k Z X Z p Y 2 V f Y X B w b G l j Y X R p b 2 4 v Q 2 h h b m d l Z C B U e X B l L n t T a X R l L D J 9 J n F 1 b 3 Q 7 L C Z x d W 9 0 O 1 N l Y 3 R p b 2 4 x L 1 J l c G 9 y d F 9 t b 2 J p b G V f Z G V 2 a W N l X 2 F w c G x p Y 2 F 0 a W 9 u L 0 N o Y W 5 n Z W Q g V H l w Z S 5 7 T m F t Z S w x f S Z x d W 9 0 O y w m c X V v d D t T Z W N 0 a W 9 u M S 9 S Z X B v c n R f b W 9 i a W x l X 2 R l d m l j Z V 9 h c H B s a W N h d G l v b i 9 D a G F u Z 2 V k I F R 5 c G U u e 0 F 2 Y W l s Y W J s Z S w 2 f S Z x d W 9 0 O y w m c X V v d D t T Z W N 0 a W 9 u M S 9 S Z X B v c n R f b W 9 i a W x l X 2 R l d m l j Z V 9 h c H B s a W N h d G l v b i 9 D a G F u Z 2 V k I F R 5 c G U u e 0 9 1 d C B v Z i B E Y X R l L D l 9 J n F 1 b 3 Q 7 L C Z x d W 9 0 O 1 N l Y 3 R p b 2 4 x L 1 J l c G 9 y d F 9 t b 2 J p b G V f Z G V 2 a W N l X 2 F w c G x p Y 2 F 0 a W 9 u L 0 N o Y W 5 n Z W Q g V H l w Z S 5 7 M z J i a X Q s N 3 0 m c X V v d D s s J n F 1 b 3 Q 7 U 2 V j d G l v b j E v U m V w b 3 J 0 X 2 1 v Y m l s Z V 9 k Z X Z p Y 2 V f Y X B w b G l j Y X R p b 2 4 v Q 2 h h b m d l Z C B U e X B l L n t K Y W 1 m I F Z l c n N p b 2 4 s N H 0 m c X V v d D s s J n F 1 b 3 Q 7 U 2 V j d G l v b j E v U m V w b 3 J 0 X 2 1 v Y m l s Z V 9 k Z X Z p Y 2 V f Y X B w b G l j Y X R p b 2 4 v Q 2 h h b m d l Z C B U e X B l L n t p V H V u Z X M g V m V y c 2 l v b i w 4 f S Z x d W 9 0 O y w m c X V v d D t T Z W N 0 a W 9 u M S 9 S Z X B v c n R f b W 9 i a W x l X 2 R l d m l j Z V 9 h c H B s a W N h d G l v b i 9 D a G F u Z 2 V k I F R 5 c G U u e 0 J 1 b m R s Z S B J R C w z f S Z x d W 9 0 O y w m c X V v d D t T Z W N 0 a W 9 u M S 9 S Z X B v c n R f b W 9 i a W x l X 2 R l d m l j Z V 9 h c H B s a W N h d G l v b i 9 D a G F u Z 2 V k I F R 5 c G U u e 2 l U d W 5 l c y B T d G 9 y Z S B V U k w s N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J l c G 9 y d F 9 t b 2 J p b G V f Z G V 2 a W N l X 2 F w c G x p Y 2 F 0 a W 9 u L 0 N o Y W 5 n Z W Q g V H l w Z S 5 7 S U Q s M H 0 m c X V v d D s s J n F 1 b 3 Q 7 U 2 V j d G l v b j E v U m V w b 3 J 0 X 2 1 v Y m l s Z V 9 k Z X Z p Y 2 V f Y X B w b G l j Y X R p b 2 4 v Q 2 h h b m d l Z C B U e X B l L n t T a X R l L D J 9 J n F 1 b 3 Q 7 L C Z x d W 9 0 O 1 N l Y 3 R p b 2 4 x L 1 J l c G 9 y d F 9 t b 2 J p b G V f Z G V 2 a W N l X 2 F w c G x p Y 2 F 0 a W 9 u L 0 N o Y W 5 n Z W Q g V H l w Z S 5 7 T m F t Z S w x f S Z x d W 9 0 O y w m c X V v d D t T Z W N 0 a W 9 u M S 9 S Z X B v c n R f b W 9 i a W x l X 2 R l d m l j Z V 9 h c H B s a W N h d G l v b i 9 D a G F u Z 2 V k I F R 5 c G U u e 0 F 2 Y W l s Y W J s Z S w 2 f S Z x d W 9 0 O y w m c X V v d D t T Z W N 0 a W 9 u M S 9 S Z X B v c n R f b W 9 i a W x l X 2 R l d m l j Z V 9 h c H B s a W N h d G l v b i 9 D a G F u Z 2 V k I F R 5 c G U u e 0 9 1 d C B v Z i B E Y X R l L D l 9 J n F 1 b 3 Q 7 L C Z x d W 9 0 O 1 N l Y 3 R p b 2 4 x L 1 J l c G 9 y d F 9 t b 2 J p b G V f Z G V 2 a W N l X 2 F w c G x p Y 2 F 0 a W 9 u L 0 N o Y W 5 n Z W Q g V H l w Z S 5 7 M z J i a X Q s N 3 0 m c X V v d D s s J n F 1 b 3 Q 7 U 2 V j d G l v b j E v U m V w b 3 J 0 X 2 1 v Y m l s Z V 9 k Z X Z p Y 2 V f Y X B w b G l j Y X R p b 2 4 v Q 2 h h b m d l Z C B U e X B l L n t K Y W 1 m I F Z l c n N p b 2 4 s N H 0 m c X V v d D s s J n F 1 b 3 Q 7 U 2 V j d G l v b j E v U m V w b 3 J 0 X 2 1 v Y m l s Z V 9 k Z X Z p Y 2 V f Y X B w b G l j Y X R p b 2 4 v Q 2 h h b m d l Z C B U e X B l L n t p V H V u Z X M g V m V y c 2 l v b i w 4 f S Z x d W 9 0 O y w m c X V v d D t T Z W N 0 a W 9 u M S 9 S Z X B v c n R f b W 9 i a W x l X 2 R l d m l j Z V 9 h c H B s a W N h d G l v b i 9 D a G F u Z 2 V k I F R 5 c G U u e 0 J 1 b m R s Z S B J R C w z f S Z x d W 9 0 O y w m c X V v d D t T Z W N 0 a W 9 u M S 9 S Z X B v c n R f b W 9 i a W x l X 2 R l d m l j Z V 9 h c H B s a W N h d G l v b i 9 D a G F u Z 2 V k I F R 5 c G U u e 2 l U d W 5 l c y B T d G 9 y Z S B V U k w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G 9 y d F 9 t b 2 J p b G V f Z G V 2 a W N l X 2 F w c G x p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F 9 t b 2 J p b G V f Z G V 2 a W N l X 2 F w c G x p Y 2 F 0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F 9 t b 2 J p b G V f Z G V 2 a W N l X 2 F w c G x p Y 2 F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X 2 N v b X B 1 d G V y X 2 d y b 3 V w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R f V W 5 1 c 2 V k X 0 N v b X B 1 d G V y R 3 J v d X B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R f b W F j X 2 F w c G x p Y 2 F 0 a W 9 u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R f b W 9 i a W x l X 2 R l d m l j Z V 9 n c m 9 1 c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X 1 V u d X N l Z F 9 N b 2 J p b G V E Z X Z p Y 2 V H c m 9 1 c H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F 9 t b 2 J p b G V f Z G V 2 a W N l X 2 F w c G x p Y 2 F 0 a W 9 u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R f U 2 l 0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m V w b 3 J 0 X 1 N p d G V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B v c n R f U 2 l 0 Z X M v Q 2 h h b m d l Z C B U e X B l M S 5 7 b m F t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Z X B v c n R f U 2 l 0 Z X M v Q 2 h h b m d l Z C B U e X B l M S 5 7 b m F t Z S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m F t Z S Z x d W 9 0 O 1 0 i I C 8 + P E V u d H J 5 I F R 5 c G U 9 I k Z p b G x D b 2 x 1 b W 5 U e X B l c y I g V m F s d W U 9 I n N C Z z 0 9 I i A v P j x F b n R y e S B U e X B l P S J G a W x s T G F z d F V w Z G F 0 Z W Q i I F Z h b H V l P S J k M j A x O C 0 x M i 0 w N V Q y M T o 1 M D o x N S 4 1 N D U 2 N T Y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4 I i A v P j x F b n R y e S B U e X B l P S J B Z G R l Z F R v R G F 0 Y U 1 v Z G V s I i B W Y W x 1 Z T 0 i b D A i I C 8 + P E V u d H J 5 I F R 5 c G U 9 I l F 1 Z X J 5 S U Q i I F Z h b H V l P S J z O T Q 4 M D Q 4 Z j I t N 2 V k N y 0 0 N D F m L T k 2 M D k t O T V j N z I 4 M j J m O D B k I i A v P j w v U 3 R h Y m x l R W 5 0 c m l l c z 4 8 L 0 l 0 Z W 0 + P E l 0 Z W 0 + P E l 0 Z W 1 M b 2 N h d G l v b j 4 8 S X R l b V R 5 c G U + R m 9 y b X V s Y T w v S X R l b V R 5 c G U + P E l 0 Z W 1 Q Y X R o P l N l Y 3 R p b 2 4 x L 1 J l c G 9 y d F 9 T a X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R f U 2 l 0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R f U 2 l 0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X 1 N p d G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F 9 T a X R l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e P p r p R B 0 N D j 0 s D I X f R D x M A A A A A A g A A A A A A A 2 Y A A M A A A A A Q A A A A e M N k l / F t 1 W 6 G p x u M N 9 D o K w A A A A A E g A A A o A A A A B A A A A A j L e k A p d o + z O X q 3 h y m C 1 I f U A A A A H 1 B M K t D H z / N 3 w F s u / F W j / W X p M B J X i D 7 V p a m 9 c 4 3 C Y a x c J u s 2 Z t i t 3 N k A p Y k l + B Z l b a n J n L H C p Y E T j p y 3 P A o q 7 c x F Y / l h N o 4 x F C i v D Z Q K F 5 Z F A A A A N P Q 8 a M J c 6 f w 5 V v a p N 6 f i D 8 F X v G L < / D a t a M a s h u p > 
</file>

<file path=customXml/itemProps1.xml><?xml version="1.0" encoding="utf-8"?>
<ds:datastoreItem xmlns:ds="http://schemas.openxmlformats.org/officeDocument/2006/customXml" ds:itemID="{A4746618-F8B0-46D1-ABCF-5D85CA5704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Overview</vt:lpstr>
      <vt:lpstr>Totals</vt:lpstr>
      <vt:lpstr>All_Sites</vt:lpstr>
      <vt:lpstr>Policy_Details</vt:lpstr>
      <vt:lpstr>ComputerGroup_Details</vt:lpstr>
      <vt:lpstr>ComputerGroup_Unused</vt:lpstr>
      <vt:lpstr>Computer_Apps</vt:lpstr>
      <vt:lpstr>Printers_Unused</vt:lpstr>
      <vt:lpstr>MobileDeviceGroups_Groups</vt:lpstr>
      <vt:lpstr>MobileDeviceGroups_Unused</vt:lpstr>
      <vt:lpstr>MobileDevice_Apps</vt:lpstr>
      <vt:lpstr>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2018-12-13T07:40:23Z</dcterms:created>
  <dcterms:modified xsi:type="dcterms:W3CDTF">2018-12-13T07:41:46Z</dcterms:modified>
</cp:coreProperties>
</file>