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其他人员文件\张艺馨\2023年实验\第五次实验-可解释\可解释实验报告\Supplementary Tables\"/>
    </mc:Choice>
  </mc:AlternateContent>
  <xr:revisionPtr revIDLastSave="0" documentId="13_ncr:1_{DF0DD7F9-20C1-4D7B-8944-2FEF4711FE0F}" xr6:coauthVersionLast="47" xr6:coauthVersionMax="47" xr10:uidLastSave="{00000000-0000-0000-0000-000000000000}"/>
  <bookViews>
    <workbookView xWindow="11595" yWindow="0" windowWidth="38700" windowHeight="15345" xr2:uid="{00000000-000D-0000-FFFF-FFFF00000000}"/>
  </bookViews>
  <sheets>
    <sheet name="Cell viability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4" l="1"/>
  <c r="T5" i="4" s="1"/>
  <c r="AE5" i="4" l="1"/>
  <c r="V22" i="4"/>
  <c r="V21" i="4"/>
  <c r="U4" i="4"/>
  <c r="AE27" i="4"/>
  <c r="AE14" i="4"/>
  <c r="AA25" i="4"/>
  <c r="Y10" i="4"/>
  <c r="AE4" i="4"/>
  <c r="Z21" i="4"/>
  <c r="AF17" i="4"/>
  <c r="V9" i="4"/>
  <c r="AF5" i="4"/>
  <c r="T18" i="4"/>
  <c r="AG17" i="4"/>
  <c r="Z25" i="4"/>
  <c r="V10" i="4"/>
  <c r="Y25" i="4"/>
  <c r="V25" i="4"/>
  <c r="U9" i="4"/>
  <c r="AA4" i="4"/>
  <c r="AF27" i="4"/>
  <c r="Y22" i="4"/>
  <c r="U8" i="4"/>
  <c r="AE24" i="4"/>
  <c r="U21" i="4"/>
  <c r="AA14" i="4"/>
  <c r="V8" i="4"/>
  <c r="T8" i="4"/>
  <c r="AA27" i="4"/>
  <c r="Y20" i="4"/>
  <c r="AG26" i="4"/>
  <c r="U20" i="4"/>
  <c r="U24" i="4"/>
  <c r="T7" i="4"/>
  <c r="AA24" i="4"/>
  <c r="AA13" i="4"/>
  <c r="Y27" i="4"/>
  <c r="Z24" i="4"/>
  <c r="V20" i="4"/>
  <c r="Z13" i="4"/>
  <c r="Y24" i="4"/>
  <c r="AA12" i="4"/>
  <c r="U7" i="4"/>
  <c r="AE26" i="4"/>
  <c r="T20" i="4"/>
  <c r="Z12" i="4"/>
  <c r="T4" i="4"/>
  <c r="AA26" i="4"/>
  <c r="Z23" i="4"/>
  <c r="U19" i="4"/>
  <c r="Y12" i="4"/>
  <c r="AG6" i="4"/>
  <c r="AG4" i="4"/>
  <c r="Z26" i="4"/>
  <c r="Y23" i="4"/>
  <c r="T19" i="4"/>
  <c r="Z11" i="4"/>
  <c r="T6" i="4"/>
  <c r="AF4" i="4"/>
  <c r="AF25" i="4"/>
  <c r="AA22" i="4"/>
  <c r="AG18" i="4"/>
  <c r="Y11" i="4"/>
  <c r="AG5" i="4"/>
  <c r="U22" i="4"/>
  <c r="AG19" i="4"/>
  <c r="AF18" i="4"/>
  <c r="Z14" i="4"/>
  <c r="Y13" i="4"/>
  <c r="V11" i="4"/>
  <c r="U10" i="4"/>
  <c r="T9" i="4"/>
  <c r="AG7" i="4"/>
  <c r="AF6" i="4"/>
  <c r="V23" i="4"/>
  <c r="T21" i="4"/>
  <c r="AE17" i="4"/>
  <c r="Z27" i="4"/>
  <c r="Y26" i="4"/>
  <c r="V24" i="4"/>
  <c r="U23" i="4"/>
  <c r="T22" i="4"/>
  <c r="AG20" i="4"/>
  <c r="AF19" i="4"/>
  <c r="AE18" i="4"/>
  <c r="Y14" i="4"/>
  <c r="V12" i="4"/>
  <c r="U11" i="4"/>
  <c r="T10" i="4"/>
  <c r="AG8" i="4"/>
  <c r="AF7" i="4"/>
  <c r="AE6" i="4"/>
  <c r="AG21" i="4"/>
  <c r="AA17" i="4"/>
  <c r="U12" i="4"/>
  <c r="AA5" i="4"/>
  <c r="Z4" i="4"/>
  <c r="V26" i="4"/>
  <c r="U25" i="4"/>
  <c r="T24" i="4"/>
  <c r="AG22" i="4"/>
  <c r="AF21" i="4"/>
  <c r="AE20" i="4"/>
  <c r="AA18" i="4"/>
  <c r="Z17" i="4"/>
  <c r="V14" i="4"/>
  <c r="U13" i="4"/>
  <c r="T12" i="4"/>
  <c r="AG10" i="4"/>
  <c r="AF9" i="4"/>
  <c r="AE8" i="4"/>
  <c r="AA6" i="4"/>
  <c r="Z5" i="4"/>
  <c r="AE19" i="4"/>
  <c r="T11" i="4"/>
  <c r="AE7" i="4"/>
  <c r="U26" i="4"/>
  <c r="T25" i="4"/>
  <c r="AG23" i="4"/>
  <c r="AF22" i="4"/>
  <c r="AE21" i="4"/>
  <c r="AA19" i="4"/>
  <c r="Z18" i="4"/>
  <c r="Y17" i="4"/>
  <c r="U14" i="4"/>
  <c r="T13" i="4"/>
  <c r="AG11" i="4"/>
  <c r="AF10" i="4"/>
  <c r="AE9" i="4"/>
  <c r="AA7" i="4"/>
  <c r="Z6" i="4"/>
  <c r="Y5" i="4"/>
  <c r="T23" i="4"/>
  <c r="AG9" i="4"/>
  <c r="Y4" i="4"/>
  <c r="U27" i="4"/>
  <c r="T26" i="4"/>
  <c r="AG24" i="4"/>
  <c r="AF23" i="4"/>
  <c r="AE22" i="4"/>
  <c r="AA20" i="4"/>
  <c r="Z19" i="4"/>
  <c r="Y18" i="4"/>
  <c r="T14" i="4"/>
  <c r="AG12" i="4"/>
  <c r="AF11" i="4"/>
  <c r="AE10" i="4"/>
  <c r="AA8" i="4"/>
  <c r="Z7" i="4"/>
  <c r="Y6" i="4"/>
  <c r="AF20" i="4"/>
  <c r="V13" i="4"/>
  <c r="AF8" i="4"/>
  <c r="V27" i="4"/>
  <c r="V4" i="4"/>
  <c r="T27" i="4"/>
  <c r="AG25" i="4"/>
  <c r="AF24" i="4"/>
  <c r="AE23" i="4"/>
  <c r="AA21" i="4"/>
  <c r="Z20" i="4"/>
  <c r="Y19" i="4"/>
  <c r="V17" i="4"/>
  <c r="AG13" i="4"/>
  <c r="AF12" i="4"/>
  <c r="AE11" i="4"/>
  <c r="AA9" i="4"/>
  <c r="Z8" i="4"/>
  <c r="Y7" i="4"/>
  <c r="V5" i="4"/>
  <c r="V18" i="4"/>
  <c r="U17" i="4"/>
  <c r="AG14" i="4"/>
  <c r="AF13" i="4"/>
  <c r="AE12" i="4"/>
  <c r="AA10" i="4"/>
  <c r="Z9" i="4"/>
  <c r="Y8" i="4"/>
  <c r="V6" i="4"/>
  <c r="U5" i="4"/>
  <c r="AG27" i="4"/>
  <c r="AF26" i="4"/>
  <c r="AE25" i="4"/>
  <c r="AA23" i="4"/>
  <c r="Z22" i="4"/>
  <c r="Y21" i="4"/>
  <c r="V19" i="4"/>
  <c r="U18" i="4"/>
  <c r="T17" i="4"/>
  <c r="AF14" i="4"/>
  <c r="AE13" i="4"/>
  <c r="AA11" i="4"/>
  <c r="Z10" i="4"/>
  <c r="Y9" i="4"/>
  <c r="V7" i="4"/>
  <c r="U6" i="4"/>
</calcChain>
</file>

<file path=xl/sharedStrings.xml><?xml version="1.0" encoding="utf-8"?>
<sst xmlns="http://schemas.openxmlformats.org/spreadsheetml/2006/main" count="110" uniqueCount="15">
  <si>
    <t>Linsitinib</t>
    <phoneticPr fontId="21" type="noConversion"/>
  </si>
  <si>
    <t>Geldanamycin</t>
    <phoneticPr fontId="21" type="noConversion"/>
  </si>
  <si>
    <t>Linsitinib+Geldanamycin</t>
    <phoneticPr fontId="21" type="noConversion"/>
  </si>
  <si>
    <t>0</t>
  </si>
  <si>
    <t>0.037</t>
  </si>
  <si>
    <t>0.11</t>
  </si>
  <si>
    <t>0.33</t>
  </si>
  <si>
    <t>1</t>
  </si>
  <si>
    <t>3</t>
  </si>
  <si>
    <t>A375</t>
    <phoneticPr fontId="18" type="noConversion"/>
  </si>
  <si>
    <t>SK-MEL-2</t>
    <phoneticPr fontId="18" type="noConversion"/>
  </si>
  <si>
    <t>Combination</t>
    <phoneticPr fontId="21" type="noConversion"/>
  </si>
  <si>
    <t>Linsitinib</t>
    <phoneticPr fontId="18" type="noConversion"/>
  </si>
  <si>
    <t>Geldanamycin</t>
    <phoneticPr fontId="18" type="noConversion"/>
  </si>
  <si>
    <t>baseline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</si>
</sst>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2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6" fontId="22" fillId="0" borderId="0" xfId="0" applyNumberFormat="1" applyFont="1" applyAlignment="1">
      <alignment horizontal="center" vertical="center"/>
    </xf>
    <xf numFmtId="10" fontId="22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77" fontId="1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0" fillId="0" borderId="0" xfId="0" applyNumberForma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6701-5FEC-4498-A23E-F56C0BE6B458}">
  <dimension ref="A1:AH32"/>
  <sheetViews>
    <sheetView tabSelected="1" topLeftCell="R1" zoomScale="115" zoomScaleNormal="115" workbookViewId="0">
      <selection activeCell="AI10" sqref="AI10"/>
    </sheetView>
  </sheetViews>
  <sheetFormatPr defaultRowHeight="14.25" x14ac:dyDescent="0.2"/>
  <cols>
    <col min="13" max="13" width="15.25" customWidth="1"/>
    <col min="28" max="28" width="9" style="11"/>
    <col min="30" max="30" width="14.625" customWidth="1"/>
  </cols>
  <sheetData>
    <row r="1" spans="1:34" ht="15" x14ac:dyDescent="0.2">
      <c r="A1" t="s">
        <v>14</v>
      </c>
      <c r="B1" s="7">
        <v>0.22156933333333301</v>
      </c>
      <c r="C1" s="7">
        <v>0.21676333333333</v>
      </c>
      <c r="D1" s="7">
        <v>0.21561366233333301</v>
      </c>
      <c r="E1" s="10">
        <f>AVERAGE(B1:D1)</f>
        <v>0.21798210966666534</v>
      </c>
    </row>
    <row r="3" spans="1:34" ht="15" x14ac:dyDescent="0.2">
      <c r="A3" s="1" t="s">
        <v>9</v>
      </c>
      <c r="C3" s="14" t="s">
        <v>0</v>
      </c>
      <c r="D3" s="14"/>
      <c r="E3" s="14"/>
      <c r="F3" s="1"/>
      <c r="H3" s="14" t="s">
        <v>1</v>
      </c>
      <c r="I3" s="14"/>
      <c r="J3" s="14"/>
      <c r="K3" s="2"/>
      <c r="L3" s="2" t="s">
        <v>12</v>
      </c>
      <c r="M3" s="2" t="s">
        <v>13</v>
      </c>
      <c r="N3" s="14" t="s">
        <v>11</v>
      </c>
      <c r="O3" s="14"/>
      <c r="P3" s="14"/>
      <c r="Q3" s="3"/>
      <c r="R3" s="1" t="s">
        <v>9</v>
      </c>
      <c r="T3" s="14" t="s">
        <v>0</v>
      </c>
      <c r="U3" s="14"/>
      <c r="V3" s="14"/>
      <c r="W3" s="1"/>
      <c r="Y3" s="14" t="s">
        <v>1</v>
      </c>
      <c r="Z3" s="14"/>
      <c r="AA3" s="14"/>
      <c r="AB3" s="13"/>
      <c r="AC3" s="2" t="s">
        <v>12</v>
      </c>
      <c r="AD3" s="2" t="s">
        <v>13</v>
      </c>
      <c r="AE3" s="14" t="s">
        <v>11</v>
      </c>
      <c r="AF3" s="14"/>
      <c r="AG3" s="14"/>
      <c r="AH3" s="5"/>
    </row>
    <row r="4" spans="1:34" ht="15.75" x14ac:dyDescent="0.2">
      <c r="A4" s="1"/>
      <c r="B4" s="2" t="s">
        <v>3</v>
      </c>
      <c r="C4" s="6">
        <v>1.5686899999999999</v>
      </c>
      <c r="D4" s="6">
        <v>1.54088</v>
      </c>
      <c r="E4" s="6">
        <v>1.5871064000000001</v>
      </c>
      <c r="F4" s="6"/>
      <c r="G4" s="2">
        <v>0</v>
      </c>
      <c r="H4" s="6">
        <v>1.5686899999999999</v>
      </c>
      <c r="I4" s="6">
        <v>1.54088</v>
      </c>
      <c r="J4" s="6">
        <v>1.5871064000000001</v>
      </c>
      <c r="K4" s="6"/>
      <c r="L4" s="2" t="s">
        <v>3</v>
      </c>
      <c r="M4" s="2">
        <v>0</v>
      </c>
      <c r="N4" s="7">
        <v>1.5686899999999999</v>
      </c>
      <c r="O4" s="7">
        <v>1.54088</v>
      </c>
      <c r="P4" s="7">
        <v>1.5871064000000001</v>
      </c>
      <c r="Q4" s="3"/>
      <c r="R4" s="1"/>
      <c r="S4" s="2" t="s">
        <v>3</v>
      </c>
      <c r="T4" s="4">
        <f>C4-$E$1</f>
        <v>1.3507078903333345</v>
      </c>
      <c r="U4" s="4">
        <f t="shared" ref="U4:V4" si="0">D4-$E$1</f>
        <v>1.3228978903333346</v>
      </c>
      <c r="V4" s="4">
        <f t="shared" si="0"/>
        <v>1.3691242903333347</v>
      </c>
      <c r="W4" s="4"/>
      <c r="X4" s="2">
        <v>0</v>
      </c>
      <c r="Y4" s="4">
        <f>H4-$E$1</f>
        <v>1.3507078903333345</v>
      </c>
      <c r="Z4" s="4">
        <f>I4-$E$1</f>
        <v>1.3228978903333346</v>
      </c>
      <c r="AA4" s="4">
        <f>J4-$E$1</f>
        <v>1.3691242903333347</v>
      </c>
      <c r="AB4" s="5"/>
      <c r="AC4" s="2" t="s">
        <v>3</v>
      </c>
      <c r="AD4" s="2">
        <v>0</v>
      </c>
      <c r="AE4" s="4">
        <f>N4-$E$1</f>
        <v>1.3507078903333345</v>
      </c>
      <c r="AF4" s="4">
        <f>O4-$E$1</f>
        <v>1.3228978903333346</v>
      </c>
      <c r="AG4" s="4">
        <f>P4-$E$1</f>
        <v>1.3691242903333347</v>
      </c>
      <c r="AH4" s="5"/>
    </row>
    <row r="5" spans="1:34" ht="15.75" x14ac:dyDescent="0.2">
      <c r="A5" s="1"/>
      <c r="B5" s="2">
        <v>4.0000000000000002E-4</v>
      </c>
      <c r="C5" s="7">
        <v>1.6243151499999999</v>
      </c>
      <c r="D5" s="7">
        <v>1.5697714999999999</v>
      </c>
      <c r="E5" s="7">
        <v>1.6168646449999999</v>
      </c>
      <c r="F5" s="6"/>
      <c r="G5" s="2">
        <v>4.0000000000000002E-4</v>
      </c>
      <c r="H5" s="1">
        <v>1.4924700000000002</v>
      </c>
      <c r="I5" s="1">
        <v>1.4492</v>
      </c>
      <c r="J5" s="1">
        <v>1.4470676000000002</v>
      </c>
      <c r="K5" s="1"/>
      <c r="L5" s="2">
        <v>4.0000000000000002E-4</v>
      </c>
      <c r="M5" s="2">
        <v>4.0000000000000002E-4</v>
      </c>
      <c r="N5" s="7">
        <v>1.4537701999999999</v>
      </c>
      <c r="O5" s="7">
        <v>1.4480227999999999</v>
      </c>
      <c r="P5" s="7">
        <v>1.4884634839999999</v>
      </c>
      <c r="Q5" s="3"/>
      <c r="R5" s="1"/>
      <c r="S5" s="2">
        <v>4.0000000000000002E-4</v>
      </c>
      <c r="T5" s="4">
        <f t="shared" ref="T5:T27" si="1">C5-$E$1</f>
        <v>1.4063330403333345</v>
      </c>
      <c r="U5" s="4">
        <f t="shared" ref="U5:U27" si="2">D5-$E$1</f>
        <v>1.3517893903333345</v>
      </c>
      <c r="V5" s="4">
        <f t="shared" ref="V5:V27" si="3">E5-$E$1</f>
        <v>1.3988825353333345</v>
      </c>
      <c r="W5" s="4"/>
      <c r="X5" s="2">
        <v>4.0000000000000002E-4</v>
      </c>
      <c r="Y5" s="4">
        <f>H5-$E$1</f>
        <v>1.2744878903333348</v>
      </c>
      <c r="Z5" s="4">
        <f>I5-$E$1</f>
        <v>1.2312178903333346</v>
      </c>
      <c r="AA5" s="4">
        <f>J5-$E$1</f>
        <v>1.2290854903333348</v>
      </c>
      <c r="AB5" s="5"/>
      <c r="AC5" s="2">
        <v>4.0000000000000002E-4</v>
      </c>
      <c r="AD5" s="2">
        <v>4.0000000000000002E-4</v>
      </c>
      <c r="AE5" s="4">
        <f>N5-$E$1</f>
        <v>1.2357880903333345</v>
      </c>
      <c r="AF5" s="4">
        <f>O5-$E$1</f>
        <v>1.2300406903333345</v>
      </c>
      <c r="AG5" s="4">
        <f>P5-$E$1</f>
        <v>1.2704813743333345</v>
      </c>
      <c r="AH5" s="5"/>
    </row>
    <row r="6" spans="1:34" ht="15.75" x14ac:dyDescent="0.2">
      <c r="A6" s="1"/>
      <c r="B6" s="2">
        <v>1.2999999999999999E-3</v>
      </c>
      <c r="C6" s="7">
        <v>1.5102203333333299</v>
      </c>
      <c r="D6" s="7">
        <v>1.4405923333333299</v>
      </c>
      <c r="E6" s="7">
        <v>1.48381010333333</v>
      </c>
      <c r="F6" s="6"/>
      <c r="G6" s="2">
        <v>1.2999999999999999E-3</v>
      </c>
      <c r="H6" s="1">
        <v>1.4833799999999999</v>
      </c>
      <c r="I6" s="1">
        <v>1.4051</v>
      </c>
      <c r="J6" s="1">
        <v>1.4412529999999999</v>
      </c>
      <c r="K6" s="1"/>
      <c r="L6" s="2">
        <v>1.2999999999999999E-3</v>
      </c>
      <c r="M6" s="2">
        <v>1.2999999999999999E-3</v>
      </c>
      <c r="N6" s="7">
        <v>1.1585179999999999</v>
      </c>
      <c r="O6" s="7">
        <v>1.0691269999999999</v>
      </c>
      <c r="P6" s="7">
        <v>1.09820081</v>
      </c>
      <c r="Q6" s="3"/>
      <c r="R6" s="1"/>
      <c r="S6" s="2">
        <v>1.2999999999999999E-3</v>
      </c>
      <c r="T6" s="4">
        <f t="shared" si="1"/>
        <v>1.2922382236666645</v>
      </c>
      <c r="U6" s="4">
        <f t="shared" si="2"/>
        <v>1.2226102236666645</v>
      </c>
      <c r="V6" s="4">
        <f t="shared" si="3"/>
        <v>1.2658279936666645</v>
      </c>
      <c r="W6" s="4"/>
      <c r="X6" s="2">
        <v>1.2999999999999999E-3</v>
      </c>
      <c r="Y6" s="4">
        <f>H6-$E$1</f>
        <v>1.2653978903333345</v>
      </c>
      <c r="Z6" s="4">
        <f>I6-$E$1</f>
        <v>1.1871178903333346</v>
      </c>
      <c r="AA6" s="4">
        <f>J6-$E$1</f>
        <v>1.2232708903333345</v>
      </c>
      <c r="AB6" s="5"/>
      <c r="AC6" s="2">
        <v>1.2999999999999999E-3</v>
      </c>
      <c r="AD6" s="2">
        <v>1.2999999999999999E-3</v>
      </c>
      <c r="AE6" s="4">
        <f>N6-$E$1</f>
        <v>0.94053589033333462</v>
      </c>
      <c r="AF6" s="4">
        <f>O6-$E$1</f>
        <v>0.85114489033333462</v>
      </c>
      <c r="AG6" s="4">
        <f>P6-$E$1</f>
        <v>0.88021870033333471</v>
      </c>
      <c r="AH6" s="5"/>
    </row>
    <row r="7" spans="1:34" ht="15.75" x14ac:dyDescent="0.2">
      <c r="A7" s="1"/>
      <c r="B7" s="2">
        <v>4.0000000000000001E-3</v>
      </c>
      <c r="C7" s="7">
        <v>1.3653125516666598</v>
      </c>
      <c r="D7" s="7">
        <v>1.3651345333333298</v>
      </c>
      <c r="E7" s="7">
        <v>1.4060885693333298</v>
      </c>
      <c r="F7" s="6"/>
      <c r="G7" s="2">
        <v>4.0000000000000001E-3</v>
      </c>
      <c r="H7" s="1">
        <v>1.3432999999999999</v>
      </c>
      <c r="I7" s="1">
        <v>1.33206</v>
      </c>
      <c r="J7" s="1">
        <v>1.3630218000000001</v>
      </c>
      <c r="K7" s="1"/>
      <c r="L7" s="2">
        <v>4.0000000000000001E-3</v>
      </c>
      <c r="M7" s="2">
        <v>4.0000000000000001E-3</v>
      </c>
      <c r="N7" s="7">
        <v>0.90113399999999999</v>
      </c>
      <c r="O7" s="7">
        <v>0.90001399999999998</v>
      </c>
      <c r="P7" s="7">
        <v>0.92701442000000012</v>
      </c>
      <c r="Q7" s="3"/>
      <c r="R7" s="1"/>
      <c r="S7" s="2">
        <v>4.0000000000000001E-3</v>
      </c>
      <c r="T7" s="4">
        <f t="shared" si="1"/>
        <v>1.1473304419999943</v>
      </c>
      <c r="U7" s="4">
        <f t="shared" si="2"/>
        <v>1.1471524236666644</v>
      </c>
      <c r="V7" s="4">
        <f t="shared" si="3"/>
        <v>1.1881064596666644</v>
      </c>
      <c r="W7" s="4"/>
      <c r="X7" s="2">
        <v>4.0000000000000001E-3</v>
      </c>
      <c r="Y7" s="4">
        <f>H7-$E$1</f>
        <v>1.1253178903333345</v>
      </c>
      <c r="Z7" s="4">
        <f>I7-$E$1</f>
        <v>1.1140778903333346</v>
      </c>
      <c r="AA7" s="4">
        <f>J7-$E$1</f>
        <v>1.1450396903333346</v>
      </c>
      <c r="AB7" s="5"/>
      <c r="AC7" s="2">
        <v>4.0000000000000001E-3</v>
      </c>
      <c r="AD7" s="2">
        <v>4.0000000000000001E-3</v>
      </c>
      <c r="AE7" s="4">
        <f>N7-$E$1</f>
        <v>0.68315189033333468</v>
      </c>
      <c r="AF7" s="4">
        <f>O7-$E$1</f>
        <v>0.68203189033333467</v>
      </c>
      <c r="AG7" s="4">
        <f>P7-$E$1</f>
        <v>0.7090323103333348</v>
      </c>
      <c r="AH7" s="5"/>
    </row>
    <row r="8" spans="1:34" ht="15.75" x14ac:dyDescent="0.2">
      <c r="A8" s="1"/>
      <c r="B8" s="2">
        <v>1.2E-2</v>
      </c>
      <c r="C8" s="7">
        <v>1.3234047699999898</v>
      </c>
      <c r="D8" s="7">
        <v>1.2450983333333301</v>
      </c>
      <c r="E8" s="7">
        <v>1.2824512833333299</v>
      </c>
      <c r="F8" s="6"/>
      <c r="G8" s="2">
        <v>1.2E-2</v>
      </c>
      <c r="H8" s="1">
        <v>1.1722300000000001</v>
      </c>
      <c r="I8" s="1">
        <v>1.10528</v>
      </c>
      <c r="J8" s="1">
        <v>1.1354384</v>
      </c>
      <c r="K8" s="1"/>
      <c r="L8" s="2">
        <v>1.2E-2</v>
      </c>
      <c r="M8" s="2">
        <v>1.2E-2</v>
      </c>
      <c r="N8" s="7">
        <v>0.75384399999999996</v>
      </c>
      <c r="O8" s="7">
        <v>0.75023899999999999</v>
      </c>
      <c r="P8" s="7">
        <v>0.76974617000000001</v>
      </c>
      <c r="Q8" s="3"/>
      <c r="R8" s="1"/>
      <c r="S8" s="2">
        <v>1.2E-2</v>
      </c>
      <c r="T8" s="4">
        <f t="shared" si="1"/>
        <v>1.1054226603333244</v>
      </c>
      <c r="U8" s="4">
        <f t="shared" si="2"/>
        <v>1.0271162236666647</v>
      </c>
      <c r="V8" s="4">
        <f t="shared" si="3"/>
        <v>1.0644691736666645</v>
      </c>
      <c r="W8" s="4"/>
      <c r="X8" s="2">
        <v>1.2E-2</v>
      </c>
      <c r="Y8" s="4">
        <f>H8-$E$1</f>
        <v>0.95424789033333479</v>
      </c>
      <c r="Z8" s="4">
        <f>I8-$E$1</f>
        <v>0.88729789033333473</v>
      </c>
      <c r="AA8" s="4">
        <f>J8-$E$1</f>
        <v>0.91745629033333465</v>
      </c>
      <c r="AB8" s="5"/>
      <c r="AC8" s="2">
        <v>1.2E-2</v>
      </c>
      <c r="AD8" s="2">
        <v>1.2E-2</v>
      </c>
      <c r="AE8" s="4">
        <f>N8-$E$1</f>
        <v>0.53586189033333465</v>
      </c>
      <c r="AF8" s="4">
        <f>O8-$E$1</f>
        <v>0.53225689033333468</v>
      </c>
      <c r="AG8" s="4">
        <f>P8-$E$1</f>
        <v>0.55176406033333469</v>
      </c>
      <c r="AH8" s="5"/>
    </row>
    <row r="9" spans="1:34" ht="15.75" x14ac:dyDescent="0.2">
      <c r="A9" s="1"/>
      <c r="B9" s="2" t="s">
        <v>4</v>
      </c>
      <c r="C9" s="7">
        <v>1.0923493333333301</v>
      </c>
      <c r="D9" s="7">
        <v>1.1126403333333335</v>
      </c>
      <c r="E9" s="7">
        <v>1.1460195433333336</v>
      </c>
      <c r="F9" s="6"/>
      <c r="G9" s="2" t="s">
        <v>4</v>
      </c>
      <c r="H9" s="1">
        <v>1.00116</v>
      </c>
      <c r="I9" s="1">
        <v>0.97849999999999993</v>
      </c>
      <c r="J9" s="1">
        <v>1.0078549999999999</v>
      </c>
      <c r="K9" s="1"/>
      <c r="L9" s="2" t="s">
        <v>4</v>
      </c>
      <c r="M9" s="2" t="s">
        <v>4</v>
      </c>
      <c r="N9" s="7">
        <v>0.50655400000000006</v>
      </c>
      <c r="O9" s="7">
        <v>0.40046399999999999</v>
      </c>
      <c r="P9" s="7">
        <v>0.41247792</v>
      </c>
      <c r="Q9" s="3"/>
      <c r="R9" s="1"/>
      <c r="S9" s="2" t="s">
        <v>4</v>
      </c>
      <c r="T9" s="4">
        <f t="shared" si="1"/>
        <v>0.87436722366666475</v>
      </c>
      <c r="U9" s="4">
        <f t="shared" si="2"/>
        <v>0.89465822366666814</v>
      </c>
      <c r="V9" s="4">
        <f t="shared" si="3"/>
        <v>0.92803743366666824</v>
      </c>
      <c r="W9" s="4"/>
      <c r="X9" s="2" t="s">
        <v>4</v>
      </c>
      <c r="Y9" s="4">
        <f>H9-$E$1</f>
        <v>0.78317789033333474</v>
      </c>
      <c r="Z9" s="4">
        <f>I9-$E$1</f>
        <v>0.76051789033333461</v>
      </c>
      <c r="AA9" s="4">
        <f>J9-$E$1</f>
        <v>0.78987289033333463</v>
      </c>
      <c r="AB9" s="5"/>
      <c r="AC9" s="2" t="s">
        <v>4</v>
      </c>
      <c r="AD9" s="2" t="s">
        <v>4</v>
      </c>
      <c r="AE9" s="4">
        <f>N9-$E$1</f>
        <v>0.28857189033333475</v>
      </c>
      <c r="AF9" s="4">
        <f>O9-$E$1</f>
        <v>0.18248189033333465</v>
      </c>
      <c r="AG9" s="4">
        <f>P9-$E$1</f>
        <v>0.19449581033333466</v>
      </c>
      <c r="AH9" s="5"/>
    </row>
    <row r="10" spans="1:34" ht="15.75" x14ac:dyDescent="0.2">
      <c r="A10" s="1"/>
      <c r="B10" s="2" t="s">
        <v>5</v>
      </c>
      <c r="C10" s="7">
        <v>0.89005733333333326</v>
      </c>
      <c r="D10" s="7">
        <v>0.86677933333333324</v>
      </c>
      <c r="E10" s="7">
        <v>0.89278271333333326</v>
      </c>
      <c r="F10" s="6"/>
      <c r="G10" s="2" t="s">
        <v>5</v>
      </c>
      <c r="H10" s="1">
        <v>0.88185999999999998</v>
      </c>
      <c r="I10" s="1">
        <v>0.82821</v>
      </c>
      <c r="J10" s="1">
        <v>0.85005629999999999</v>
      </c>
      <c r="K10" s="1"/>
      <c r="L10" s="2" t="s">
        <v>5</v>
      </c>
      <c r="M10" s="2" t="s">
        <v>5</v>
      </c>
      <c r="N10" s="7">
        <v>0.28783350000000002</v>
      </c>
      <c r="O10" s="7">
        <v>0.28845150000000003</v>
      </c>
      <c r="P10" s="7">
        <v>0.29710504500000001</v>
      </c>
      <c r="Q10" s="3"/>
      <c r="R10" s="1"/>
      <c r="S10" s="2" t="s">
        <v>5</v>
      </c>
      <c r="T10" s="4">
        <f t="shared" si="1"/>
        <v>0.67207522366666794</v>
      </c>
      <c r="U10" s="4">
        <f t="shared" si="2"/>
        <v>0.64879722366666792</v>
      </c>
      <c r="V10" s="4">
        <f t="shared" si="3"/>
        <v>0.67480060366666794</v>
      </c>
      <c r="W10" s="4"/>
      <c r="X10" s="2" t="s">
        <v>5</v>
      </c>
      <c r="Y10" s="4">
        <f>H10-$E$1</f>
        <v>0.66387789033333466</v>
      </c>
      <c r="Z10" s="4">
        <f>I10-$E$1</f>
        <v>0.61022789033333469</v>
      </c>
      <c r="AA10" s="4">
        <f>J10-$E$1</f>
        <v>0.63207419033333467</v>
      </c>
      <c r="AB10" s="5"/>
      <c r="AC10" s="2" t="s">
        <v>5</v>
      </c>
      <c r="AD10" s="2" t="s">
        <v>5</v>
      </c>
      <c r="AE10" s="4">
        <f>N10-$E$1</f>
        <v>6.9851390333334679E-2</v>
      </c>
      <c r="AF10" s="4">
        <f>O10-$E$1</f>
        <v>7.0469390333334686E-2</v>
      </c>
      <c r="AG10" s="4">
        <f>P10-$E$1</f>
        <v>7.9122935333334671E-2</v>
      </c>
      <c r="AH10" s="5"/>
    </row>
    <row r="11" spans="1:34" ht="15.75" x14ac:dyDescent="0.2">
      <c r="A11" s="1"/>
      <c r="B11" s="2" t="s">
        <v>6</v>
      </c>
      <c r="C11" s="7">
        <v>0.62761333333333325</v>
      </c>
      <c r="D11" s="7">
        <v>0.65490833333333331</v>
      </c>
      <c r="E11" s="7">
        <v>0.67455558333333332</v>
      </c>
      <c r="F11" s="6"/>
      <c r="G11" s="2" t="s">
        <v>6</v>
      </c>
      <c r="H11" s="1">
        <v>0.56255999999999995</v>
      </c>
      <c r="I11" s="1">
        <v>0.57791999999999999</v>
      </c>
      <c r="J11" s="1">
        <v>0.59225760000000005</v>
      </c>
      <c r="K11" s="1"/>
      <c r="L11" s="2" t="s">
        <v>6</v>
      </c>
      <c r="M11" s="2" t="s">
        <v>6</v>
      </c>
      <c r="N11" s="7">
        <v>0.27138440000000003</v>
      </c>
      <c r="O11" s="7">
        <v>0.27102389999999998</v>
      </c>
      <c r="P11" s="7">
        <v>0.27915461699999999</v>
      </c>
      <c r="Q11" s="3"/>
      <c r="R11" s="1"/>
      <c r="S11" s="2" t="s">
        <v>6</v>
      </c>
      <c r="T11" s="4">
        <f t="shared" si="1"/>
        <v>0.40963122366666793</v>
      </c>
      <c r="U11" s="4">
        <f t="shared" si="2"/>
        <v>0.436926223666668</v>
      </c>
      <c r="V11" s="4">
        <f t="shared" si="3"/>
        <v>0.45657347366666801</v>
      </c>
      <c r="W11" s="4"/>
      <c r="X11" s="2" t="s">
        <v>6</v>
      </c>
      <c r="Y11" s="4">
        <f>H11-$E$1</f>
        <v>0.34457789033333464</v>
      </c>
      <c r="Z11" s="4">
        <f>I11-$E$1</f>
        <v>0.35993789033333468</v>
      </c>
      <c r="AA11" s="4">
        <f>J11-$E$1</f>
        <v>0.37427549033333474</v>
      </c>
      <c r="AB11" s="5"/>
      <c r="AC11" s="2" t="s">
        <v>6</v>
      </c>
      <c r="AD11" s="2" t="s">
        <v>6</v>
      </c>
      <c r="AE11" s="4">
        <f>N11-$E$1</f>
        <v>5.3402290333334684E-2</v>
      </c>
      <c r="AF11" s="4">
        <f>O11-$E$1</f>
        <v>5.3041790333334643E-2</v>
      </c>
      <c r="AG11" s="4">
        <f>P11-$E$1</f>
        <v>6.1172507333334653E-2</v>
      </c>
      <c r="AH11" s="5"/>
    </row>
    <row r="12" spans="1:34" ht="15.75" x14ac:dyDescent="0.2">
      <c r="A12" s="1"/>
      <c r="B12" s="2" t="s">
        <v>7</v>
      </c>
      <c r="C12" s="7">
        <v>0.4500413333333334</v>
      </c>
      <c r="D12" s="7">
        <v>0.45694233333333334</v>
      </c>
      <c r="E12" s="7">
        <v>0.47065060333333336</v>
      </c>
      <c r="F12" s="6"/>
      <c r="G12" s="2" t="s">
        <v>7</v>
      </c>
      <c r="H12" s="1">
        <v>0.36986000000000002</v>
      </c>
      <c r="I12" s="1">
        <v>0.30076000000000003</v>
      </c>
      <c r="J12" s="1">
        <v>0.30978279999999997</v>
      </c>
      <c r="K12" s="1"/>
      <c r="L12" s="2" t="s">
        <v>7</v>
      </c>
      <c r="M12" s="2" t="s">
        <v>7</v>
      </c>
      <c r="N12" s="7">
        <v>0.25493530000000003</v>
      </c>
      <c r="O12" s="7">
        <v>0.2535963</v>
      </c>
      <c r="P12" s="7">
        <v>0.26120418900000003</v>
      </c>
      <c r="Q12" s="3"/>
      <c r="R12" s="1"/>
      <c r="S12" s="2" t="s">
        <v>7</v>
      </c>
      <c r="T12" s="4">
        <f t="shared" si="1"/>
        <v>0.23205922366666806</v>
      </c>
      <c r="U12" s="4">
        <f t="shared" si="2"/>
        <v>0.238960223666668</v>
      </c>
      <c r="V12" s="4">
        <f t="shared" si="3"/>
        <v>0.25266849366666799</v>
      </c>
      <c r="W12" s="4"/>
      <c r="X12" s="2" t="s">
        <v>7</v>
      </c>
      <c r="Y12" s="4">
        <f>H12-$E$1</f>
        <v>0.15187789033333468</v>
      </c>
      <c r="Z12" s="4">
        <f>I12-$E$1</f>
        <v>8.2777890333334686E-2</v>
      </c>
      <c r="AA12" s="4">
        <f>J12-$E$1</f>
        <v>9.1800690333334628E-2</v>
      </c>
      <c r="AB12" s="5"/>
      <c r="AC12" s="2" t="s">
        <v>7</v>
      </c>
      <c r="AD12" s="2" t="s">
        <v>7</v>
      </c>
      <c r="AE12" s="4">
        <f>N12-$E$1</f>
        <v>3.695319033333469E-2</v>
      </c>
      <c r="AF12" s="4">
        <f>O12-$E$1</f>
        <v>3.5614190333334655E-2</v>
      </c>
      <c r="AG12" s="4">
        <f>P12-$E$1</f>
        <v>4.322207933333469E-2</v>
      </c>
      <c r="AH12" s="5"/>
    </row>
    <row r="13" spans="1:34" ht="15.75" x14ac:dyDescent="0.2">
      <c r="A13" s="1"/>
      <c r="B13" s="2" t="s">
        <v>8</v>
      </c>
      <c r="C13" s="7">
        <v>0.27246933333333329</v>
      </c>
      <c r="D13" s="7">
        <v>0.25897633333333331</v>
      </c>
      <c r="E13" s="7">
        <v>0.26674562333333329</v>
      </c>
      <c r="F13" s="6"/>
      <c r="G13" s="2" t="s">
        <v>8</v>
      </c>
      <c r="H13" s="1">
        <v>0.25647000000000003</v>
      </c>
      <c r="I13" s="1">
        <v>0.27089000000000002</v>
      </c>
      <c r="J13" s="1">
        <v>0.27901670000000001</v>
      </c>
      <c r="K13" s="1"/>
      <c r="L13" s="2" t="s">
        <v>8</v>
      </c>
      <c r="M13" s="2" t="s">
        <v>8</v>
      </c>
      <c r="N13" s="7">
        <v>0.23848620000000001</v>
      </c>
      <c r="O13" s="7">
        <v>0.25676870000000002</v>
      </c>
      <c r="P13" s="7">
        <v>0.26447176100000003</v>
      </c>
      <c r="Q13" s="3"/>
      <c r="R13" s="1"/>
      <c r="S13" s="2" t="s">
        <v>8</v>
      </c>
      <c r="T13" s="4">
        <f t="shared" si="1"/>
        <v>5.4487223666667944E-2</v>
      </c>
      <c r="U13" s="4">
        <f t="shared" si="2"/>
        <v>4.0994223666667967E-2</v>
      </c>
      <c r="V13" s="4">
        <f t="shared" si="3"/>
        <v>4.8763513666667951E-2</v>
      </c>
      <c r="W13" s="4"/>
      <c r="X13" s="2" t="s">
        <v>8</v>
      </c>
      <c r="Y13" s="4">
        <f>H13-$E$1</f>
        <v>3.848789033333469E-2</v>
      </c>
      <c r="Z13" s="4">
        <f>I13-$E$1</f>
        <v>5.2907890333334678E-2</v>
      </c>
      <c r="AA13" s="4">
        <f>J13-$E$1</f>
        <v>6.1034590333334665E-2</v>
      </c>
      <c r="AB13" s="5"/>
      <c r="AC13" s="2" t="s">
        <v>8</v>
      </c>
      <c r="AD13" s="2" t="s">
        <v>8</v>
      </c>
      <c r="AE13" s="4">
        <f>N13-$E$1</f>
        <v>2.0504090333334668E-2</v>
      </c>
      <c r="AF13" s="4">
        <f>O13-$E$1</f>
        <v>3.8786590333334675E-2</v>
      </c>
      <c r="AG13" s="4">
        <f>P13-$E$1</f>
        <v>4.6489651333334686E-2</v>
      </c>
      <c r="AH13" s="5"/>
    </row>
    <row r="14" spans="1:34" ht="15.75" x14ac:dyDescent="0.2">
      <c r="B14" s="8">
        <v>9</v>
      </c>
      <c r="C14" s="7">
        <v>0.241569333333333</v>
      </c>
      <c r="D14" s="7">
        <v>0.248676333333333</v>
      </c>
      <c r="E14" s="7">
        <v>0.25613662333333298</v>
      </c>
      <c r="F14" s="6"/>
      <c r="G14" s="8">
        <v>9</v>
      </c>
      <c r="H14" s="1">
        <v>0.24307999999999999</v>
      </c>
      <c r="I14" s="1">
        <v>0.24102000000000001</v>
      </c>
      <c r="J14" s="1">
        <v>0.24825059999999999</v>
      </c>
      <c r="K14" s="1"/>
      <c r="L14" s="8">
        <v>9</v>
      </c>
      <c r="M14" s="8">
        <v>9</v>
      </c>
      <c r="N14" s="7">
        <v>0.22203709999999999</v>
      </c>
      <c r="O14" s="7">
        <v>0.25994109999999998</v>
      </c>
      <c r="P14" s="7">
        <v>0.26773933300000002</v>
      </c>
      <c r="S14" s="8">
        <v>9</v>
      </c>
      <c r="T14" s="4">
        <f t="shared" si="1"/>
        <v>2.3587223666667656E-2</v>
      </c>
      <c r="U14" s="4">
        <f t="shared" si="2"/>
        <v>3.0694223666667658E-2</v>
      </c>
      <c r="V14" s="4">
        <f t="shared" si="3"/>
        <v>3.8154513666667639E-2</v>
      </c>
      <c r="W14" s="4"/>
      <c r="X14" s="8">
        <v>9</v>
      </c>
      <c r="Y14" s="4">
        <f>H14-$E$1</f>
        <v>2.5097890333334649E-2</v>
      </c>
      <c r="Z14" s="4">
        <f>I14-$E$1</f>
        <v>2.3037890333334671E-2</v>
      </c>
      <c r="AA14" s="4">
        <f>J14-$E$1</f>
        <v>3.0268490333334647E-2</v>
      </c>
      <c r="AB14" s="5"/>
      <c r="AC14" s="8">
        <v>9</v>
      </c>
      <c r="AD14" s="8">
        <v>9</v>
      </c>
      <c r="AE14" s="4">
        <f>N14-$E$1</f>
        <v>4.054990333334646E-3</v>
      </c>
      <c r="AF14" s="4">
        <f>O14-$E$1</f>
        <v>4.1958990333334639E-2</v>
      </c>
      <c r="AG14" s="4">
        <f>P14-$E$1</f>
        <v>4.9757223333334683E-2</v>
      </c>
    </row>
    <row r="15" spans="1:34" x14ac:dyDescent="0.2">
      <c r="T15" s="4"/>
      <c r="U15" s="4"/>
      <c r="V15" s="4"/>
      <c r="W15" s="4"/>
      <c r="Y15" s="4"/>
      <c r="Z15" s="4"/>
      <c r="AA15" s="4"/>
      <c r="AB15" s="5"/>
      <c r="AE15" s="4"/>
      <c r="AF15" s="4"/>
      <c r="AG15" s="4"/>
    </row>
    <row r="16" spans="1:34" ht="15" x14ac:dyDescent="0.2">
      <c r="A16" s="1" t="s">
        <v>10</v>
      </c>
      <c r="C16" s="14" t="s">
        <v>0</v>
      </c>
      <c r="D16" s="14"/>
      <c r="E16" s="14"/>
      <c r="H16" s="14" t="s">
        <v>1</v>
      </c>
      <c r="I16" s="14"/>
      <c r="J16" s="14"/>
      <c r="K16" s="2"/>
      <c r="L16" s="2" t="s">
        <v>12</v>
      </c>
      <c r="M16" s="2" t="s">
        <v>13</v>
      </c>
      <c r="N16" s="14" t="s">
        <v>2</v>
      </c>
      <c r="O16" s="14"/>
      <c r="P16" s="14"/>
      <c r="R16" s="1" t="s">
        <v>10</v>
      </c>
      <c r="T16" s="4"/>
      <c r="U16" s="4"/>
      <c r="V16" s="4"/>
      <c r="W16" s="4"/>
      <c r="Y16" s="4"/>
      <c r="Z16" s="4"/>
      <c r="AA16" s="4"/>
      <c r="AB16" s="5"/>
      <c r="AC16" s="2" t="s">
        <v>12</v>
      </c>
      <c r="AD16" s="2" t="s">
        <v>13</v>
      </c>
      <c r="AE16" s="4"/>
      <c r="AF16" s="4"/>
      <c r="AG16" s="4"/>
    </row>
    <row r="17" spans="2:33" x14ac:dyDescent="0.2">
      <c r="B17" s="2" t="s">
        <v>3</v>
      </c>
      <c r="C17">
        <v>1.5139</v>
      </c>
      <c r="D17">
        <v>1.4443999999999999</v>
      </c>
      <c r="E17">
        <v>1.4749000000000001</v>
      </c>
      <c r="G17" s="2">
        <v>0</v>
      </c>
      <c r="H17">
        <v>1.5139</v>
      </c>
      <c r="I17">
        <v>1.4443999999999999</v>
      </c>
      <c r="J17">
        <v>1.4749000000000001</v>
      </c>
      <c r="L17" s="2" t="s">
        <v>3</v>
      </c>
      <c r="M17" s="2">
        <v>0</v>
      </c>
      <c r="N17">
        <v>1.5139</v>
      </c>
      <c r="O17">
        <v>1.4443999999999999</v>
      </c>
      <c r="P17">
        <v>1.4749000000000001</v>
      </c>
      <c r="S17" s="2" t="s">
        <v>3</v>
      </c>
      <c r="T17" s="4">
        <f t="shared" si="1"/>
        <v>1.2959178903333346</v>
      </c>
      <c r="U17" s="4">
        <f t="shared" si="2"/>
        <v>1.2264178903333345</v>
      </c>
      <c r="V17" s="4">
        <f t="shared" si="3"/>
        <v>1.2569178903333347</v>
      </c>
      <c r="W17" s="4"/>
      <c r="X17" s="2">
        <v>0</v>
      </c>
      <c r="Y17" s="4">
        <f>H17-$E$1</f>
        <v>1.2959178903333346</v>
      </c>
      <c r="Z17" s="4">
        <f>I17-$E$1</f>
        <v>1.2264178903333345</v>
      </c>
      <c r="AA17" s="4">
        <f>J17-$E$1</f>
        <v>1.2569178903333347</v>
      </c>
      <c r="AB17" s="5"/>
      <c r="AC17" s="2" t="s">
        <v>3</v>
      </c>
      <c r="AD17" s="2">
        <v>0</v>
      </c>
      <c r="AE17" s="4">
        <f>N17-$E$1</f>
        <v>1.2959178903333346</v>
      </c>
      <c r="AF17" s="4">
        <f>O17-$E$1</f>
        <v>1.2264178903333345</v>
      </c>
      <c r="AG17" s="4">
        <f>P17-$E$1</f>
        <v>1.2569178903333347</v>
      </c>
    </row>
    <row r="18" spans="2:33" x14ac:dyDescent="0.2">
      <c r="B18" s="2">
        <v>4.0000000000000002E-4</v>
      </c>
      <c r="C18">
        <v>1.4398</v>
      </c>
      <c r="D18">
        <v>1.431</v>
      </c>
      <c r="E18">
        <v>1.4221999999999999</v>
      </c>
      <c r="G18" s="2">
        <v>4.0000000000000002E-4</v>
      </c>
      <c r="H18">
        <v>1.4025000000000001</v>
      </c>
      <c r="I18">
        <v>1.4636</v>
      </c>
      <c r="J18">
        <v>1.4247000000000001</v>
      </c>
      <c r="L18" s="2">
        <v>4.0000000000000002E-4</v>
      </c>
      <c r="M18" s="2">
        <v>4.0000000000000002E-4</v>
      </c>
      <c r="N18">
        <v>1.3439000000000001</v>
      </c>
      <c r="O18">
        <v>1.4271</v>
      </c>
      <c r="P18">
        <v>1.3103</v>
      </c>
      <c r="S18" s="2">
        <v>4.0000000000000002E-4</v>
      </c>
      <c r="T18" s="4">
        <f t="shared" si="1"/>
        <v>1.2218178903333345</v>
      </c>
      <c r="U18" s="4">
        <f t="shared" si="2"/>
        <v>1.2130178903333346</v>
      </c>
      <c r="V18" s="4">
        <f t="shared" si="3"/>
        <v>1.2042178903333345</v>
      </c>
      <c r="W18" s="4"/>
      <c r="X18" s="2">
        <v>4.0000000000000002E-4</v>
      </c>
      <c r="Y18" s="4">
        <f>H18-$E$1</f>
        <v>1.1845178903333347</v>
      </c>
      <c r="Z18" s="4">
        <f>I18-$E$1</f>
        <v>1.2456178903333346</v>
      </c>
      <c r="AA18" s="4">
        <f>J18-$E$1</f>
        <v>1.2067178903333347</v>
      </c>
      <c r="AB18" s="5"/>
      <c r="AC18" s="2">
        <v>4.0000000000000002E-4</v>
      </c>
      <c r="AD18" s="2">
        <v>4.0000000000000002E-4</v>
      </c>
      <c r="AE18" s="4">
        <f>N18-$E$1</f>
        <v>1.1259178903333347</v>
      </c>
      <c r="AF18" s="4">
        <f>O18-$E$1</f>
        <v>1.2091178903333346</v>
      </c>
      <c r="AG18" s="4">
        <f>P18-$E$1</f>
        <v>1.0923178903333346</v>
      </c>
    </row>
    <row r="19" spans="2:33" x14ac:dyDescent="0.2">
      <c r="B19" s="2">
        <v>1.2999999999999999E-3</v>
      </c>
      <c r="C19">
        <v>1.3914</v>
      </c>
      <c r="D19">
        <v>1.3988</v>
      </c>
      <c r="E19">
        <v>1.4061999999999999</v>
      </c>
      <c r="G19" s="2">
        <v>1.2999999999999999E-3</v>
      </c>
      <c r="H19">
        <v>1.2910999999999999</v>
      </c>
      <c r="I19">
        <v>1.4827999999999999</v>
      </c>
      <c r="J19">
        <v>1.3745000000000001</v>
      </c>
      <c r="L19" s="2">
        <v>1.2999999999999999E-3</v>
      </c>
      <c r="M19" s="2">
        <v>1.2999999999999999E-3</v>
      </c>
      <c r="N19">
        <v>1.0936999999999999</v>
      </c>
      <c r="O19">
        <v>1.0232000000000001</v>
      </c>
      <c r="P19">
        <v>0.95269999999999999</v>
      </c>
      <c r="S19" s="2">
        <v>1.2999999999999999E-3</v>
      </c>
      <c r="T19" s="4">
        <f t="shared" si="1"/>
        <v>1.1734178903333345</v>
      </c>
      <c r="U19" s="4">
        <f t="shared" si="2"/>
        <v>1.1808178903333346</v>
      </c>
      <c r="V19" s="4">
        <f t="shared" si="3"/>
        <v>1.1882178903333345</v>
      </c>
      <c r="W19" s="4"/>
      <c r="X19" s="2">
        <v>1.2999999999999999E-3</v>
      </c>
      <c r="Y19" s="4">
        <f>H19-$E$1</f>
        <v>1.0731178903333345</v>
      </c>
      <c r="Z19" s="4">
        <f>I19-$E$1</f>
        <v>1.2648178903333345</v>
      </c>
      <c r="AA19" s="4">
        <f>J19-$E$1</f>
        <v>1.1565178903333346</v>
      </c>
      <c r="AB19" s="5"/>
      <c r="AC19" s="2">
        <v>1.2999999999999999E-3</v>
      </c>
      <c r="AD19" s="2">
        <v>1.2999999999999999E-3</v>
      </c>
      <c r="AE19" s="4">
        <f>N19-$E$1</f>
        <v>0.87571789033333458</v>
      </c>
      <c r="AF19" s="4">
        <f>O19-$E$1</f>
        <v>0.8052178903333348</v>
      </c>
      <c r="AG19" s="4">
        <f>P19-$E$1</f>
        <v>0.73471789033333468</v>
      </c>
    </row>
    <row r="20" spans="2:33" x14ac:dyDescent="0.2">
      <c r="B20" s="2">
        <v>4.0000000000000001E-3</v>
      </c>
      <c r="C20">
        <v>1.3562000000000001</v>
      </c>
      <c r="D20">
        <v>1.3888</v>
      </c>
      <c r="E20">
        <v>1.4214</v>
      </c>
      <c r="G20" s="2">
        <v>4.0000000000000001E-3</v>
      </c>
      <c r="H20">
        <v>1.1797</v>
      </c>
      <c r="I20">
        <v>1.202</v>
      </c>
      <c r="J20">
        <v>1.1243000000000001</v>
      </c>
      <c r="L20" s="2">
        <v>4.0000000000000001E-3</v>
      </c>
      <c r="M20" s="2">
        <v>4.0000000000000001E-3</v>
      </c>
      <c r="N20">
        <v>0.84350000000000003</v>
      </c>
      <c r="O20">
        <v>0.81930000000000003</v>
      </c>
      <c r="P20">
        <v>0.89510000000000001</v>
      </c>
      <c r="S20" s="2">
        <v>4.0000000000000001E-3</v>
      </c>
      <c r="T20" s="4">
        <f t="shared" si="1"/>
        <v>1.1382178903333346</v>
      </c>
      <c r="U20" s="4">
        <f t="shared" si="2"/>
        <v>1.1708178903333346</v>
      </c>
      <c r="V20" s="4">
        <f t="shared" si="3"/>
        <v>1.2034178903333346</v>
      </c>
      <c r="W20" s="4"/>
      <c r="X20" s="2">
        <v>4.0000000000000001E-3</v>
      </c>
      <c r="Y20" s="4">
        <f>H20-$E$1</f>
        <v>0.96171789033333466</v>
      </c>
      <c r="Z20" s="4">
        <f>I20-$E$1</f>
        <v>0.98401789033333464</v>
      </c>
      <c r="AA20" s="4">
        <f>J20-$E$1</f>
        <v>0.90631789033333476</v>
      </c>
      <c r="AB20" s="5"/>
      <c r="AC20" s="2">
        <v>4.0000000000000001E-3</v>
      </c>
      <c r="AD20" s="2">
        <v>4.0000000000000001E-3</v>
      </c>
      <c r="AE20" s="4">
        <f>N20-$E$1</f>
        <v>0.62551789033333471</v>
      </c>
      <c r="AF20" s="4">
        <f>O20-$E$1</f>
        <v>0.60131789033333471</v>
      </c>
      <c r="AG20" s="4">
        <f>P20-$E$1</f>
        <v>0.67711789033333469</v>
      </c>
    </row>
    <row r="21" spans="2:33" x14ac:dyDescent="0.2">
      <c r="B21" s="2">
        <v>1.2E-2</v>
      </c>
      <c r="C21">
        <v>1.3029999999999999</v>
      </c>
      <c r="D21">
        <v>1.3001</v>
      </c>
      <c r="E21">
        <v>1.2971999999999999</v>
      </c>
      <c r="G21" s="2">
        <v>1.2E-2</v>
      </c>
      <c r="H21">
        <v>0.98270000000000002</v>
      </c>
      <c r="I21">
        <v>0.9425</v>
      </c>
      <c r="J21">
        <v>0.97409999999999997</v>
      </c>
      <c r="L21" s="2">
        <v>1.2E-2</v>
      </c>
      <c r="M21" s="2">
        <v>1.2E-2</v>
      </c>
      <c r="N21">
        <v>0.57189999999999996</v>
      </c>
      <c r="O21">
        <v>0.58979999999999999</v>
      </c>
      <c r="P21">
        <v>0.53749999999999998</v>
      </c>
      <c r="S21" s="2">
        <v>1.2E-2</v>
      </c>
      <c r="T21" s="4">
        <f t="shared" si="1"/>
        <v>1.0850178903333345</v>
      </c>
      <c r="U21" s="4">
        <f t="shared" si="2"/>
        <v>1.0821178903333346</v>
      </c>
      <c r="V21" s="4">
        <f t="shared" si="3"/>
        <v>1.0792178903333345</v>
      </c>
      <c r="W21" s="4"/>
      <c r="X21" s="2">
        <v>1.2E-2</v>
      </c>
      <c r="Y21" s="4">
        <f>H21-$E$1</f>
        <v>0.7647178903333347</v>
      </c>
      <c r="Z21" s="4">
        <f>I21-$E$1</f>
        <v>0.72451789033333469</v>
      </c>
      <c r="AA21" s="4">
        <f>J21-$E$1</f>
        <v>0.75611789033333465</v>
      </c>
      <c r="AB21" s="5"/>
      <c r="AC21" s="2">
        <v>1.2E-2</v>
      </c>
      <c r="AD21" s="2">
        <v>1.2E-2</v>
      </c>
      <c r="AE21" s="4">
        <f>N21-$E$1</f>
        <v>0.35391789033333465</v>
      </c>
      <c r="AF21" s="4">
        <f>O21-$E$1</f>
        <v>0.37181789033333468</v>
      </c>
      <c r="AG21" s="4">
        <f>P21-$E$1</f>
        <v>0.31951789033333466</v>
      </c>
    </row>
    <row r="22" spans="2:33" x14ac:dyDescent="0.2">
      <c r="B22" s="2" t="s">
        <v>4</v>
      </c>
      <c r="C22">
        <v>1.1757</v>
      </c>
      <c r="D22">
        <v>1.1165</v>
      </c>
      <c r="E22">
        <v>1.0572999999999999</v>
      </c>
      <c r="G22" s="2" t="s">
        <v>4</v>
      </c>
      <c r="H22">
        <v>0.78569999999999995</v>
      </c>
      <c r="I22">
        <v>0.88300000000000001</v>
      </c>
      <c r="J22">
        <v>0.82389999999999997</v>
      </c>
      <c r="L22" s="2" t="s">
        <v>4</v>
      </c>
      <c r="M22" s="2" t="s">
        <v>4</v>
      </c>
      <c r="N22">
        <v>0.39479999999999998</v>
      </c>
      <c r="O22">
        <v>0.37969999999999998</v>
      </c>
      <c r="P22">
        <v>0.36459999999999998</v>
      </c>
      <c r="S22" s="2" t="s">
        <v>4</v>
      </c>
      <c r="T22" s="4">
        <f t="shared" si="1"/>
        <v>0.95771789033333465</v>
      </c>
      <c r="U22" s="4">
        <f t="shared" si="2"/>
        <v>0.89851789033333473</v>
      </c>
      <c r="V22" s="4">
        <f t="shared" si="3"/>
        <v>0.83931789033333459</v>
      </c>
      <c r="W22" s="4"/>
      <c r="X22" s="2" t="s">
        <v>4</v>
      </c>
      <c r="Y22" s="4">
        <f>H22-$E$1</f>
        <v>0.56771789033333464</v>
      </c>
      <c r="Z22" s="4">
        <f>I22-$E$1</f>
        <v>0.66501789033333469</v>
      </c>
      <c r="AA22" s="4">
        <f>J22-$E$1</f>
        <v>0.60591789033333465</v>
      </c>
      <c r="AB22" s="5"/>
      <c r="AC22" s="2" t="s">
        <v>4</v>
      </c>
      <c r="AD22" s="2" t="s">
        <v>4</v>
      </c>
      <c r="AE22" s="4">
        <f>N22-$E$1</f>
        <v>0.17681789033333464</v>
      </c>
      <c r="AF22" s="4">
        <f>O22-$E$1</f>
        <v>0.16171789033333464</v>
      </c>
      <c r="AG22" s="4">
        <f>P22-$E$1</f>
        <v>0.14661789033333464</v>
      </c>
    </row>
    <row r="23" spans="2:33" x14ac:dyDescent="0.2">
      <c r="B23" s="2" t="s">
        <v>5</v>
      </c>
      <c r="C23">
        <v>1.0484</v>
      </c>
      <c r="D23">
        <v>0.9657</v>
      </c>
      <c r="E23">
        <v>0.88300000000000001</v>
      </c>
      <c r="G23" s="2" t="s">
        <v>5</v>
      </c>
      <c r="H23">
        <v>0.5887</v>
      </c>
      <c r="I23">
        <v>0.62350000000000005</v>
      </c>
      <c r="J23">
        <v>0.67369999999999997</v>
      </c>
      <c r="L23" s="2" t="s">
        <v>5</v>
      </c>
      <c r="M23" s="2" t="s">
        <v>5</v>
      </c>
      <c r="N23">
        <v>0.28810000000000002</v>
      </c>
      <c r="O23">
        <v>0.28999999999999998</v>
      </c>
      <c r="P23">
        <v>0.29189999999999999</v>
      </c>
      <c r="S23" s="2" t="s">
        <v>5</v>
      </c>
      <c r="T23" s="4">
        <f t="shared" si="1"/>
        <v>0.83041789033333469</v>
      </c>
      <c r="U23" s="4">
        <f t="shared" si="2"/>
        <v>0.74771789033333469</v>
      </c>
      <c r="V23" s="4">
        <f t="shared" si="3"/>
        <v>0.66501789033333469</v>
      </c>
      <c r="W23" s="4"/>
      <c r="X23" s="2" t="s">
        <v>5</v>
      </c>
      <c r="Y23" s="4">
        <f>H23-$E$1</f>
        <v>0.37071789033333469</v>
      </c>
      <c r="Z23" s="4">
        <f>I23-$E$1</f>
        <v>0.40551789033333474</v>
      </c>
      <c r="AA23" s="4">
        <f>J23-$E$1</f>
        <v>0.45571789033333465</v>
      </c>
      <c r="AB23" s="5"/>
      <c r="AC23" s="2" t="s">
        <v>5</v>
      </c>
      <c r="AD23" s="2" t="s">
        <v>5</v>
      </c>
      <c r="AE23" s="4">
        <f>N23-$E$1</f>
        <v>7.0117890333334681E-2</v>
      </c>
      <c r="AF23" s="4">
        <f>O23-$E$1</f>
        <v>7.2017890333334639E-2</v>
      </c>
      <c r="AG23" s="4">
        <f>P23-$E$1</f>
        <v>7.3917890333334652E-2</v>
      </c>
    </row>
    <row r="24" spans="2:33" x14ac:dyDescent="0.2">
      <c r="B24" s="2" t="s">
        <v>6</v>
      </c>
      <c r="C24">
        <v>0.92110000000000003</v>
      </c>
      <c r="D24">
        <v>0.81489999999999996</v>
      </c>
      <c r="E24">
        <v>0.7087</v>
      </c>
      <c r="G24" s="2" t="s">
        <v>6</v>
      </c>
      <c r="H24">
        <v>0.3049</v>
      </c>
      <c r="I24">
        <v>0.37090000000000001</v>
      </c>
      <c r="J24">
        <v>0.42349999999999999</v>
      </c>
      <c r="L24" s="2" t="s">
        <v>6</v>
      </c>
      <c r="M24" s="2" t="s">
        <v>6</v>
      </c>
      <c r="N24">
        <v>0.2661</v>
      </c>
      <c r="O24">
        <v>0.2792</v>
      </c>
      <c r="P24">
        <v>0.2923</v>
      </c>
      <c r="S24" s="2" t="s">
        <v>6</v>
      </c>
      <c r="T24" s="4">
        <f t="shared" si="1"/>
        <v>0.70311789033333472</v>
      </c>
      <c r="U24" s="4">
        <f t="shared" si="2"/>
        <v>0.59691789033333464</v>
      </c>
      <c r="V24" s="4">
        <f t="shared" si="3"/>
        <v>0.49071789033333468</v>
      </c>
      <c r="W24" s="4"/>
      <c r="X24" s="2" t="s">
        <v>6</v>
      </c>
      <c r="Y24" s="4">
        <f>H24-$E$1</f>
        <v>8.6917890333334663E-2</v>
      </c>
      <c r="Z24" s="4">
        <f>I24-$E$1</f>
        <v>0.15291789033333467</v>
      </c>
      <c r="AA24" s="4">
        <f>J24-$E$1</f>
        <v>0.20551789033333465</v>
      </c>
      <c r="AB24" s="5"/>
      <c r="AC24" s="2" t="s">
        <v>6</v>
      </c>
      <c r="AD24" s="2" t="s">
        <v>6</v>
      </c>
      <c r="AE24" s="4">
        <f>N24-$E$1</f>
        <v>4.8117890333334662E-2</v>
      </c>
      <c r="AF24" s="4">
        <f>O24-$E$1</f>
        <v>6.1217890333334662E-2</v>
      </c>
      <c r="AG24" s="4">
        <f>P24-$E$1</f>
        <v>7.4317890333334663E-2</v>
      </c>
    </row>
    <row r="25" spans="2:33" x14ac:dyDescent="0.2">
      <c r="B25" s="2" t="s">
        <v>7</v>
      </c>
      <c r="C25">
        <v>0.69379999999999997</v>
      </c>
      <c r="D25">
        <v>0.66410000000000002</v>
      </c>
      <c r="E25">
        <v>0.63439999999999996</v>
      </c>
      <c r="G25" s="2" t="s">
        <v>7</v>
      </c>
      <c r="H25">
        <v>0.22109999999999999</v>
      </c>
      <c r="I25">
        <v>0.21829999999999999</v>
      </c>
      <c r="J25">
        <v>0.27329999999999999</v>
      </c>
      <c r="L25" s="2" t="s">
        <v>7</v>
      </c>
      <c r="M25" s="2" t="s">
        <v>7</v>
      </c>
      <c r="N25">
        <v>0.27039999999999997</v>
      </c>
      <c r="O25">
        <v>0.27150000000000002</v>
      </c>
      <c r="P25">
        <v>0.27260000000000001</v>
      </c>
      <c r="S25" s="2" t="s">
        <v>7</v>
      </c>
      <c r="T25" s="4">
        <f t="shared" si="1"/>
        <v>0.47581789033333466</v>
      </c>
      <c r="U25" s="4">
        <f t="shared" si="2"/>
        <v>0.44611789033333471</v>
      </c>
      <c r="V25" s="4">
        <f t="shared" si="3"/>
        <v>0.41641789033333465</v>
      </c>
      <c r="W25" s="4"/>
      <c r="X25" s="2" t="s">
        <v>7</v>
      </c>
      <c r="Y25" s="4">
        <f>H25-$E$1</f>
        <v>3.1178903333346497E-3</v>
      </c>
      <c r="Z25" s="4">
        <f>I25-$E$1</f>
        <v>3.1789033333465277E-4</v>
      </c>
      <c r="AA25" s="4">
        <f>J25-$E$1</f>
        <v>5.5317890333334646E-2</v>
      </c>
      <c r="AB25" s="5"/>
      <c r="AC25" s="2" t="s">
        <v>7</v>
      </c>
      <c r="AD25" s="2" t="s">
        <v>7</v>
      </c>
      <c r="AE25" s="4">
        <f>N25-$E$1</f>
        <v>5.2417890333334632E-2</v>
      </c>
      <c r="AF25" s="4">
        <f>O25-$E$1</f>
        <v>5.3517890333334678E-2</v>
      </c>
      <c r="AG25" s="4">
        <f>P25-$E$1</f>
        <v>5.4617890333334668E-2</v>
      </c>
    </row>
    <row r="26" spans="2:33" x14ac:dyDescent="0.2">
      <c r="B26" s="2" t="s">
        <v>8</v>
      </c>
      <c r="C26">
        <v>0.46650000000000003</v>
      </c>
      <c r="D26">
        <v>0.51329999999999998</v>
      </c>
      <c r="E26">
        <v>0.56010000000000004</v>
      </c>
      <c r="G26" s="2" t="s">
        <v>8</v>
      </c>
      <c r="H26">
        <v>0.23730000000000001</v>
      </c>
      <c r="I26">
        <v>0.26569999999999999</v>
      </c>
      <c r="J26">
        <v>0.22309999999999999</v>
      </c>
      <c r="L26" s="2" t="s">
        <v>8</v>
      </c>
      <c r="M26" s="2" t="s">
        <v>8</v>
      </c>
      <c r="N26">
        <v>0.2334</v>
      </c>
      <c r="O26">
        <v>0.23400000000000001</v>
      </c>
      <c r="P26">
        <v>0.2346</v>
      </c>
      <c r="S26" s="2" t="s">
        <v>8</v>
      </c>
      <c r="T26" s="4">
        <f t="shared" si="1"/>
        <v>0.24851789033333468</v>
      </c>
      <c r="U26" s="4">
        <f t="shared" si="2"/>
        <v>0.29531789033333466</v>
      </c>
      <c r="V26" s="4">
        <f t="shared" si="3"/>
        <v>0.34211789033333473</v>
      </c>
      <c r="W26" s="4"/>
      <c r="X26" s="2" t="s">
        <v>8</v>
      </c>
      <c r="Y26" s="4">
        <f>H26-$E$1</f>
        <v>1.931789033333467E-2</v>
      </c>
      <c r="Z26" s="4">
        <f>I26-$E$1</f>
        <v>4.771789033333465E-2</v>
      </c>
      <c r="AA26" s="4">
        <f>J26-$E$1</f>
        <v>5.1178903333346515E-3</v>
      </c>
      <c r="AB26" s="5"/>
      <c r="AC26" s="2" t="s">
        <v>8</v>
      </c>
      <c r="AD26" s="2" t="s">
        <v>8</v>
      </c>
      <c r="AE26" s="4">
        <f>N26-$E$1</f>
        <v>1.5417890333334655E-2</v>
      </c>
      <c r="AF26" s="4">
        <f>O26-$E$1</f>
        <v>1.6017890333334672E-2</v>
      </c>
      <c r="AG26" s="4">
        <f>P26-$E$1</f>
        <v>1.6617890333334662E-2</v>
      </c>
    </row>
    <row r="27" spans="2:33" x14ac:dyDescent="0.2">
      <c r="B27" s="8">
        <v>9</v>
      </c>
      <c r="C27">
        <v>0.2392</v>
      </c>
      <c r="D27">
        <v>0.26250000000000001</v>
      </c>
      <c r="E27">
        <v>0.2858</v>
      </c>
      <c r="G27" s="8">
        <v>9</v>
      </c>
      <c r="H27">
        <v>0.26900000000000002</v>
      </c>
      <c r="I27">
        <v>0.28710000000000002</v>
      </c>
      <c r="J27">
        <v>0.22728999999999999</v>
      </c>
      <c r="L27" s="8">
        <v>9</v>
      </c>
      <c r="M27" s="8">
        <v>9</v>
      </c>
      <c r="N27">
        <v>0.24060000000000001</v>
      </c>
      <c r="O27">
        <v>0.25600000000000001</v>
      </c>
      <c r="P27">
        <v>0.27139999999999997</v>
      </c>
      <c r="S27" s="8">
        <v>9</v>
      </c>
      <c r="T27" s="4">
        <f t="shared" si="1"/>
        <v>2.1217890333334655E-2</v>
      </c>
      <c r="U27" s="4">
        <f t="shared" si="2"/>
        <v>4.451789033333467E-2</v>
      </c>
      <c r="V27" s="4">
        <f t="shared" si="3"/>
        <v>6.7817890333334657E-2</v>
      </c>
      <c r="W27" s="4"/>
      <c r="X27" s="8">
        <v>9</v>
      </c>
      <c r="Y27" s="4">
        <f>H27-$E$1</f>
        <v>5.1017890333334676E-2</v>
      </c>
      <c r="Z27" s="4">
        <f>I27-$E$1</f>
        <v>6.9117890333334681E-2</v>
      </c>
      <c r="AA27" s="4">
        <f>J27-$E$1</f>
        <v>9.3078903333346508E-3</v>
      </c>
      <c r="AB27" s="5"/>
      <c r="AC27" s="8">
        <v>9</v>
      </c>
      <c r="AD27" s="8">
        <v>9</v>
      </c>
      <c r="AE27" s="4">
        <f>N27-$E$1</f>
        <v>2.2617890333334667E-2</v>
      </c>
      <c r="AF27" s="4">
        <f>O27-$E$1</f>
        <v>3.8017890333334664E-2</v>
      </c>
      <c r="AG27" s="4">
        <f>P27-$E$1</f>
        <v>5.3417890333334633E-2</v>
      </c>
    </row>
    <row r="28" spans="2:33" x14ac:dyDescent="0.2">
      <c r="Z28" s="9"/>
      <c r="AA28" s="9"/>
      <c r="AB28" s="12"/>
      <c r="AC28" s="9"/>
      <c r="AD28" s="9"/>
      <c r="AE28" s="9"/>
      <c r="AF28" s="9"/>
      <c r="AG28" s="9"/>
    </row>
    <row r="31" spans="2:33" x14ac:dyDescent="0.2">
      <c r="T31" s="2"/>
      <c r="U31" s="2"/>
      <c r="V31" s="2"/>
      <c r="W31" s="2"/>
      <c r="X31" s="2"/>
      <c r="Y31" s="2"/>
      <c r="Z31" s="8"/>
    </row>
    <row r="32" spans="2:33" x14ac:dyDescent="0.2">
      <c r="AC32" s="4"/>
      <c r="AD32" s="4"/>
      <c r="AE32" s="4"/>
      <c r="AF32" s="4"/>
      <c r="AG32" s="4"/>
    </row>
  </sheetData>
  <mergeCells count="9">
    <mergeCell ref="H3:J3"/>
    <mergeCell ref="C3:E3"/>
    <mergeCell ref="C16:E16"/>
    <mergeCell ref="H16:J16"/>
    <mergeCell ref="N16:P16"/>
    <mergeCell ref="T3:V3"/>
    <mergeCell ref="Y3:AA3"/>
    <mergeCell ref="AE3:AG3"/>
    <mergeCell ref="N3:P3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 viability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Qiaohong Lin</dc:creator>
  <cp:lastModifiedBy>Qiaohong Lin</cp:lastModifiedBy>
  <dcterms:created xsi:type="dcterms:W3CDTF">2023-11-16T13:09:05Z</dcterms:created>
  <dcterms:modified xsi:type="dcterms:W3CDTF">2023-11-25T02:31:34Z</dcterms:modified>
</cp:coreProperties>
</file>