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firstSheet="7" activeTab="12"/>
  </bookViews>
  <sheets>
    <sheet name="Oddz" sheetId="1" r:id="rId1"/>
    <sheet name="Wall" sheetId="2" r:id="rId2"/>
    <sheet name="Doors" sheetId="3" r:id="rId3"/>
    <sheet name="Hex" sheetId="4" r:id="rId4"/>
    <sheet name="Hex2" sheetId="5" r:id="rId5"/>
    <sheet name="Hex3" sheetId="6" r:id="rId6"/>
    <sheet name="Hex4" sheetId="8" r:id="rId7"/>
    <sheet name="Calculations" sheetId="7" r:id="rId8"/>
    <sheet name="Hex step" sheetId="9" r:id="rId9"/>
    <sheet name="VolcanoShape" sheetId="10" r:id="rId10"/>
    <sheet name="HexCalc2" sheetId="11" r:id="rId11"/>
    <sheet name="Sheet2" sheetId="12" r:id="rId12"/>
    <sheet name="Sheet1" sheetId="13" r:id="rId13"/>
  </sheets>
  <definedNames>
    <definedName name="HalfPi">VolcanoShape!$F$2</definedName>
    <definedName name="incer">Sheet1!$A$3</definedName>
    <definedName name="range">Sheet1!$A$2</definedName>
    <definedName name="Steps">VolcanoShape!$G$1</definedName>
    <definedName name="TwoPi">VolcanoShape!$F$1</definedName>
    <definedName name="WellWidth">'Hex step'!$A$1</definedName>
    <definedName name="WellWidth2">HexCalc2!$B$2</definedName>
  </definedNames>
  <calcPr calcId="145621"/>
  <fileRecoveryPr repairLoad="1"/>
</workbook>
</file>

<file path=xl/calcChain.xml><?xml version="1.0" encoding="utf-8"?>
<calcChain xmlns="http://schemas.openxmlformats.org/spreadsheetml/2006/main">
  <c r="E2" i="13" l="1"/>
  <c r="D2" i="13"/>
  <c r="C2" i="13" l="1"/>
  <c r="B3" i="13"/>
  <c r="C3" i="13" s="1"/>
  <c r="E3" i="13" l="1"/>
  <c r="D3" i="13"/>
  <c r="B4" i="13"/>
  <c r="L17" i="12"/>
  <c r="M17" i="12" s="1"/>
  <c r="N17" i="12" s="1"/>
  <c r="O17" i="12" s="1"/>
  <c r="P17" i="12" s="1"/>
  <c r="Q17" i="12" s="1"/>
  <c r="R17" i="12" s="1"/>
  <c r="S17" i="12" s="1"/>
  <c r="T17" i="12" s="1"/>
  <c r="U17" i="12" s="1"/>
  <c r="K17" i="12"/>
  <c r="I17" i="12"/>
  <c r="H17" i="12" s="1"/>
  <c r="G17" i="12" s="1"/>
  <c r="F17" i="12" s="1"/>
  <c r="E17" i="12" s="1"/>
  <c r="D17" i="12" s="1"/>
  <c r="C17" i="12" s="1"/>
  <c r="B17" i="12" s="1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L9" i="12"/>
  <c r="M9" i="12" s="1"/>
  <c r="N9" i="12" s="1"/>
  <c r="O9" i="12" s="1"/>
  <c r="P9" i="12" s="1"/>
  <c r="Q9" i="12" s="1"/>
  <c r="R9" i="12" s="1"/>
  <c r="S9" i="12" s="1"/>
  <c r="T9" i="12" s="1"/>
  <c r="U9" i="12" s="1"/>
  <c r="H9" i="12"/>
  <c r="G9" i="12" s="1"/>
  <c r="F9" i="12" s="1"/>
  <c r="E9" i="12" s="1"/>
  <c r="D9" i="12" s="1"/>
  <c r="C9" i="12" s="1"/>
  <c r="B9" i="12" s="1"/>
  <c r="I9" i="12"/>
  <c r="K9" i="12"/>
  <c r="U11" i="12"/>
  <c r="T11" i="12"/>
  <c r="S11" i="12"/>
  <c r="R11" i="12"/>
  <c r="Q11" i="12"/>
  <c r="P11" i="12"/>
  <c r="O11" i="12"/>
  <c r="N11" i="12"/>
  <c r="I11" i="12"/>
  <c r="H11" i="12"/>
  <c r="G11" i="12"/>
  <c r="F11" i="12"/>
  <c r="E11" i="12"/>
  <c r="D11" i="12"/>
  <c r="C11" i="12"/>
  <c r="B11" i="12"/>
  <c r="M11" i="12"/>
  <c r="L11" i="12"/>
  <c r="K11" i="12"/>
  <c r="J11" i="12"/>
  <c r="M13" i="12"/>
  <c r="N13" i="12" s="1"/>
  <c r="O13" i="12" s="1"/>
  <c r="P13" i="12" s="1"/>
  <c r="Q13" i="12" s="1"/>
  <c r="R13" i="12" s="1"/>
  <c r="S13" i="12" s="1"/>
  <c r="T13" i="12" s="1"/>
  <c r="U13" i="12" s="1"/>
  <c r="L13" i="12"/>
  <c r="H13" i="12"/>
  <c r="G13" i="12" s="1"/>
  <c r="F13" i="12" s="1"/>
  <c r="E13" i="12" s="1"/>
  <c r="D13" i="12" s="1"/>
  <c r="C13" i="12" s="1"/>
  <c r="B13" i="12" s="1"/>
  <c r="I13" i="12"/>
  <c r="K13" i="12"/>
  <c r="A5" i="11"/>
  <c r="B5" i="13" l="1"/>
  <c r="C4" i="13"/>
  <c r="A6" i="11"/>
  <c r="G1" i="10"/>
  <c r="D4" i="13" l="1"/>
  <c r="E4" i="13"/>
  <c r="B6" i="13"/>
  <c r="C5" i="13"/>
  <c r="A7" i="11"/>
  <c r="C125" i="10"/>
  <c r="D125" i="10" s="1"/>
  <c r="C121" i="10"/>
  <c r="D121" i="10" s="1"/>
  <c r="C117" i="10"/>
  <c r="D117" i="10" s="1"/>
  <c r="C113" i="10"/>
  <c r="D113" i="10" s="1"/>
  <c r="C109" i="10"/>
  <c r="D109" i="10" s="1"/>
  <c r="C105" i="10"/>
  <c r="D105" i="10" s="1"/>
  <c r="C101" i="10"/>
  <c r="D101" i="10" s="1"/>
  <c r="C97" i="10"/>
  <c r="D97" i="10" s="1"/>
  <c r="C93" i="10"/>
  <c r="D93" i="10" s="1"/>
  <c r="C89" i="10"/>
  <c r="D89" i="10" s="1"/>
  <c r="F2" i="10"/>
  <c r="F1" i="10"/>
  <c r="B128" i="10"/>
  <c r="C128" i="10" s="1"/>
  <c r="D128" i="10" s="1"/>
  <c r="B1" i="10"/>
  <c r="C1" i="10" s="1"/>
  <c r="D1" i="10" s="1"/>
  <c r="B2" i="10"/>
  <c r="C2" i="10" s="1"/>
  <c r="D2" i="10" s="1"/>
  <c r="B3" i="10"/>
  <c r="C3" i="10" s="1"/>
  <c r="D3" i="10" s="1"/>
  <c r="B4" i="10"/>
  <c r="C4" i="10" s="1"/>
  <c r="D4" i="10" s="1"/>
  <c r="B5" i="10"/>
  <c r="C5" i="10" s="1"/>
  <c r="D5" i="10" s="1"/>
  <c r="B6" i="10"/>
  <c r="C6" i="10" s="1"/>
  <c r="D6" i="10" s="1"/>
  <c r="B7" i="10"/>
  <c r="C7" i="10" s="1"/>
  <c r="D7" i="10" s="1"/>
  <c r="B8" i="10"/>
  <c r="C8" i="10" s="1"/>
  <c r="D8" i="10" s="1"/>
  <c r="B9" i="10"/>
  <c r="C9" i="10" s="1"/>
  <c r="D9" i="10" s="1"/>
  <c r="B10" i="10"/>
  <c r="C10" i="10" s="1"/>
  <c r="D10" i="10" s="1"/>
  <c r="B11" i="10"/>
  <c r="C11" i="10" s="1"/>
  <c r="D11" i="10" s="1"/>
  <c r="B12" i="10"/>
  <c r="C12" i="10" s="1"/>
  <c r="D12" i="10" s="1"/>
  <c r="B13" i="10"/>
  <c r="C13" i="10" s="1"/>
  <c r="D13" i="10" s="1"/>
  <c r="B14" i="10"/>
  <c r="C14" i="10" s="1"/>
  <c r="D14" i="10" s="1"/>
  <c r="B15" i="10"/>
  <c r="C15" i="10" s="1"/>
  <c r="D15" i="10" s="1"/>
  <c r="B16" i="10"/>
  <c r="C16" i="10" s="1"/>
  <c r="D16" i="10" s="1"/>
  <c r="B17" i="10"/>
  <c r="C17" i="10" s="1"/>
  <c r="D17" i="10" s="1"/>
  <c r="B18" i="10"/>
  <c r="C18" i="10" s="1"/>
  <c r="D18" i="10" s="1"/>
  <c r="B19" i="10"/>
  <c r="C19" i="10" s="1"/>
  <c r="D19" i="10" s="1"/>
  <c r="B20" i="10"/>
  <c r="C20" i="10" s="1"/>
  <c r="D20" i="10" s="1"/>
  <c r="B21" i="10"/>
  <c r="C21" i="10" s="1"/>
  <c r="D21" i="10" s="1"/>
  <c r="B22" i="10"/>
  <c r="C22" i="10" s="1"/>
  <c r="D22" i="10" s="1"/>
  <c r="B23" i="10"/>
  <c r="C23" i="10" s="1"/>
  <c r="D23" i="10" s="1"/>
  <c r="B24" i="10"/>
  <c r="C24" i="10" s="1"/>
  <c r="D24" i="10" s="1"/>
  <c r="B25" i="10"/>
  <c r="C25" i="10" s="1"/>
  <c r="D25" i="10" s="1"/>
  <c r="B26" i="10"/>
  <c r="C26" i="10" s="1"/>
  <c r="D26" i="10" s="1"/>
  <c r="B27" i="10"/>
  <c r="C27" i="10" s="1"/>
  <c r="D27" i="10" s="1"/>
  <c r="B28" i="10"/>
  <c r="C28" i="10" s="1"/>
  <c r="D28" i="10" s="1"/>
  <c r="B29" i="10"/>
  <c r="C29" i="10" s="1"/>
  <c r="D29" i="10" s="1"/>
  <c r="B30" i="10"/>
  <c r="C30" i="10" s="1"/>
  <c r="D30" i="10" s="1"/>
  <c r="B31" i="10"/>
  <c r="C31" i="10" s="1"/>
  <c r="D31" i="10" s="1"/>
  <c r="B32" i="10"/>
  <c r="C32" i="10" s="1"/>
  <c r="D32" i="10" s="1"/>
  <c r="B33" i="10"/>
  <c r="C33" i="10" s="1"/>
  <c r="D33" i="10" s="1"/>
  <c r="B34" i="10"/>
  <c r="C34" i="10" s="1"/>
  <c r="D34" i="10" s="1"/>
  <c r="B35" i="10"/>
  <c r="C35" i="10" s="1"/>
  <c r="D35" i="10" s="1"/>
  <c r="B36" i="10"/>
  <c r="C36" i="10" s="1"/>
  <c r="D36" i="10" s="1"/>
  <c r="B37" i="10"/>
  <c r="C37" i="10" s="1"/>
  <c r="D37" i="10" s="1"/>
  <c r="B38" i="10"/>
  <c r="C38" i="10" s="1"/>
  <c r="D38" i="10" s="1"/>
  <c r="B39" i="10"/>
  <c r="C39" i="10" s="1"/>
  <c r="D39" i="10" s="1"/>
  <c r="B40" i="10"/>
  <c r="C40" i="10" s="1"/>
  <c r="D40" i="10" s="1"/>
  <c r="B41" i="10"/>
  <c r="C41" i="10" s="1"/>
  <c r="D41" i="10" s="1"/>
  <c r="B42" i="10"/>
  <c r="C42" i="10" s="1"/>
  <c r="D42" i="10" s="1"/>
  <c r="B43" i="10"/>
  <c r="C43" i="10" s="1"/>
  <c r="D43" i="10" s="1"/>
  <c r="B44" i="10"/>
  <c r="C44" i="10" s="1"/>
  <c r="D44" i="10" s="1"/>
  <c r="B45" i="10"/>
  <c r="C45" i="10" s="1"/>
  <c r="D45" i="10" s="1"/>
  <c r="B46" i="10"/>
  <c r="C46" i="10" s="1"/>
  <c r="D46" i="10" s="1"/>
  <c r="B47" i="10"/>
  <c r="C47" i="10" s="1"/>
  <c r="D47" i="10" s="1"/>
  <c r="B48" i="10"/>
  <c r="C48" i="10" s="1"/>
  <c r="D48" i="10" s="1"/>
  <c r="B49" i="10"/>
  <c r="C49" i="10" s="1"/>
  <c r="D49" i="10" s="1"/>
  <c r="B50" i="10"/>
  <c r="C50" i="10" s="1"/>
  <c r="D50" i="10" s="1"/>
  <c r="B51" i="10"/>
  <c r="C51" i="10" s="1"/>
  <c r="D51" i="10" s="1"/>
  <c r="B52" i="10"/>
  <c r="C52" i="10" s="1"/>
  <c r="D52" i="10" s="1"/>
  <c r="B53" i="10"/>
  <c r="C53" i="10" s="1"/>
  <c r="D53" i="10" s="1"/>
  <c r="B54" i="10"/>
  <c r="C54" i="10" s="1"/>
  <c r="D54" i="10" s="1"/>
  <c r="B55" i="10"/>
  <c r="C55" i="10" s="1"/>
  <c r="D55" i="10" s="1"/>
  <c r="B56" i="10"/>
  <c r="C56" i="10" s="1"/>
  <c r="D56" i="10" s="1"/>
  <c r="B57" i="10"/>
  <c r="C57" i="10" s="1"/>
  <c r="D57" i="10" s="1"/>
  <c r="B58" i="10"/>
  <c r="C58" i="10" s="1"/>
  <c r="D58" i="10" s="1"/>
  <c r="B59" i="10"/>
  <c r="C59" i="10" s="1"/>
  <c r="D59" i="10" s="1"/>
  <c r="B60" i="10"/>
  <c r="C60" i="10" s="1"/>
  <c r="D60" i="10" s="1"/>
  <c r="B61" i="10"/>
  <c r="C61" i="10" s="1"/>
  <c r="D61" i="10" s="1"/>
  <c r="B62" i="10"/>
  <c r="C62" i="10" s="1"/>
  <c r="D62" i="10" s="1"/>
  <c r="B63" i="10"/>
  <c r="C63" i="10" s="1"/>
  <c r="D63" i="10" s="1"/>
  <c r="B64" i="10"/>
  <c r="C64" i="10" s="1"/>
  <c r="D64" i="10" s="1"/>
  <c r="B65" i="10"/>
  <c r="C65" i="10" s="1"/>
  <c r="D65" i="10" s="1"/>
  <c r="B66" i="10"/>
  <c r="C66" i="10" s="1"/>
  <c r="D66" i="10" s="1"/>
  <c r="B67" i="10"/>
  <c r="C67" i="10" s="1"/>
  <c r="D67" i="10" s="1"/>
  <c r="B68" i="10"/>
  <c r="C68" i="10" s="1"/>
  <c r="D68" i="10" s="1"/>
  <c r="B69" i="10"/>
  <c r="C69" i="10" s="1"/>
  <c r="D69" i="10" s="1"/>
  <c r="B70" i="10"/>
  <c r="C70" i="10" s="1"/>
  <c r="D70" i="10" s="1"/>
  <c r="B71" i="10"/>
  <c r="C71" i="10" s="1"/>
  <c r="D71" i="10" s="1"/>
  <c r="B72" i="10"/>
  <c r="C72" i="10" s="1"/>
  <c r="D72" i="10" s="1"/>
  <c r="B73" i="10"/>
  <c r="C73" i="10" s="1"/>
  <c r="D73" i="10" s="1"/>
  <c r="B74" i="10"/>
  <c r="C74" i="10" s="1"/>
  <c r="D74" i="10" s="1"/>
  <c r="B75" i="10"/>
  <c r="C75" i="10" s="1"/>
  <c r="D75" i="10" s="1"/>
  <c r="B76" i="10"/>
  <c r="C76" i="10" s="1"/>
  <c r="D76" i="10" s="1"/>
  <c r="B77" i="10"/>
  <c r="C77" i="10" s="1"/>
  <c r="D77" i="10" s="1"/>
  <c r="B78" i="10"/>
  <c r="C78" i="10" s="1"/>
  <c r="D78" i="10" s="1"/>
  <c r="B79" i="10"/>
  <c r="C79" i="10" s="1"/>
  <c r="D79" i="10" s="1"/>
  <c r="B80" i="10"/>
  <c r="C80" i="10" s="1"/>
  <c r="D80" i="10" s="1"/>
  <c r="B81" i="10"/>
  <c r="C81" i="10" s="1"/>
  <c r="D81" i="10" s="1"/>
  <c r="B82" i="10"/>
  <c r="C82" i="10" s="1"/>
  <c r="D82" i="10" s="1"/>
  <c r="B83" i="10"/>
  <c r="C83" i="10" s="1"/>
  <c r="D83" i="10" s="1"/>
  <c r="B84" i="10"/>
  <c r="C84" i="10" s="1"/>
  <c r="D84" i="10" s="1"/>
  <c r="B85" i="10"/>
  <c r="C85" i="10" s="1"/>
  <c r="D85" i="10" s="1"/>
  <c r="B86" i="10"/>
  <c r="C86" i="10" s="1"/>
  <c r="D86" i="10" s="1"/>
  <c r="B87" i="10"/>
  <c r="C87" i="10" s="1"/>
  <c r="D87" i="10" s="1"/>
  <c r="B88" i="10"/>
  <c r="C88" i="10" s="1"/>
  <c r="D88" i="10" s="1"/>
  <c r="B89" i="10"/>
  <c r="B90" i="10"/>
  <c r="C90" i="10" s="1"/>
  <c r="D90" i="10" s="1"/>
  <c r="B91" i="10"/>
  <c r="C91" i="10" s="1"/>
  <c r="D91" i="10" s="1"/>
  <c r="B92" i="10"/>
  <c r="C92" i="10" s="1"/>
  <c r="D92" i="10" s="1"/>
  <c r="B93" i="10"/>
  <c r="B94" i="10"/>
  <c r="C94" i="10" s="1"/>
  <c r="D94" i="10" s="1"/>
  <c r="B95" i="10"/>
  <c r="C95" i="10" s="1"/>
  <c r="D95" i="10" s="1"/>
  <c r="B96" i="10"/>
  <c r="C96" i="10" s="1"/>
  <c r="D96" i="10" s="1"/>
  <c r="B97" i="10"/>
  <c r="B98" i="10"/>
  <c r="C98" i="10" s="1"/>
  <c r="D98" i="10" s="1"/>
  <c r="B99" i="10"/>
  <c r="C99" i="10" s="1"/>
  <c r="D99" i="10" s="1"/>
  <c r="B100" i="10"/>
  <c r="C100" i="10" s="1"/>
  <c r="D100" i="10" s="1"/>
  <c r="B101" i="10"/>
  <c r="B102" i="10"/>
  <c r="C102" i="10" s="1"/>
  <c r="D102" i="10" s="1"/>
  <c r="B103" i="10"/>
  <c r="C103" i="10" s="1"/>
  <c r="D103" i="10" s="1"/>
  <c r="B104" i="10"/>
  <c r="C104" i="10" s="1"/>
  <c r="D104" i="10" s="1"/>
  <c r="B105" i="10"/>
  <c r="B106" i="10"/>
  <c r="C106" i="10" s="1"/>
  <c r="D106" i="10" s="1"/>
  <c r="B107" i="10"/>
  <c r="C107" i="10" s="1"/>
  <c r="D107" i="10" s="1"/>
  <c r="B108" i="10"/>
  <c r="C108" i="10" s="1"/>
  <c r="D108" i="10" s="1"/>
  <c r="B109" i="10"/>
  <c r="B110" i="10"/>
  <c r="C110" i="10" s="1"/>
  <c r="D110" i="10" s="1"/>
  <c r="B111" i="10"/>
  <c r="C111" i="10" s="1"/>
  <c r="D111" i="10" s="1"/>
  <c r="B112" i="10"/>
  <c r="C112" i="10" s="1"/>
  <c r="D112" i="10" s="1"/>
  <c r="B113" i="10"/>
  <c r="B114" i="10"/>
  <c r="C114" i="10" s="1"/>
  <c r="D114" i="10" s="1"/>
  <c r="B115" i="10"/>
  <c r="C115" i="10" s="1"/>
  <c r="D115" i="10" s="1"/>
  <c r="B116" i="10"/>
  <c r="C116" i="10" s="1"/>
  <c r="D116" i="10" s="1"/>
  <c r="B117" i="10"/>
  <c r="B118" i="10"/>
  <c r="C118" i="10" s="1"/>
  <c r="D118" i="10" s="1"/>
  <c r="B119" i="10"/>
  <c r="C119" i="10" s="1"/>
  <c r="D119" i="10" s="1"/>
  <c r="B120" i="10"/>
  <c r="C120" i="10" s="1"/>
  <c r="D120" i="10" s="1"/>
  <c r="B121" i="10"/>
  <c r="B122" i="10"/>
  <c r="C122" i="10" s="1"/>
  <c r="D122" i="10" s="1"/>
  <c r="B123" i="10"/>
  <c r="C123" i="10" s="1"/>
  <c r="D123" i="10" s="1"/>
  <c r="B124" i="10"/>
  <c r="C124" i="10" s="1"/>
  <c r="D124" i="10" s="1"/>
  <c r="B125" i="10"/>
  <c r="B126" i="10"/>
  <c r="C126" i="10" s="1"/>
  <c r="D126" i="10" s="1"/>
  <c r="B127" i="10"/>
  <c r="C127" i="10" s="1"/>
  <c r="D127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2" i="10"/>
  <c r="E5" i="13" l="1"/>
  <c r="D5" i="13"/>
  <c r="B7" i="13"/>
  <c r="C6" i="13"/>
  <c r="A8" i="11"/>
  <c r="B3" i="9"/>
  <c r="A32" i="9"/>
  <c r="A33" i="9" s="1"/>
  <c r="B1" i="9"/>
  <c r="C3" i="9"/>
  <c r="E1" i="9"/>
  <c r="F1" i="9" s="1"/>
  <c r="F2" i="9" s="1"/>
  <c r="D2" i="9"/>
  <c r="A4" i="9"/>
  <c r="B4" i="9" s="1"/>
  <c r="D6" i="13" l="1"/>
  <c r="E6" i="13"/>
  <c r="B8" i="13"/>
  <c r="C7" i="13"/>
  <c r="A9" i="11"/>
  <c r="D3" i="9"/>
  <c r="C33" i="9"/>
  <c r="A34" i="9"/>
  <c r="B33" i="9"/>
  <c r="C32" i="9"/>
  <c r="B32" i="9"/>
  <c r="C4" i="9"/>
  <c r="F3" i="9"/>
  <c r="A5" i="9"/>
  <c r="E2" i="9"/>
  <c r="E3" i="9" s="1"/>
  <c r="G1" i="9"/>
  <c r="G2" i="9" s="1"/>
  <c r="G3" i="9" s="1"/>
  <c r="AK10" i="1"/>
  <c r="AK9" i="1"/>
  <c r="AK8" i="1"/>
  <c r="AK7" i="1"/>
  <c r="AP5" i="1"/>
  <c r="AO5" i="1"/>
  <c r="AN5" i="1"/>
  <c r="AM5" i="1"/>
  <c r="E7" i="13" l="1"/>
  <c r="D7" i="13"/>
  <c r="B9" i="13"/>
  <c r="C8" i="13"/>
  <c r="A10" i="11"/>
  <c r="F32" i="9"/>
  <c r="D32" i="9"/>
  <c r="G32" i="9"/>
  <c r="E32" i="9"/>
  <c r="A35" i="9"/>
  <c r="B34" i="9"/>
  <c r="C34" i="9"/>
  <c r="G33" i="9"/>
  <c r="E33" i="9"/>
  <c r="F33" i="9"/>
  <c r="D33" i="9"/>
  <c r="A6" i="9"/>
  <c r="C5" i="9"/>
  <c r="B5" i="9"/>
  <c r="D4" i="9"/>
  <c r="F4" i="9"/>
  <c r="G4" i="9"/>
  <c r="E4" i="9"/>
  <c r="H1" i="9"/>
  <c r="H2" i="9" s="1"/>
  <c r="H3" i="9" s="1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A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A19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6" i="7"/>
  <c r="D8" i="13" l="1"/>
  <c r="E8" i="13"/>
  <c r="B10" i="13"/>
  <c r="C9" i="13"/>
  <c r="A11" i="11"/>
  <c r="H4" i="9"/>
  <c r="H33" i="9"/>
  <c r="H32" i="9"/>
  <c r="H34" i="9"/>
  <c r="F34" i="9"/>
  <c r="D34" i="9"/>
  <c r="G34" i="9"/>
  <c r="E34" i="9"/>
  <c r="C35" i="9"/>
  <c r="B35" i="9"/>
  <c r="D5" i="9"/>
  <c r="G5" i="9"/>
  <c r="E5" i="9"/>
  <c r="H5" i="9"/>
  <c r="F5" i="9"/>
  <c r="A7" i="9"/>
  <c r="B6" i="9"/>
  <c r="C6" i="9"/>
  <c r="I1" i="9"/>
  <c r="I2" i="9" s="1"/>
  <c r="B20" i="7"/>
  <c r="A21" i="7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C1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3"/>
  <c r="E9" i="13" l="1"/>
  <c r="D9" i="13"/>
  <c r="B11" i="13"/>
  <c r="C10" i="13"/>
  <c r="A12" i="11"/>
  <c r="I3" i="9"/>
  <c r="I32" i="9"/>
  <c r="I33" i="9"/>
  <c r="I4" i="9"/>
  <c r="I5" i="9"/>
  <c r="I34" i="9"/>
  <c r="I35" i="9"/>
  <c r="G35" i="9"/>
  <c r="E35" i="9"/>
  <c r="H35" i="9"/>
  <c r="F35" i="9"/>
  <c r="D35" i="9"/>
  <c r="D6" i="9"/>
  <c r="H6" i="9"/>
  <c r="F6" i="9"/>
  <c r="I6" i="9"/>
  <c r="G6" i="9"/>
  <c r="E6" i="9"/>
  <c r="A8" i="9"/>
  <c r="C7" i="9"/>
  <c r="B7" i="9"/>
  <c r="J1" i="9"/>
  <c r="J2" i="9" s="1"/>
  <c r="A22" i="7"/>
  <c r="B21" i="7"/>
  <c r="W28" i="1"/>
  <c r="D10" i="13" l="1"/>
  <c r="E10" i="13"/>
  <c r="B12" i="13"/>
  <c r="C11" i="13"/>
  <c r="A13" i="11"/>
  <c r="J3" i="9"/>
  <c r="J4" i="9"/>
  <c r="J32" i="9"/>
  <c r="J33" i="9"/>
  <c r="J34" i="9"/>
  <c r="J5" i="9"/>
  <c r="J6" i="9"/>
  <c r="J35" i="9"/>
  <c r="D7" i="9"/>
  <c r="J7" i="9"/>
  <c r="H7" i="9"/>
  <c r="G7" i="9"/>
  <c r="E7" i="9"/>
  <c r="I7" i="9"/>
  <c r="F7" i="9"/>
  <c r="A9" i="9"/>
  <c r="B8" i="9"/>
  <c r="C8" i="9"/>
  <c r="K1" i="9"/>
  <c r="K2" i="9" s="1"/>
  <c r="A23" i="7"/>
  <c r="B22" i="7"/>
  <c r="E11" i="13" l="1"/>
  <c r="D11" i="13"/>
  <c r="B13" i="13"/>
  <c r="C12" i="13"/>
  <c r="A14" i="11"/>
  <c r="K3" i="9"/>
  <c r="K32" i="9"/>
  <c r="K33" i="9"/>
  <c r="K4" i="9"/>
  <c r="K34" i="9"/>
  <c r="K5" i="9"/>
  <c r="K6" i="9"/>
  <c r="K35" i="9"/>
  <c r="K7" i="9"/>
  <c r="D8" i="9"/>
  <c r="K8" i="9"/>
  <c r="I8" i="9"/>
  <c r="G8" i="9"/>
  <c r="E8" i="9"/>
  <c r="J8" i="9"/>
  <c r="F8" i="9"/>
  <c r="H8" i="9"/>
  <c r="A10" i="9"/>
  <c r="C9" i="9"/>
  <c r="B9" i="9"/>
  <c r="L1" i="9"/>
  <c r="L2" i="9" s="1"/>
  <c r="A24" i="7"/>
  <c r="B23" i="7"/>
  <c r="D12" i="13" l="1"/>
  <c r="E12" i="13"/>
  <c r="B14" i="13"/>
  <c r="C13" i="13"/>
  <c r="A15" i="11"/>
  <c r="L3" i="9"/>
  <c r="L32" i="9"/>
  <c r="L33" i="9"/>
  <c r="L4" i="9"/>
  <c r="L34" i="9"/>
  <c r="L5" i="9"/>
  <c r="L35" i="9"/>
  <c r="L6" i="9"/>
  <c r="L7" i="9"/>
  <c r="L8" i="9"/>
  <c r="D9" i="9"/>
  <c r="L9" i="9"/>
  <c r="J9" i="9"/>
  <c r="H9" i="9"/>
  <c r="F9" i="9"/>
  <c r="K9" i="9"/>
  <c r="I9" i="9"/>
  <c r="G9" i="9"/>
  <c r="E9" i="9"/>
  <c r="A11" i="9"/>
  <c r="B10" i="9"/>
  <c r="C10" i="9"/>
  <c r="M1" i="9"/>
  <c r="M2" i="9" s="1"/>
  <c r="A25" i="7"/>
  <c r="B24" i="7"/>
  <c r="E13" i="13" l="1"/>
  <c r="D13" i="13"/>
  <c r="B15" i="13"/>
  <c r="C14" i="13"/>
  <c r="A16" i="11"/>
  <c r="M3" i="9"/>
  <c r="M32" i="9"/>
  <c r="M33" i="9"/>
  <c r="M4" i="9"/>
  <c r="M34" i="9"/>
  <c r="M5" i="9"/>
  <c r="M35" i="9"/>
  <c r="M6" i="9"/>
  <c r="M7" i="9"/>
  <c r="M8" i="9"/>
  <c r="M9" i="9"/>
  <c r="D10" i="9"/>
  <c r="M10" i="9"/>
  <c r="K10" i="9"/>
  <c r="I10" i="9"/>
  <c r="G10" i="9"/>
  <c r="E10" i="9"/>
  <c r="L10" i="9"/>
  <c r="J10" i="9"/>
  <c r="H10" i="9"/>
  <c r="F10" i="9"/>
  <c r="A12" i="9"/>
  <c r="C11" i="9"/>
  <c r="B11" i="9"/>
  <c r="N1" i="9"/>
  <c r="N2" i="9" s="1"/>
  <c r="A26" i="7"/>
  <c r="B25" i="7"/>
  <c r="D14" i="13" l="1"/>
  <c r="E14" i="13"/>
  <c r="B16" i="13"/>
  <c r="C15" i="13"/>
  <c r="A17" i="11"/>
  <c r="N3" i="9"/>
  <c r="N4" i="9"/>
  <c r="N32" i="9"/>
  <c r="N33" i="9"/>
  <c r="N34" i="9"/>
  <c r="N5" i="9"/>
  <c r="N35" i="9"/>
  <c r="N6" i="9"/>
  <c r="N7" i="9"/>
  <c r="N8" i="9"/>
  <c r="N9" i="9"/>
  <c r="N10" i="9"/>
  <c r="D11" i="9"/>
  <c r="N11" i="9"/>
  <c r="L11" i="9"/>
  <c r="J11" i="9"/>
  <c r="H11" i="9"/>
  <c r="F11" i="9"/>
  <c r="M11" i="9"/>
  <c r="K11" i="9"/>
  <c r="I11" i="9"/>
  <c r="G11" i="9"/>
  <c r="E11" i="9"/>
  <c r="A13" i="9"/>
  <c r="B12" i="9"/>
  <c r="C12" i="9"/>
  <c r="O1" i="9"/>
  <c r="O2" i="9" s="1"/>
  <c r="A27" i="7"/>
  <c r="B26" i="7"/>
  <c r="E15" i="13" l="1"/>
  <c r="D15" i="13"/>
  <c r="B17" i="13"/>
  <c r="C16" i="13"/>
  <c r="A18" i="11"/>
  <c r="O3" i="9"/>
  <c r="O32" i="9"/>
  <c r="O33" i="9"/>
  <c r="O4" i="9"/>
  <c r="O34" i="9"/>
  <c r="O5" i="9"/>
  <c r="O6" i="9"/>
  <c r="O35" i="9"/>
  <c r="O7" i="9"/>
  <c r="O8" i="9"/>
  <c r="O9" i="9"/>
  <c r="O10" i="9"/>
  <c r="O11" i="9"/>
  <c r="D12" i="9"/>
  <c r="O12" i="9"/>
  <c r="M12" i="9"/>
  <c r="K12" i="9"/>
  <c r="I12" i="9"/>
  <c r="G12" i="9"/>
  <c r="E12" i="9"/>
  <c r="N12" i="9"/>
  <c r="L12" i="9"/>
  <c r="J12" i="9"/>
  <c r="H12" i="9"/>
  <c r="F12" i="9"/>
  <c r="A14" i="9"/>
  <c r="C13" i="9"/>
  <c r="B13" i="9"/>
  <c r="P1" i="9"/>
  <c r="P2" i="9" s="1"/>
  <c r="P12" i="9" s="1"/>
  <c r="A28" i="7"/>
  <c r="B27" i="7"/>
  <c r="D16" i="13" l="1"/>
  <c r="E16" i="13"/>
  <c r="C17" i="13"/>
  <c r="B18" i="13"/>
  <c r="A19" i="11"/>
  <c r="P3" i="9"/>
  <c r="P32" i="9"/>
  <c r="P33" i="9"/>
  <c r="P4" i="9"/>
  <c r="P34" i="9"/>
  <c r="P5" i="9"/>
  <c r="P35" i="9"/>
  <c r="P6" i="9"/>
  <c r="P7" i="9"/>
  <c r="P8" i="9"/>
  <c r="P9" i="9"/>
  <c r="P10" i="9"/>
  <c r="P11" i="9"/>
  <c r="D13" i="9"/>
  <c r="P13" i="9"/>
  <c r="N13" i="9"/>
  <c r="L13" i="9"/>
  <c r="J13" i="9"/>
  <c r="H13" i="9"/>
  <c r="F13" i="9"/>
  <c r="O13" i="9"/>
  <c r="M13" i="9"/>
  <c r="K13" i="9"/>
  <c r="I13" i="9"/>
  <c r="G13" i="9"/>
  <c r="E13" i="9"/>
  <c r="A15" i="9"/>
  <c r="B14" i="9"/>
  <c r="C14" i="9"/>
  <c r="Q1" i="9"/>
  <c r="Q2" i="9" s="1"/>
  <c r="A29" i="7"/>
  <c r="B28" i="7"/>
  <c r="E17" i="13" l="1"/>
  <c r="D17" i="13"/>
  <c r="B19" i="13"/>
  <c r="C18" i="13"/>
  <c r="A20" i="11"/>
  <c r="Q3" i="9"/>
  <c r="Q32" i="9"/>
  <c r="Q33" i="9"/>
  <c r="Q4" i="9"/>
  <c r="Q34" i="9"/>
  <c r="Q5" i="9"/>
  <c r="Q35" i="9"/>
  <c r="Q6" i="9"/>
  <c r="Q7" i="9"/>
  <c r="Q8" i="9"/>
  <c r="Q9" i="9"/>
  <c r="Q10" i="9"/>
  <c r="Q11" i="9"/>
  <c r="Q12" i="9"/>
  <c r="Q13" i="9"/>
  <c r="D14" i="9"/>
  <c r="Q14" i="9"/>
  <c r="O14" i="9"/>
  <c r="M14" i="9"/>
  <c r="K14" i="9"/>
  <c r="I14" i="9"/>
  <c r="G14" i="9"/>
  <c r="E14" i="9"/>
  <c r="P14" i="9"/>
  <c r="N14" i="9"/>
  <c r="L14" i="9"/>
  <c r="J14" i="9"/>
  <c r="H14" i="9"/>
  <c r="F14" i="9"/>
  <c r="A16" i="9"/>
  <c r="C15" i="9"/>
  <c r="B15" i="9"/>
  <c r="A30" i="7"/>
  <c r="B29" i="7"/>
  <c r="D18" i="13" l="1"/>
  <c r="E18" i="13"/>
  <c r="C19" i="13"/>
  <c r="B20" i="13"/>
  <c r="A21" i="11"/>
  <c r="D15" i="9"/>
  <c r="P15" i="9"/>
  <c r="N15" i="9"/>
  <c r="L15" i="9"/>
  <c r="J15" i="9"/>
  <c r="H15" i="9"/>
  <c r="F15" i="9"/>
  <c r="Q15" i="9"/>
  <c r="O15" i="9"/>
  <c r="M15" i="9"/>
  <c r="K15" i="9"/>
  <c r="I15" i="9"/>
  <c r="G15" i="9"/>
  <c r="E15" i="9"/>
  <c r="A17" i="9"/>
  <c r="B16" i="9"/>
  <c r="C16" i="9"/>
  <c r="A31" i="7"/>
  <c r="B30" i="7"/>
  <c r="C20" i="13" l="1"/>
  <c r="B21" i="13"/>
  <c r="E19" i="13"/>
  <c r="D19" i="13"/>
  <c r="A22" i="11"/>
  <c r="D16" i="9"/>
  <c r="Q16" i="9"/>
  <c r="O16" i="9"/>
  <c r="M16" i="9"/>
  <c r="K16" i="9"/>
  <c r="I16" i="9"/>
  <c r="G16" i="9"/>
  <c r="E16" i="9"/>
  <c r="P16" i="9"/>
  <c r="N16" i="9"/>
  <c r="L16" i="9"/>
  <c r="J16" i="9"/>
  <c r="H16" i="9"/>
  <c r="F16" i="9"/>
  <c r="A18" i="9"/>
  <c r="C17" i="9"/>
  <c r="B17" i="9"/>
  <c r="A32" i="7"/>
  <c r="B31" i="7"/>
  <c r="C21" i="13" l="1"/>
  <c r="B22" i="13"/>
  <c r="D20" i="13"/>
  <c r="E20" i="13"/>
  <c r="A23" i="11"/>
  <c r="D17" i="9"/>
  <c r="P17" i="9"/>
  <c r="N17" i="9"/>
  <c r="L17" i="9"/>
  <c r="J17" i="9"/>
  <c r="H17" i="9"/>
  <c r="F17" i="9"/>
  <c r="Q17" i="9"/>
  <c r="O17" i="9"/>
  <c r="M17" i="9"/>
  <c r="K17" i="9"/>
  <c r="I17" i="9"/>
  <c r="G17" i="9"/>
  <c r="E17" i="9"/>
  <c r="A19" i="9"/>
  <c r="B18" i="9"/>
  <c r="C18" i="9"/>
  <c r="A33" i="7"/>
  <c r="B32" i="7"/>
  <c r="B23" i="13" l="1"/>
  <c r="C22" i="13"/>
  <c r="E21" i="13"/>
  <c r="D21" i="13"/>
  <c r="A24" i="11"/>
  <c r="D18" i="9"/>
  <c r="Q18" i="9"/>
  <c r="O18" i="9"/>
  <c r="M18" i="9"/>
  <c r="K18" i="9"/>
  <c r="I18" i="9"/>
  <c r="G18" i="9"/>
  <c r="E18" i="9"/>
  <c r="P18" i="9"/>
  <c r="N18" i="9"/>
  <c r="L18" i="9"/>
  <c r="J18" i="9"/>
  <c r="H18" i="9"/>
  <c r="F18" i="9"/>
  <c r="A20" i="9"/>
  <c r="C19" i="9"/>
  <c r="B19" i="9"/>
  <c r="A34" i="7"/>
  <c r="B33" i="7"/>
  <c r="D22" i="13" l="1"/>
  <c r="E22" i="13"/>
  <c r="B24" i="13"/>
  <c r="C23" i="13"/>
  <c r="D19" i="9"/>
  <c r="P19" i="9"/>
  <c r="N19" i="9"/>
  <c r="L19" i="9"/>
  <c r="J19" i="9"/>
  <c r="H19" i="9"/>
  <c r="F19" i="9"/>
  <c r="Q19" i="9"/>
  <c r="O19" i="9"/>
  <c r="M19" i="9"/>
  <c r="K19" i="9"/>
  <c r="I19" i="9"/>
  <c r="G19" i="9"/>
  <c r="E19" i="9"/>
  <c r="A21" i="9"/>
  <c r="B20" i="9"/>
  <c r="C20" i="9"/>
  <c r="B34" i="7"/>
  <c r="D23" i="13" l="1"/>
  <c r="E23" i="13"/>
  <c r="B25" i="13"/>
  <c r="C24" i="13"/>
  <c r="D20" i="9"/>
  <c r="Q20" i="9"/>
  <c r="O20" i="9"/>
  <c r="M20" i="9"/>
  <c r="K20" i="9"/>
  <c r="I20" i="9"/>
  <c r="G20" i="9"/>
  <c r="E20" i="9"/>
  <c r="P20" i="9"/>
  <c r="N20" i="9"/>
  <c r="L20" i="9"/>
  <c r="J20" i="9"/>
  <c r="H20" i="9"/>
  <c r="F20" i="9"/>
  <c r="A22" i="9"/>
  <c r="C21" i="9"/>
  <c r="B21" i="9"/>
  <c r="D24" i="13" l="1"/>
  <c r="E24" i="13"/>
  <c r="B26" i="13"/>
  <c r="C25" i="13"/>
  <c r="D21" i="9"/>
  <c r="P21" i="9"/>
  <c r="N21" i="9"/>
  <c r="L21" i="9"/>
  <c r="J21" i="9"/>
  <c r="H21" i="9"/>
  <c r="Q21" i="9"/>
  <c r="M21" i="9"/>
  <c r="I21" i="9"/>
  <c r="F21" i="9"/>
  <c r="O21" i="9"/>
  <c r="K21" i="9"/>
  <c r="G21" i="9"/>
  <c r="E21" i="9"/>
  <c r="A23" i="9"/>
  <c r="B22" i="9"/>
  <c r="C22" i="9"/>
  <c r="D25" i="13" l="1"/>
  <c r="E25" i="13"/>
  <c r="B27" i="13"/>
  <c r="C26" i="13"/>
  <c r="Q22" i="9"/>
  <c r="O22" i="9"/>
  <c r="M22" i="9"/>
  <c r="K22" i="9"/>
  <c r="I22" i="9"/>
  <c r="G22" i="9"/>
  <c r="E22" i="9"/>
  <c r="D22" i="9"/>
  <c r="P22" i="9"/>
  <c r="N22" i="9"/>
  <c r="L22" i="9"/>
  <c r="J22" i="9"/>
  <c r="H22" i="9"/>
  <c r="F22" i="9"/>
  <c r="A24" i="9"/>
  <c r="C23" i="9"/>
  <c r="B23" i="9"/>
  <c r="C27" i="13" l="1"/>
  <c r="B28" i="13"/>
  <c r="E26" i="13"/>
  <c r="D26" i="13"/>
  <c r="D23" i="9"/>
  <c r="P23" i="9"/>
  <c r="N23" i="9"/>
  <c r="L23" i="9"/>
  <c r="J23" i="9"/>
  <c r="H23" i="9"/>
  <c r="F23" i="9"/>
  <c r="Q23" i="9"/>
  <c r="O23" i="9"/>
  <c r="M23" i="9"/>
  <c r="K23" i="9"/>
  <c r="I23" i="9"/>
  <c r="G23" i="9"/>
  <c r="E23" i="9"/>
  <c r="A25" i="9"/>
  <c r="B24" i="9"/>
  <c r="C24" i="9"/>
  <c r="C28" i="13" l="1"/>
  <c r="B29" i="13"/>
  <c r="E27" i="13"/>
  <c r="D27" i="13"/>
  <c r="Q24" i="9"/>
  <c r="O24" i="9"/>
  <c r="M24" i="9"/>
  <c r="K24" i="9"/>
  <c r="I24" i="9"/>
  <c r="G24" i="9"/>
  <c r="E24" i="9"/>
  <c r="D24" i="9"/>
  <c r="P24" i="9"/>
  <c r="N24" i="9"/>
  <c r="L24" i="9"/>
  <c r="J24" i="9"/>
  <c r="H24" i="9"/>
  <c r="F24" i="9"/>
  <c r="A26" i="9"/>
  <c r="C25" i="9"/>
  <c r="B25" i="9"/>
  <c r="C29" i="13" l="1"/>
  <c r="B30" i="13"/>
  <c r="E28" i="13"/>
  <c r="D28" i="13"/>
  <c r="D25" i="9"/>
  <c r="P25" i="9"/>
  <c r="N25" i="9"/>
  <c r="L25" i="9"/>
  <c r="J25" i="9"/>
  <c r="H25" i="9"/>
  <c r="F25" i="9"/>
  <c r="Q25" i="9"/>
  <c r="O25" i="9"/>
  <c r="M25" i="9"/>
  <c r="K25" i="9"/>
  <c r="I25" i="9"/>
  <c r="G25" i="9"/>
  <c r="E25" i="9"/>
  <c r="A27" i="9"/>
  <c r="B26" i="9"/>
  <c r="C26" i="9"/>
  <c r="C30" i="13" l="1"/>
  <c r="B31" i="13"/>
  <c r="E29" i="13"/>
  <c r="D29" i="13"/>
  <c r="Q26" i="9"/>
  <c r="O26" i="9"/>
  <c r="M26" i="9"/>
  <c r="K26" i="9"/>
  <c r="I26" i="9"/>
  <c r="G26" i="9"/>
  <c r="E26" i="9"/>
  <c r="D26" i="9"/>
  <c r="P26" i="9"/>
  <c r="N26" i="9"/>
  <c r="L26" i="9"/>
  <c r="J26" i="9"/>
  <c r="H26" i="9"/>
  <c r="F26" i="9"/>
  <c r="A28" i="9"/>
  <c r="C27" i="9"/>
  <c r="B27" i="9"/>
  <c r="C31" i="13" l="1"/>
  <c r="B32" i="13"/>
  <c r="E30" i="13"/>
  <c r="D30" i="13"/>
  <c r="D27" i="9"/>
  <c r="P27" i="9"/>
  <c r="N27" i="9"/>
  <c r="L27" i="9"/>
  <c r="J27" i="9"/>
  <c r="H27" i="9"/>
  <c r="F27" i="9"/>
  <c r="Q27" i="9"/>
  <c r="O27" i="9"/>
  <c r="M27" i="9"/>
  <c r="K27" i="9"/>
  <c r="I27" i="9"/>
  <c r="G27" i="9"/>
  <c r="E27" i="9"/>
  <c r="A29" i="9"/>
  <c r="B28" i="9"/>
  <c r="C28" i="9"/>
  <c r="C32" i="13" l="1"/>
  <c r="B33" i="13"/>
  <c r="E31" i="13"/>
  <c r="D31" i="13"/>
  <c r="Q28" i="9"/>
  <c r="O28" i="9"/>
  <c r="M28" i="9"/>
  <c r="K28" i="9"/>
  <c r="I28" i="9"/>
  <c r="G28" i="9"/>
  <c r="E28" i="9"/>
  <c r="D28" i="9"/>
  <c r="P28" i="9"/>
  <c r="N28" i="9"/>
  <c r="L28" i="9"/>
  <c r="J28" i="9"/>
  <c r="H28" i="9"/>
  <c r="F28" i="9"/>
  <c r="A30" i="9"/>
  <c r="C29" i="9"/>
  <c r="B29" i="9"/>
  <c r="C33" i="13" l="1"/>
  <c r="B34" i="13"/>
  <c r="E32" i="13"/>
  <c r="D32" i="13"/>
  <c r="D29" i="9"/>
  <c r="P29" i="9"/>
  <c r="N29" i="9"/>
  <c r="L29" i="9"/>
  <c r="J29" i="9"/>
  <c r="H29" i="9"/>
  <c r="F29" i="9"/>
  <c r="Q29" i="9"/>
  <c r="O29" i="9"/>
  <c r="M29" i="9"/>
  <c r="K29" i="9"/>
  <c r="I29" i="9"/>
  <c r="G29" i="9"/>
  <c r="E29" i="9"/>
  <c r="A31" i="9"/>
  <c r="B30" i="9"/>
  <c r="C30" i="9"/>
  <c r="C34" i="13" l="1"/>
  <c r="B35" i="13"/>
  <c r="E33" i="13"/>
  <c r="D33" i="13"/>
  <c r="Q30" i="9"/>
  <c r="O30" i="9"/>
  <c r="M30" i="9"/>
  <c r="K30" i="9"/>
  <c r="I30" i="9"/>
  <c r="G30" i="9"/>
  <c r="E30" i="9"/>
  <c r="D30" i="9"/>
  <c r="P30" i="9"/>
  <c r="N30" i="9"/>
  <c r="L30" i="9"/>
  <c r="J30" i="9"/>
  <c r="H30" i="9"/>
  <c r="F30" i="9"/>
  <c r="C31" i="9"/>
  <c r="B31" i="9"/>
  <c r="C35" i="13" l="1"/>
  <c r="B36" i="13"/>
  <c r="E34" i="13"/>
  <c r="D34" i="13"/>
  <c r="D31" i="9"/>
  <c r="P31" i="9"/>
  <c r="N31" i="9"/>
  <c r="L31" i="9"/>
  <c r="J31" i="9"/>
  <c r="H31" i="9"/>
  <c r="F31" i="9"/>
  <c r="Q31" i="9"/>
  <c r="O31" i="9"/>
  <c r="M31" i="9"/>
  <c r="K31" i="9"/>
  <c r="I31" i="9"/>
  <c r="G31" i="9"/>
  <c r="E31" i="9"/>
  <c r="C36" i="13" l="1"/>
  <c r="B37" i="13"/>
  <c r="E35" i="13"/>
  <c r="D35" i="13"/>
  <c r="C37" i="13" l="1"/>
  <c r="B38" i="13"/>
  <c r="E36" i="13"/>
  <c r="D36" i="13"/>
  <c r="C38" i="13" l="1"/>
  <c r="B39" i="13"/>
  <c r="E37" i="13"/>
  <c r="D37" i="13"/>
  <c r="C39" i="13" l="1"/>
  <c r="B40" i="13"/>
  <c r="E38" i="13"/>
  <c r="D38" i="13"/>
  <c r="C40" i="13" l="1"/>
  <c r="B41" i="13"/>
  <c r="E39" i="13"/>
  <c r="D39" i="13"/>
  <c r="C41" i="13" l="1"/>
  <c r="B42" i="13"/>
  <c r="E40" i="13"/>
  <c r="D40" i="13"/>
  <c r="C42" i="13" l="1"/>
  <c r="B43" i="13"/>
  <c r="E41" i="13"/>
  <c r="D41" i="13"/>
  <c r="C43" i="13" l="1"/>
  <c r="B44" i="13"/>
  <c r="E42" i="13"/>
  <c r="D42" i="13"/>
  <c r="C44" i="13" l="1"/>
  <c r="B45" i="13"/>
  <c r="E43" i="13"/>
  <c r="D43" i="13"/>
  <c r="C45" i="13" l="1"/>
  <c r="B46" i="13"/>
  <c r="E44" i="13"/>
  <c r="D44" i="13"/>
  <c r="C46" i="13" l="1"/>
  <c r="B47" i="13"/>
  <c r="E45" i="13"/>
  <c r="D45" i="13"/>
  <c r="C47" i="13" l="1"/>
  <c r="B48" i="13"/>
  <c r="E46" i="13"/>
  <c r="D46" i="13"/>
  <c r="B49" i="13" l="1"/>
  <c r="C48" i="13"/>
  <c r="D47" i="13"/>
  <c r="E47" i="13"/>
  <c r="E48" i="13" l="1"/>
  <c r="D48" i="13"/>
  <c r="C49" i="13"/>
  <c r="B50" i="13"/>
  <c r="C50" i="13" l="1"/>
  <c r="B51" i="13"/>
  <c r="E49" i="13"/>
  <c r="D49" i="13"/>
  <c r="C51" i="13" l="1"/>
  <c r="B52" i="13"/>
  <c r="E50" i="13"/>
  <c r="D50" i="13"/>
  <c r="C52" i="13" l="1"/>
  <c r="B53" i="13"/>
  <c r="E51" i="13"/>
  <c r="D51" i="13"/>
  <c r="C53" i="13" l="1"/>
  <c r="B54" i="13"/>
  <c r="E52" i="13"/>
  <c r="D52" i="13"/>
  <c r="C54" i="13" l="1"/>
  <c r="B55" i="13"/>
  <c r="E53" i="13"/>
  <c r="D53" i="13"/>
  <c r="C55" i="13" l="1"/>
  <c r="B56" i="13"/>
  <c r="E54" i="13"/>
  <c r="D54" i="13"/>
  <c r="C56" i="13" l="1"/>
  <c r="B57" i="13"/>
  <c r="E55" i="13"/>
  <c r="D55" i="13"/>
  <c r="C57" i="13" l="1"/>
  <c r="B58" i="13"/>
  <c r="E56" i="13"/>
  <c r="D56" i="13"/>
  <c r="C58" i="13" l="1"/>
  <c r="B59" i="13"/>
  <c r="E57" i="13"/>
  <c r="D57" i="13"/>
  <c r="C59" i="13" l="1"/>
  <c r="B60" i="13"/>
  <c r="E58" i="13"/>
  <c r="D58" i="13"/>
  <c r="C60" i="13" l="1"/>
  <c r="B61" i="13"/>
  <c r="E59" i="13"/>
  <c r="D59" i="13"/>
  <c r="C61" i="13" l="1"/>
  <c r="B62" i="13"/>
  <c r="E60" i="13"/>
  <c r="D60" i="13"/>
  <c r="C62" i="13" l="1"/>
  <c r="B63" i="13"/>
  <c r="E61" i="13"/>
  <c r="D61" i="13"/>
  <c r="C63" i="13" l="1"/>
  <c r="B64" i="13"/>
  <c r="E62" i="13"/>
  <c r="D62" i="13"/>
  <c r="C64" i="13" l="1"/>
  <c r="B65" i="13"/>
  <c r="E63" i="13"/>
  <c r="D63" i="13"/>
  <c r="C65" i="13" l="1"/>
  <c r="B66" i="13"/>
  <c r="E64" i="13"/>
  <c r="D64" i="13"/>
  <c r="C66" i="13" l="1"/>
  <c r="B67" i="13"/>
  <c r="E65" i="13"/>
  <c r="D65" i="13"/>
  <c r="C67" i="13" l="1"/>
  <c r="B68" i="13"/>
  <c r="C68" i="13" s="1"/>
  <c r="E66" i="13"/>
  <c r="D66" i="13"/>
  <c r="E68" i="13" l="1"/>
  <c r="D68" i="13"/>
  <c r="E67" i="13"/>
  <c r="D67" i="13"/>
</calcChain>
</file>

<file path=xl/sharedStrings.xml><?xml version="1.0" encoding="utf-8"?>
<sst xmlns="http://schemas.openxmlformats.org/spreadsheetml/2006/main" count="107" uniqueCount="66">
  <si>
    <t>w-1</t>
  </si>
  <si>
    <t>New</t>
  </si>
  <si>
    <t>E</t>
  </si>
  <si>
    <t>NE</t>
  </si>
  <si>
    <t>x+</t>
  </si>
  <si>
    <t>SE</t>
  </si>
  <si>
    <t>N</t>
  </si>
  <si>
    <t>z-</t>
  </si>
  <si>
    <t>0,0</t>
  </si>
  <si>
    <t>z+</t>
  </si>
  <si>
    <t>S</t>
  </si>
  <si>
    <t>NW</t>
  </si>
  <si>
    <t>x-</t>
  </si>
  <si>
    <t>SW</t>
  </si>
  <si>
    <t>W</t>
  </si>
  <si>
    <t>Z---&gt;</t>
  </si>
  <si>
    <t>X---&gt;</t>
  </si>
  <si>
    <t>X</t>
  </si>
  <si>
    <t>Z</t>
  </si>
  <si>
    <t>-</t>
  </si>
  <si>
    <t>W-1</t>
  </si>
  <si>
    <t>x1</t>
  </si>
  <si>
    <t>x2</t>
  </si>
  <si>
    <t>y1</t>
  </si>
  <si>
    <t>y2</t>
  </si>
  <si>
    <t>z1</t>
  </si>
  <si>
    <t>z2</t>
  </si>
  <si>
    <t>16-i</t>
  </si>
  <si>
    <t>i*16</t>
  </si>
  <si>
    <t>(i+1)* 16</t>
  </si>
  <si>
    <t>ChunkLocation comes in</t>
  </si>
  <si>
    <t>Find the Chunk's Well Origin</t>
  </si>
  <si>
    <t>Calculate the well origin location</t>
  </si>
  <si>
    <t>If there is a well already defined</t>
  </si>
  <si>
    <t>return it</t>
  </si>
  <si>
    <t>else</t>
  </si>
  <si>
    <t>create it</t>
  </si>
  <si>
    <t>Location</t>
  </si>
  <si>
    <t>10:40:15 [INFO] ChunkX = -8 Zs =  (-8)-8 (-8)-7 (-8)-6 (-8)-5 (-4)-4 (-4)-3 (-4)-2 (-4)-1 (0)0 (0)1 (0)2 (0)3 (4)4 (4)5 (4)6 (4)7</t>
  </si>
  <si>
    <t>10:40:15 [INFO] ChunkX = -7 Zs =  (-8)-8 (-8)-7 (-8)-6 (-8)-5 (-4)-4 (-4)-3 (-4)-2 (-4)-1 (0)0 (0)1 (0)2 (0)3 (4)4 (4)5 (4)6 (4)7</t>
  </si>
  <si>
    <t>10:40:15 [INFO] ChunkX = -6 Zs =  (-8)-8 (-8)-7 (-8)-6 (-8)-5 (-4)-4 (-4)-3 (-4)-2 (-4)-1 (0)0 (0)1 (0)2 (0)3 (4)4 (4)5 (4)6 (4)7</t>
  </si>
  <si>
    <t>10:40:15 [INFO] ChunkX = -5 Zs =  (-8)-8 (-8)-7 (-8)-6 (-8)-5 (-4)-4 (-4)-3 (-4)-2 (-4)-1 (0)0 (0)1 (0)2 (0)3 (4)4 (4)5 (4)6 (4)7</t>
  </si>
  <si>
    <t>10:40:15 [INFO] ChunkX = -4 Zs =  (-6)-8 (-6)-7 (-6)-6 (-6)-5 (-2)-4 (-2)-3 (-2)-2 (-2)-1 (2)0 (2)1 (2)2 (2)3 (6)4 (6)5 (6)6 (6)7</t>
  </si>
  <si>
    <t>10:40:15 [INFO] ChunkX = -3 Zs =  (-6)-8 (-6)-7 (-6)-6 (-6)-5 (-2)-4 (-2)-3 (-2)-2 (-2)-1 (2)0 (2)1 (2)2 (2)3 (6)4 (6)5 (6)6 (6)7</t>
  </si>
  <si>
    <t>10:40:15 [INFO] ChunkX = -2 Zs =  (-6)-8 (-6)-7 (-6)-6 (-6)-5 (-2)-4 (-2)-3 (-2)-2 (-2)-1 (2)0 (2)1 (2)2 (2)3 (6)4 (6)5 (6)6 (6)7</t>
  </si>
  <si>
    <t>10:40:15 [INFO] ChunkX = -1 Zs =  (-6)-8 (-6)-7 (-6)-6 (-6)-5 (-2)-4 (-2)-3 (-2)-2 (-2)-1 (2)0 (2)1 (2)2 (2)3 (6)4 (6)5 (6)6 (6)7</t>
  </si>
  <si>
    <t>10:40:15 [INFO] ChunkX = 0 Zs =   (-8)-8 (-8)-7 (-8)-6 (-8)-5 (-4)-4 (-4)-3 (-4)-2 (-4)-1 (0)0 (0)1 (0)2 (0)3 (4)4 (4)5 (4)6 (4)7</t>
  </si>
  <si>
    <t>10:40:15 [INFO] ChunkX = 1 Zs =   (-8)-8 (-8)-7 (-8)-6 (-8)-5 (-4)-4 (-4)-3 (-4)-2 (-4)-1 (0)0 (0)1 (0)2 (0)3 (4)4 (4)5 (4)6 (4)7</t>
  </si>
  <si>
    <t>10:40:15 [INFO] ChunkX = 2 Zs =   (-8)-8 (-8)-7 (-8)-6 (-8)-5 (-4)-4 (-4)-3 (-4)-2 (-4)-1 (0)0 (0)1 (0)2 (0)3 (4)4 (4)5 (4)6 (4)7</t>
  </si>
  <si>
    <t>10:40:15 [INFO] ChunkX = 3 Zs =   (-8)-8 (-8)-7 (-8)-6 (-8)-5 (-4)-4 (-4)-3 (-4)-2 (-4)-1 (0)0 (0)1 (0)2 (0)3 (4)4 (4)5 (4)6 (4)7</t>
  </si>
  <si>
    <t>10:40:15 [INFO] ChunkX = 4 Zs =   (-6)-8 (-6)-7 (-6)-6 (-6)-5 (-2)-4 (-2)-3 (-2)-2 (-2)-1 (2)0 (2)1 (2)2 (2)3 (6)4 (6)5 (6)6 (6)7</t>
  </si>
  <si>
    <t>10:40:15 [INFO] ChunkX = 5 Zs =   (-6)-8 (-6)-7 (-6)-6 (-6)-5 (-2)-4 (-2)-3 (-2)-2 (-2)-1 (2)0 (2)1 (2)2 (2)3 (6)4 (6)5 (6)6 (6)7</t>
  </si>
  <si>
    <t>10:40:15 [INFO] ChunkX = 6 Zs =   (-6)-8 (-6)-7 (-6)-6 (-6)-5 (-2)-4 (-2)-3 (-2)-2 (-2)-1 (2)0 (2)1 (2)2 (2)3 (6)4 (6)5 (6)6 (6)7</t>
  </si>
  <si>
    <t>10:40:15 [INFO] ChunkX = 7 Zs =   (-6)-8 (-6)-7 (-6)-6 (-6)-5 (-2)-4 (-2)-3 (-2)-2 (-2)-1 (2)0 (2)1 (2)2 (2)3 (6)4 (6)5 (6)6 (6)7</t>
  </si>
  <si>
    <t>11:00:03 [INFO] WellX = -8 Zs =  -8/-8(N-W-) -8/-7(N---) -8/-6(N---) -8/-5(N--E) -4/-4(N-W-) -4/-3(N---) -4/-2(N---) -4/-1(N--E) 0/0(N-W-) 0/1(N---) 0/2(N---) 0/3(N--E) 4/4(N-W-) 4/5(N---) 4/6(N---) 4/7(N--E)</t>
  </si>
  <si>
    <t>11:00:03 [INFO] WellX = -8 Zs =  -8/-8(--W-) -8/-7(----) -8/-6(----) -8/-5(---E) -4/-4(--W-) -4/-3(----) -4/-2(----) -4/-1(---E) 0/0(--W-) 0/1(----) 0/2(----) 0/3(---E) 4/4(--W-) 4/5(----) 4/6(----) 4/7(---E)</t>
  </si>
  <si>
    <t>11:00:03 [INFO] WellX = -8 Zs =  -8/-8(-SW-) -8/-7(-S--) -8/-6(-S--) -8/-5(-S-E) -4/-4(-SW-) -4/-3(-S--) -4/-2(-S--) -4/-1(-S-E) 0/0(-SW-) 0/1(-S--) 0/2(-S--) 0/3(-S-E) 4/4(-SW-) 4/5(-S--) 4/6(-S--) 4/7(-S-E)</t>
  </si>
  <si>
    <t>11:00:03 [INFO] WellX = -4 Zs =  -6/-8(N---) -6/-7(N---) -6/-6(N-W-) -6/-5(N---) -2/-4(N---) -2/-3(N---) -2/-2(N-W-) -2/-1(N---) 2/0(N---) 2/1(N---) 2/2(N-W-) 2/3(N---) 6/4(N---) 6/5(N---) 6/6(N-W-) 6/7(N---)</t>
  </si>
  <si>
    <t>11:00:03 [INFO] WellX = -4 Zs =  -6/-8(----) -6/-7(----) -6/-6(--W-) -6/-5(----) -2/-4(----) -2/-3(----) -2/-2(--W-) -2/-1(----) 2/0(----) 2/1(----) 2/2(--W-) 2/3(----) 6/4(----) 6/5(----) 6/6(--W-) 6/7(----)</t>
  </si>
  <si>
    <t>11:00:03 [INFO] WellX = -4 Zs =  -6/-8(-S--) -6/-7(-S--) -6/-6(-SW-) -6/-5(-S--) -2/-4(-S--) -2/-3(-S--) -2/-2(-SW-) -2/-1(-S--) 2/0(-S--) 2/1(-S--) 2/2(-SW-) 2/3(-S--) 6/4(-S--) 6/5(-S--) 6/6(-SW-) 6/7(-S--)</t>
  </si>
  <si>
    <t>11:00:03 [INFO] WellX = 0 Zs =  -8/-8(N-W-) -8/-7(N---) -8/-6(N---) -8/-5(N--E) -4/-4(N-W-) -4/-3(N---) -4/-2(N---) -4/-1(N--E) 0/0(N-W-) 0/1(N---) 0/2(N---) 0/3(N--E) 4/4(N-W-) 4/5(N---) 4/6(N---) 4/7(N--E)</t>
  </si>
  <si>
    <t>11:00:03 [INFO] WellX = 0 Zs =  -8/-8(--W-) -8/-7(----) -8/-6(----) -8/-5(---E) -4/-4(--W-) -4/-3(----) -4/-2(----) -4/-1(---E) 0/0(--W-) 0/1(----) 0/2(----) 0/3(---E) 4/4(--W-) 4/5(----) 4/6(----) 4/7(---E)</t>
  </si>
  <si>
    <t>11:00:03 [INFO] WellX = 0 Zs =  -8/-8(-SW-) -8/-7(-S--) -8/-6(-S--) -8/-5(-S-E) -4/-4(-SW-) -4/-3(-S--) -4/-2(-S--) -4/-1(-S-E) 0/0(-SW-) 0/1(-S--) 0/2(-S--) 0/3(-S-E) 4/4(-SW-) 4/5(-S--) 4/6(-S--) 4/7(-S-E)</t>
  </si>
  <si>
    <t>11:00:03 [INFO] WellX = 4 Zs =  -6/-8(N---) -6/-7(N---) -6/-6(N-W-) -6/-5(N---) -2/-4(N---) -2/-3(N---) -2/-2(N-W-) -2/-1(N---) 2/0(N---) 2/1(N---) 2/2(N-W-) 2/3(N---) 6/4(N---) 6/5(N---) 6/6(N-W-) 6/7(N---)</t>
  </si>
  <si>
    <t>11:00:03 [INFO] WellX = 4 Zs =  -6/-8(----) -6/-7(----) -6/-6(--W-) -6/-5(----) -2/-4(----) -2/-3(----) -2/-2(--W-) -2/-1(----) 2/0(----) 2/1(----) 2/2(--W-) 2/3(----) 6/4(----) 6/5(----) 6/6(--W-) 6/7(----)</t>
  </si>
  <si>
    <t>11:00:03 [INFO] WellX = 4 Zs =  -6/-8(-S--) -6/-7(-S--) -6/-6(-SW-) -6/-5(-S--) -2/-4(-S--) -2/-3(-S--) -2/-2(-SW-) -2/-1(-S--) 2/0(-S--) 2/1(-S--) 2/2(-SW-) 2/3(-S--) 6/4(-S--) 6/5(-S--) 6/6(-SW-) 6/7(-S--)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</si>
</sst>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indexed="64"/>
      </top>
      <bottom/>
      <diagonal/>
    </border>
    <border>
      <left style="thin">
        <color theme="3" tint="0.39994506668294322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3" tint="0.39994506668294322"/>
      </bottom>
      <diagonal/>
    </border>
    <border>
      <left/>
      <right style="thin">
        <color indexed="64"/>
      </right>
      <top/>
      <bottom style="thin">
        <color theme="3" tint="0.39994506668294322"/>
      </bottom>
      <diagonal/>
    </border>
    <border>
      <left style="thin">
        <color indexed="64"/>
      </left>
      <right/>
      <top style="thin">
        <color theme="3" tint="0.39994506668294322"/>
      </top>
      <bottom/>
      <diagonal/>
    </border>
    <border>
      <left/>
      <right style="thin">
        <color indexed="64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 style="thin">
        <color indexed="64"/>
      </bottom>
      <diagonal/>
    </border>
    <border>
      <left style="thin">
        <color theme="3" tint="0.39994506668294322"/>
      </left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2" borderId="0" xfId="0" applyFill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0" fillId="2" borderId="11" xfId="0" applyFill="1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2" borderId="8" xfId="0" applyFill="1" applyBorder="1" applyAlignment="1">
      <alignment horizontal="center" shrinkToFit="1"/>
    </xf>
    <xf numFmtId="0" fontId="0" fillId="2" borderId="7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2" borderId="13" xfId="0" applyFill="1" applyBorder="1" applyAlignment="1">
      <alignment horizontal="center" shrinkToFit="1"/>
    </xf>
    <xf numFmtId="0" fontId="0" fillId="2" borderId="12" xfId="0" applyFill="1" applyBorder="1" applyAlignment="1">
      <alignment horizontal="center" shrinkToFit="1"/>
    </xf>
    <xf numFmtId="0" fontId="0" fillId="2" borderId="14" xfId="0" applyFill="1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11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0" fillId="2" borderId="0" xfId="0" applyFill="1"/>
    <xf numFmtId="0" fontId="0" fillId="0" borderId="0" xfId="0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9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13" xfId="0" applyFill="1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shrinkToFi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5" borderId="27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29" xfId="0" applyFill="1" applyBorder="1"/>
    <xf numFmtId="0" fontId="0" fillId="5" borderId="18" xfId="0" applyFill="1" applyBorder="1"/>
    <xf numFmtId="0" fontId="0" fillId="5" borderId="30" xfId="0" applyFill="1" applyBorder="1"/>
    <xf numFmtId="0" fontId="0" fillId="5" borderId="24" xfId="0" applyFill="1" applyBorder="1"/>
    <xf numFmtId="0" fontId="0" fillId="5" borderId="8" xfId="0" applyFill="1" applyBorder="1"/>
    <xf numFmtId="0" fontId="0" fillId="5" borderId="23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6" xfId="0" applyFill="1" applyBorder="1"/>
    <xf numFmtId="0" fontId="0" fillId="5" borderId="7" xfId="0" applyFill="1" applyBorder="1"/>
    <xf numFmtId="0" fontId="0" fillId="5" borderId="25" xfId="0" applyFill="1" applyBorder="1"/>
    <xf numFmtId="0" fontId="0" fillId="5" borderId="22" xfId="0" applyFill="1" applyBorder="1"/>
    <xf numFmtId="0" fontId="0" fillId="5" borderId="15" xfId="0" applyFill="1" applyBorder="1"/>
    <xf numFmtId="0" fontId="0" fillId="5" borderId="28" xfId="0" applyFill="1" applyBorder="1"/>
    <xf numFmtId="0" fontId="0" fillId="5" borderId="14" xfId="0" applyFill="1" applyBorder="1"/>
    <xf numFmtId="0" fontId="0" fillId="2" borderId="13" xfId="0" applyFill="1" applyBorder="1"/>
    <xf numFmtId="0" fontId="0" fillId="2" borderId="8" xfId="0" applyFill="1" applyBorder="1"/>
    <xf numFmtId="0" fontId="0" fillId="3" borderId="0" xfId="0" applyFill="1"/>
    <xf numFmtId="0" fontId="0" fillId="0" borderId="0" xfId="0" applyFill="1" applyBorder="1"/>
    <xf numFmtId="0" fontId="0" fillId="0" borderId="13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2" xfId="0" applyFill="1" applyBorder="1"/>
    <xf numFmtId="0" fontId="0" fillId="0" borderId="9" xfId="0" applyFill="1" applyBorder="1"/>
    <xf numFmtId="0" fontId="0" fillId="0" borderId="7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9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16" xfId="0" applyFill="1" applyBorder="1"/>
    <xf numFmtId="0" fontId="0" fillId="2" borderId="28" xfId="0" applyFill="1" applyBorder="1"/>
    <xf numFmtId="0" fontId="0" fillId="2" borderId="27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21" xfId="0" applyFill="1" applyBorder="1"/>
    <xf numFmtId="0" fontId="0" fillId="2" borderId="26" xfId="0" applyFill="1" applyBorder="1"/>
    <xf numFmtId="0" fontId="0" fillId="2" borderId="25" xfId="0" applyFill="1" applyBorder="1"/>
    <xf numFmtId="0" fontId="0" fillId="7" borderId="0" xfId="0" applyFill="1" applyAlignment="1">
      <alignment horizontal="center" shrinkToFit="1"/>
    </xf>
    <xf numFmtId="0" fontId="1" fillId="0" borderId="0" xfId="0" applyFont="1"/>
    <xf numFmtId="0" fontId="0" fillId="0" borderId="7" xfId="0" applyBorder="1" applyAlignment="1">
      <alignment shrinkToFit="1"/>
    </xf>
    <xf numFmtId="0" fontId="0" fillId="0" borderId="8" xfId="0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0" xfId="0" applyAlignment="1">
      <alignment shrinkToFit="1"/>
    </xf>
    <xf numFmtId="0" fontId="0" fillId="0" borderId="10" xfId="0" applyBorder="1" applyAlignment="1">
      <alignment shrinkToFit="1"/>
    </xf>
    <xf numFmtId="0" fontId="0" fillId="0" borderId="0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14" xfId="0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Alignment="1">
      <alignment horizontal="left" textRotation="180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VolcanoShape!$D$1:$D$128</c:f>
              <c:numCache>
                <c:formatCode>General</c:formatCode>
                <c:ptCount val="128"/>
                <c:pt idx="0">
                  <c:v>0</c:v>
                </c:pt>
                <c:pt idx="1">
                  <c:v>6.022718974137975E-4</c:v>
                </c:pt>
                <c:pt idx="2">
                  <c:v>2.4076366639015911E-3</c:v>
                </c:pt>
                <c:pt idx="3">
                  <c:v>5.4117450176094928E-3</c:v>
                </c:pt>
                <c:pt idx="4">
                  <c:v>9.6073597983847847E-3</c:v>
                </c:pt>
                <c:pt idx="5">
                  <c:v>1.4984373402728013E-2</c:v>
                </c:pt>
                <c:pt idx="6">
                  <c:v>2.1529832133895532E-2</c:v>
                </c:pt>
                <c:pt idx="7">
                  <c:v>2.9227967408489597E-2</c:v>
                </c:pt>
                <c:pt idx="8">
                  <c:v>3.8060233744356631E-2</c:v>
                </c:pt>
                <c:pt idx="9">
                  <c:v>4.8005353438278331E-2</c:v>
                </c:pt>
                <c:pt idx="10">
                  <c:v>5.9039367825822531E-2</c:v>
                </c:pt>
                <c:pt idx="11">
                  <c:v>7.1135694999863941E-2</c:v>
                </c:pt>
                <c:pt idx="12">
                  <c:v>8.4265193848727382E-2</c:v>
                </c:pt>
                <c:pt idx="13">
                  <c:v>9.8396234259677584E-2</c:v>
                </c:pt>
                <c:pt idx="14">
                  <c:v>0.1134947733186315</c:v>
                </c:pt>
                <c:pt idx="15">
                  <c:v>0.12952443732252045</c:v>
                </c:pt>
                <c:pt idx="16">
                  <c:v>0.14644660940672627</c:v>
                </c:pt>
                <c:pt idx="17">
                  <c:v>0.16422052257649083</c:v>
                </c:pt>
                <c:pt idx="18">
                  <c:v>0.18280335791817726</c:v>
                </c:pt>
                <c:pt idx="19">
                  <c:v>0.20215034775378332</c:v>
                </c:pt>
                <c:pt idx="20">
                  <c:v>0.22221488349019891</c:v>
                </c:pt>
                <c:pt idx="21">
                  <c:v>0.24294862790338917</c:v>
                </c:pt>
                <c:pt idx="22">
                  <c:v>0.26430163158700115</c:v>
                </c:pt>
                <c:pt idx="23">
                  <c:v>0.28622245328485896</c:v>
                </c:pt>
                <c:pt idx="24">
                  <c:v>0.30865828381745508</c:v>
                </c:pt>
                <c:pt idx="25">
                  <c:v>0.33155507330389</c:v>
                </c:pt>
                <c:pt idx="26">
                  <c:v>0.35485766137276886</c:v>
                </c:pt>
                <c:pt idx="27">
                  <c:v>0.37850991004836804</c:v>
                </c:pt>
                <c:pt idx="28">
                  <c:v>0.4024548389919359</c:v>
                </c:pt>
                <c:pt idx="29">
                  <c:v>0.42663476277231915</c:v>
                </c:pt>
                <c:pt idx="30">
                  <c:v>0.45099142983521967</c:v>
                </c:pt>
                <c:pt idx="31">
                  <c:v>0.47546616283629095</c:v>
                </c:pt>
                <c:pt idx="32">
                  <c:v>0.5</c:v>
                </c:pt>
                <c:pt idx="33">
                  <c:v>0.52453383716370905</c:v>
                </c:pt>
                <c:pt idx="34">
                  <c:v>0.54900857016478033</c:v>
                </c:pt>
                <c:pt idx="35">
                  <c:v>0.57336523722768085</c:v>
                </c:pt>
                <c:pt idx="36">
                  <c:v>0.5975451610080641</c:v>
                </c:pt>
                <c:pt idx="37">
                  <c:v>0.62149008995163202</c:v>
                </c:pt>
                <c:pt idx="38">
                  <c:v>0.64514233862723114</c:v>
                </c:pt>
                <c:pt idx="39">
                  <c:v>0.66844492669611</c:v>
                </c:pt>
                <c:pt idx="40">
                  <c:v>0.69134171618254492</c:v>
                </c:pt>
                <c:pt idx="41">
                  <c:v>0.71377754671514093</c:v>
                </c:pt>
                <c:pt idx="42">
                  <c:v>0.73569836841299885</c:v>
                </c:pt>
                <c:pt idx="43">
                  <c:v>0.75705137209661078</c:v>
                </c:pt>
                <c:pt idx="44">
                  <c:v>0.77778511650980109</c:v>
                </c:pt>
                <c:pt idx="45">
                  <c:v>0.79784965224621662</c:v>
                </c:pt>
                <c:pt idx="46">
                  <c:v>0.81719664208182263</c:v>
                </c:pt>
                <c:pt idx="47">
                  <c:v>0.83577947742350922</c:v>
                </c:pt>
                <c:pt idx="48">
                  <c:v>0.85355339059327373</c:v>
                </c:pt>
                <c:pt idx="49">
                  <c:v>0.8704755626774795</c:v>
                </c:pt>
                <c:pt idx="50">
                  <c:v>0.88650522668136844</c:v>
                </c:pt>
                <c:pt idx="51">
                  <c:v>0.90160376574032242</c:v>
                </c:pt>
                <c:pt idx="52">
                  <c:v>0.91573480615127267</c:v>
                </c:pt>
                <c:pt idx="53">
                  <c:v>0.92886430500013606</c:v>
                </c:pt>
                <c:pt idx="54">
                  <c:v>0.94096063217417747</c:v>
                </c:pt>
                <c:pt idx="55">
                  <c:v>0.95199464656172172</c:v>
                </c:pt>
                <c:pt idx="56">
                  <c:v>0.96193976625564337</c:v>
                </c:pt>
                <c:pt idx="57">
                  <c:v>0.97077203259151035</c:v>
                </c:pt>
                <c:pt idx="58">
                  <c:v>0.97847016786610452</c:v>
                </c:pt>
                <c:pt idx="59">
                  <c:v>0.98501562659727204</c:v>
                </c:pt>
                <c:pt idx="60">
                  <c:v>0.99039264020161522</c:v>
                </c:pt>
                <c:pt idx="61">
                  <c:v>0.99458825498239056</c:v>
                </c:pt>
                <c:pt idx="62">
                  <c:v>0.99759236333609835</c:v>
                </c:pt>
                <c:pt idx="63">
                  <c:v>0.9993977281025862</c:v>
                </c:pt>
                <c:pt idx="64">
                  <c:v>1</c:v>
                </c:pt>
                <c:pt idx="65">
                  <c:v>0.9993977281025862</c:v>
                </c:pt>
                <c:pt idx="66">
                  <c:v>0.99759236333609846</c:v>
                </c:pt>
                <c:pt idx="67">
                  <c:v>0.99458825498239056</c:v>
                </c:pt>
                <c:pt idx="68">
                  <c:v>0.99039264020161522</c:v>
                </c:pt>
                <c:pt idx="69">
                  <c:v>0.98501562659727204</c:v>
                </c:pt>
                <c:pt idx="70">
                  <c:v>0.97847016786610452</c:v>
                </c:pt>
                <c:pt idx="71">
                  <c:v>0.97077203259151035</c:v>
                </c:pt>
                <c:pt idx="72">
                  <c:v>0.96193976625564337</c:v>
                </c:pt>
                <c:pt idx="73">
                  <c:v>0.95199464656172172</c:v>
                </c:pt>
                <c:pt idx="74">
                  <c:v>0.94096063217417747</c:v>
                </c:pt>
                <c:pt idx="75">
                  <c:v>0.92886430500013606</c:v>
                </c:pt>
                <c:pt idx="76">
                  <c:v>0.91573480615127267</c:v>
                </c:pt>
                <c:pt idx="77">
                  <c:v>0.90160376574032242</c:v>
                </c:pt>
                <c:pt idx="78">
                  <c:v>0.88650522668136855</c:v>
                </c:pt>
                <c:pt idx="79">
                  <c:v>0.8704755626774795</c:v>
                </c:pt>
                <c:pt idx="80">
                  <c:v>0.85355339059327373</c:v>
                </c:pt>
                <c:pt idx="81">
                  <c:v>0.83577947742350922</c:v>
                </c:pt>
                <c:pt idx="82">
                  <c:v>0.81719664208182285</c:v>
                </c:pt>
                <c:pt idx="83">
                  <c:v>0.79784965224621662</c:v>
                </c:pt>
                <c:pt idx="84">
                  <c:v>0.77778511650980109</c:v>
                </c:pt>
                <c:pt idx="85">
                  <c:v>0.75705137209661089</c:v>
                </c:pt>
                <c:pt idx="86">
                  <c:v>0.73569836841299896</c:v>
                </c:pt>
                <c:pt idx="87">
                  <c:v>0.71377754671514126</c:v>
                </c:pt>
                <c:pt idx="88">
                  <c:v>0.69134171618254514</c:v>
                </c:pt>
                <c:pt idx="89">
                  <c:v>0.66844492669610989</c:v>
                </c:pt>
                <c:pt idx="90">
                  <c:v>0.64514233862723125</c:v>
                </c:pt>
                <c:pt idx="91">
                  <c:v>0.62149008995163202</c:v>
                </c:pt>
                <c:pt idx="92">
                  <c:v>0.59754516100806432</c:v>
                </c:pt>
                <c:pt idx="93">
                  <c:v>0.57336523722768118</c:v>
                </c:pt>
                <c:pt idx="94">
                  <c:v>0.54900857016478022</c:v>
                </c:pt>
                <c:pt idx="95">
                  <c:v>0.52453383716370894</c:v>
                </c:pt>
                <c:pt idx="96">
                  <c:v>0.50000000000000011</c:v>
                </c:pt>
                <c:pt idx="97">
                  <c:v>0.47546616283629112</c:v>
                </c:pt>
                <c:pt idx="98">
                  <c:v>0.45099142983521995</c:v>
                </c:pt>
                <c:pt idx="99">
                  <c:v>0.42663476277231899</c:v>
                </c:pt>
                <c:pt idx="100">
                  <c:v>0.40245483899193579</c:v>
                </c:pt>
                <c:pt idx="101">
                  <c:v>0.37850991004836809</c:v>
                </c:pt>
                <c:pt idx="102">
                  <c:v>0.35485766137276897</c:v>
                </c:pt>
                <c:pt idx="103">
                  <c:v>0.33155507330389017</c:v>
                </c:pt>
                <c:pt idx="104">
                  <c:v>0.30865828381745497</c:v>
                </c:pt>
                <c:pt idx="105">
                  <c:v>0.2862224532848589</c:v>
                </c:pt>
                <c:pt idx="106">
                  <c:v>0.26430163158700115</c:v>
                </c:pt>
                <c:pt idx="107">
                  <c:v>0.24294862790338922</c:v>
                </c:pt>
                <c:pt idx="108">
                  <c:v>0.22221488349019902</c:v>
                </c:pt>
                <c:pt idx="109">
                  <c:v>0.20215034775378354</c:v>
                </c:pt>
                <c:pt idx="110">
                  <c:v>0.1828033579181772</c:v>
                </c:pt>
                <c:pt idx="111">
                  <c:v>0.16422052257649078</c:v>
                </c:pt>
                <c:pt idx="112">
                  <c:v>0.14644660940672627</c:v>
                </c:pt>
                <c:pt idx="113">
                  <c:v>0.12952443732252056</c:v>
                </c:pt>
                <c:pt idx="114">
                  <c:v>0.11349477331863167</c:v>
                </c:pt>
                <c:pt idx="115">
                  <c:v>9.8396234259677473E-2</c:v>
                </c:pt>
                <c:pt idx="116">
                  <c:v>8.4265193848727382E-2</c:v>
                </c:pt>
                <c:pt idx="117">
                  <c:v>7.1135694999863996E-2</c:v>
                </c:pt>
                <c:pt idx="118">
                  <c:v>5.9039367825822531E-2</c:v>
                </c:pt>
                <c:pt idx="119">
                  <c:v>4.8005353438278442E-2</c:v>
                </c:pt>
                <c:pt idx="120">
                  <c:v>3.8060233744356742E-2</c:v>
                </c:pt>
                <c:pt idx="121">
                  <c:v>2.9227967408489597E-2</c:v>
                </c:pt>
                <c:pt idx="122">
                  <c:v>2.1529832133895588E-2</c:v>
                </c:pt>
                <c:pt idx="123">
                  <c:v>1.4984373402728013E-2</c:v>
                </c:pt>
                <c:pt idx="124">
                  <c:v>9.6073597983848402E-3</c:v>
                </c:pt>
                <c:pt idx="125">
                  <c:v>5.4117450176095483E-3</c:v>
                </c:pt>
                <c:pt idx="126">
                  <c:v>2.4076366639015356E-3</c:v>
                </c:pt>
                <c:pt idx="127">
                  <c:v>6.022718974137975E-4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66048"/>
        <c:axId val="222467584"/>
      </c:lineChart>
      <c:catAx>
        <c:axId val="22246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67584"/>
        <c:crosses val="autoZero"/>
        <c:auto val="1"/>
        <c:lblAlgn val="ctr"/>
        <c:lblOffset val="100"/>
        <c:noMultiLvlLbl val="0"/>
      </c:catAx>
      <c:valAx>
        <c:axId val="2224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6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163830</xdr:rowOff>
    </xdr:from>
    <xdr:to>
      <xdr:col>15</xdr:col>
      <xdr:colOff>365760</xdr:colOff>
      <xdr:row>23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opLeftCell="J1" workbookViewId="0">
      <selection activeCell="AT2" sqref="AT2"/>
    </sheetView>
  </sheetViews>
  <sheetFormatPr defaultColWidth="2.6640625" defaultRowHeight="14.4" x14ac:dyDescent="0.3"/>
  <cols>
    <col min="1" max="16384" width="2.6640625" style="1"/>
  </cols>
  <sheetData>
    <row r="1" spans="1:42" x14ac:dyDescent="0.3">
      <c r="B1" s="1">
        <v>0</v>
      </c>
      <c r="I1" s="1" t="s">
        <v>0</v>
      </c>
      <c r="P1" s="141" t="s">
        <v>15</v>
      </c>
      <c r="Q1" s="141"/>
    </row>
    <row r="2" spans="1:42" x14ac:dyDescent="0.3">
      <c r="A2" s="1">
        <v>0</v>
      </c>
      <c r="B2" s="2"/>
      <c r="C2" s="3"/>
      <c r="D2" s="3"/>
      <c r="E2" s="3"/>
      <c r="F2" s="3"/>
      <c r="G2" s="3"/>
      <c r="H2" s="4"/>
      <c r="I2" s="5"/>
      <c r="O2" s="1" t="s">
        <v>0</v>
      </c>
      <c r="P2" s="1">
        <v>0</v>
      </c>
      <c r="V2" s="1" t="s">
        <v>0</v>
      </c>
      <c r="W2" s="1">
        <v>0</v>
      </c>
    </row>
    <row r="3" spans="1:42" x14ac:dyDescent="0.3">
      <c r="B3" s="5"/>
      <c r="C3" s="9"/>
      <c r="D3" s="9"/>
      <c r="E3" s="9"/>
      <c r="F3" s="9"/>
      <c r="G3" s="9"/>
      <c r="H3" s="9"/>
      <c r="I3" s="10"/>
      <c r="O3" s="6"/>
      <c r="P3" s="7"/>
      <c r="V3" s="8"/>
      <c r="W3" s="6"/>
    </row>
    <row r="4" spans="1:42" ht="14.4" customHeight="1" x14ac:dyDescent="0.3">
      <c r="B4" s="10"/>
      <c r="C4" s="9"/>
      <c r="D4" s="9"/>
      <c r="E4" s="9"/>
      <c r="F4" s="9"/>
      <c r="G4" s="9"/>
      <c r="H4" s="9"/>
      <c r="I4" s="10"/>
      <c r="M4" s="1" t="s">
        <v>0</v>
      </c>
      <c r="N4" s="6"/>
      <c r="O4" s="6"/>
      <c r="P4" s="7"/>
      <c r="Q4" s="6"/>
      <c r="R4" s="6"/>
      <c r="S4" s="6"/>
      <c r="T4" s="6"/>
      <c r="U4" s="6"/>
      <c r="V4" s="8"/>
      <c r="W4" s="6"/>
      <c r="X4" s="6"/>
      <c r="Y4" s="1" t="s">
        <v>0</v>
      </c>
      <c r="AL4" s="1" t="s">
        <v>18</v>
      </c>
    </row>
    <row r="5" spans="1:42" ht="14.4" customHeight="1" x14ac:dyDescent="0.3">
      <c r="B5" s="10"/>
      <c r="C5" s="9"/>
      <c r="D5" s="9"/>
      <c r="E5" s="9"/>
      <c r="F5" s="9"/>
      <c r="G5" s="9"/>
      <c r="H5" s="9"/>
      <c r="I5" s="10"/>
      <c r="L5" s="142" t="s">
        <v>16</v>
      </c>
      <c r="M5" s="1">
        <v>0</v>
      </c>
      <c r="N5" s="11"/>
      <c r="O5" s="11"/>
      <c r="P5" s="12"/>
      <c r="Q5" s="11"/>
      <c r="R5" s="11"/>
      <c r="S5" s="11"/>
      <c r="T5" s="11"/>
      <c r="U5" s="11"/>
      <c r="V5" s="13"/>
      <c r="W5" s="11"/>
      <c r="X5" s="11"/>
      <c r="Y5" s="1">
        <v>0</v>
      </c>
      <c r="AL5" s="1">
        <v>0</v>
      </c>
      <c r="AM5" s="1">
        <f>AL5+1</f>
        <v>1</v>
      </c>
      <c r="AN5" s="51">
        <f>AM5+1</f>
        <v>2</v>
      </c>
      <c r="AO5" s="51">
        <f>AN5+1</f>
        <v>3</v>
      </c>
      <c r="AP5" s="51">
        <f>AO5+1</f>
        <v>4</v>
      </c>
    </row>
    <row r="6" spans="1:42" x14ac:dyDescent="0.3">
      <c r="B6" s="10"/>
      <c r="C6" s="9"/>
      <c r="D6" s="9"/>
      <c r="E6" s="9"/>
      <c r="F6" s="9"/>
      <c r="G6" s="9"/>
      <c r="H6" s="9"/>
      <c r="I6" s="10"/>
      <c r="L6" s="142"/>
      <c r="O6" s="6"/>
      <c r="P6" s="7"/>
      <c r="Q6" s="9"/>
      <c r="R6" s="9"/>
      <c r="S6" s="1" t="s">
        <v>6</v>
      </c>
      <c r="T6" s="9"/>
      <c r="U6" s="9"/>
      <c r="V6" s="8"/>
      <c r="W6" s="6"/>
      <c r="AJ6" s="1" t="s">
        <v>17</v>
      </c>
      <c r="AK6" s="1">
        <v>0</v>
      </c>
      <c r="AL6" s="6"/>
      <c r="AM6" s="6"/>
      <c r="AN6" s="6"/>
      <c r="AO6" s="128"/>
    </row>
    <row r="7" spans="1:42" x14ac:dyDescent="0.3">
      <c r="B7" s="10"/>
      <c r="C7" s="9"/>
      <c r="D7" s="9"/>
      <c r="E7" s="9"/>
      <c r="F7" s="9"/>
      <c r="G7" s="9"/>
      <c r="H7" s="9"/>
      <c r="I7" s="10"/>
      <c r="O7" s="6"/>
      <c r="P7" s="7"/>
      <c r="Q7" s="9"/>
      <c r="R7" s="9"/>
      <c r="S7" s="9"/>
      <c r="T7" s="9"/>
      <c r="U7" s="9"/>
      <c r="V7" s="8"/>
      <c r="W7" s="6"/>
      <c r="AK7" s="1">
        <f>AK6+1</f>
        <v>1</v>
      </c>
      <c r="AL7" s="6"/>
      <c r="AM7" s="6"/>
      <c r="AN7" s="6"/>
      <c r="AO7" s="128"/>
    </row>
    <row r="8" spans="1:42" x14ac:dyDescent="0.3">
      <c r="B8" s="10"/>
      <c r="C8" s="9"/>
      <c r="D8" s="9"/>
      <c r="E8" s="9"/>
      <c r="F8" s="9"/>
      <c r="G8" s="9"/>
      <c r="H8" s="9"/>
      <c r="I8" s="14"/>
      <c r="O8" s="6"/>
      <c r="P8" s="7"/>
      <c r="Q8" s="1" t="s">
        <v>14</v>
      </c>
      <c r="R8" s="9"/>
      <c r="S8" s="9"/>
      <c r="T8" s="9"/>
      <c r="U8" s="1" t="s">
        <v>2</v>
      </c>
      <c r="V8" s="8"/>
      <c r="W8" s="6"/>
      <c r="AK8" s="51">
        <f>AK7+1</f>
        <v>2</v>
      </c>
      <c r="AL8" s="6"/>
      <c r="AM8" s="6"/>
      <c r="AN8" s="6"/>
      <c r="AO8" s="128"/>
    </row>
    <row r="9" spans="1:42" x14ac:dyDescent="0.3">
      <c r="A9" s="1" t="s">
        <v>0</v>
      </c>
      <c r="B9" s="14"/>
      <c r="C9" s="2"/>
      <c r="D9" s="3"/>
      <c r="E9" s="3"/>
      <c r="F9" s="3"/>
      <c r="G9" s="3"/>
      <c r="H9" s="3"/>
      <c r="I9" s="4"/>
      <c r="O9" s="6"/>
      <c r="P9" s="7"/>
      <c r="Q9" s="9"/>
      <c r="R9" s="9"/>
      <c r="S9" s="9"/>
      <c r="T9" s="9"/>
      <c r="U9" s="9"/>
      <c r="V9" s="8"/>
      <c r="W9" s="6"/>
      <c r="AK9" s="51">
        <f>AK8+1</f>
        <v>3</v>
      </c>
      <c r="AL9" s="128"/>
      <c r="AM9" s="128"/>
      <c r="AN9" s="128"/>
      <c r="AO9" s="128"/>
    </row>
    <row r="10" spans="1:42" x14ac:dyDescent="0.3">
      <c r="O10" s="6"/>
      <c r="P10" s="7"/>
      <c r="Q10" s="9"/>
      <c r="R10" s="9"/>
      <c r="S10" s="1" t="s">
        <v>10</v>
      </c>
      <c r="T10" s="9"/>
      <c r="U10" s="9"/>
      <c r="V10" s="8"/>
      <c r="W10" s="6"/>
      <c r="AK10" s="51">
        <f>AK9+1</f>
        <v>4</v>
      </c>
    </row>
    <row r="11" spans="1:42" x14ac:dyDescent="0.3">
      <c r="M11" s="1" t="s">
        <v>0</v>
      </c>
      <c r="N11" s="15"/>
      <c r="O11" s="15"/>
      <c r="P11" s="16"/>
      <c r="Q11" s="15"/>
      <c r="R11" s="15"/>
      <c r="S11" s="15"/>
      <c r="T11" s="15"/>
      <c r="U11" s="15"/>
      <c r="V11" s="17"/>
      <c r="W11" s="15"/>
      <c r="X11" s="15"/>
      <c r="Y11" s="1" t="s">
        <v>0</v>
      </c>
    </row>
    <row r="12" spans="1:42" x14ac:dyDescent="0.3">
      <c r="C12" t="s">
        <v>1</v>
      </c>
      <c r="D12"/>
      <c r="E12"/>
      <c r="F12"/>
      <c r="G12"/>
      <c r="M12" s="1">
        <v>0</v>
      </c>
      <c r="N12" s="6"/>
      <c r="O12" s="6"/>
      <c r="P12" s="7"/>
      <c r="Q12" s="6"/>
      <c r="R12" s="6"/>
      <c r="S12" s="6"/>
      <c r="T12" s="6"/>
      <c r="U12" s="6"/>
      <c r="V12" s="8"/>
      <c r="W12" s="6"/>
      <c r="X12" s="6"/>
      <c r="Y12" s="1">
        <v>0</v>
      </c>
    </row>
    <row r="13" spans="1:42" x14ac:dyDescent="0.3">
      <c r="C13" s="18"/>
      <c r="D13" s="19"/>
      <c r="E13" s="19" t="s">
        <v>2</v>
      </c>
      <c r="F13" s="19"/>
      <c r="G13" s="20"/>
      <c r="O13" s="6"/>
      <c r="P13" s="7"/>
      <c r="V13" s="8"/>
      <c r="W13" s="6"/>
    </row>
    <row r="14" spans="1:42" x14ac:dyDescent="0.3">
      <c r="C14" s="21"/>
      <c r="D14" s="9" t="s">
        <v>3</v>
      </c>
      <c r="E14" s="9" t="s">
        <v>4</v>
      </c>
      <c r="F14" s="9" t="s">
        <v>5</v>
      </c>
      <c r="G14" s="22"/>
      <c r="O14" s="1" t="s">
        <v>0</v>
      </c>
      <c r="P14" s="1">
        <v>0</v>
      </c>
      <c r="V14" s="1" t="s">
        <v>0</v>
      </c>
      <c r="W14" s="1">
        <v>0</v>
      </c>
    </row>
    <row r="15" spans="1:42" x14ac:dyDescent="0.3">
      <c r="C15" s="21" t="s">
        <v>6</v>
      </c>
      <c r="D15" s="9" t="s">
        <v>7</v>
      </c>
      <c r="E15" s="9" t="s">
        <v>8</v>
      </c>
      <c r="F15" s="9" t="s">
        <v>9</v>
      </c>
      <c r="G15" s="22" t="s">
        <v>10</v>
      </c>
    </row>
    <row r="16" spans="1:42" x14ac:dyDescent="0.3">
      <c r="C16" s="21"/>
      <c r="D16" s="9" t="s">
        <v>11</v>
      </c>
      <c r="E16" s="9" t="s">
        <v>12</v>
      </c>
      <c r="F16" s="9" t="s">
        <v>13</v>
      </c>
      <c r="G16" s="22"/>
    </row>
    <row r="17" spans="3:29" x14ac:dyDescent="0.3">
      <c r="C17" s="23"/>
      <c r="D17" s="24"/>
      <c r="E17" s="24" t="s">
        <v>14</v>
      </c>
      <c r="F17" s="24"/>
      <c r="G17" s="25"/>
    </row>
    <row r="18" spans="3:29" x14ac:dyDescent="0.3">
      <c r="C18"/>
      <c r="D18"/>
      <c r="E18"/>
      <c r="F18"/>
      <c r="G18"/>
      <c r="R18" s="1" t="s">
        <v>17</v>
      </c>
      <c r="S18" s="1" t="s">
        <v>18</v>
      </c>
      <c r="V18" s="1" t="s">
        <v>21</v>
      </c>
      <c r="W18" s="1" t="s">
        <v>22</v>
      </c>
      <c r="Y18" s="1" t="s">
        <v>25</v>
      </c>
      <c r="Z18" s="1" t="s">
        <v>26</v>
      </c>
      <c r="AB18" s="1" t="s">
        <v>23</v>
      </c>
      <c r="AC18" s="1" t="s">
        <v>24</v>
      </c>
    </row>
    <row r="19" spans="3:29" x14ac:dyDescent="0.3">
      <c r="Q19" s="1" t="s">
        <v>6</v>
      </c>
      <c r="R19" s="1">
        <v>0</v>
      </c>
      <c r="S19" s="1" t="s">
        <v>19</v>
      </c>
      <c r="V19" s="1">
        <v>0</v>
      </c>
      <c r="W19" s="1" t="s">
        <v>27</v>
      </c>
      <c r="Y19" s="1">
        <v>0</v>
      </c>
      <c r="Z19" s="1">
        <v>16</v>
      </c>
      <c r="AB19" s="1" t="s">
        <v>28</v>
      </c>
      <c r="AC19" s="1" t="s">
        <v>29</v>
      </c>
    </row>
    <row r="20" spans="3:29" x14ac:dyDescent="0.3">
      <c r="Q20" s="1" t="s">
        <v>10</v>
      </c>
      <c r="R20" s="1" t="s">
        <v>20</v>
      </c>
      <c r="S20" s="1" t="s">
        <v>19</v>
      </c>
      <c r="V20" s="1">
        <v>0</v>
      </c>
      <c r="W20" s="1" t="s">
        <v>27</v>
      </c>
      <c r="Y20" s="1" t="s">
        <v>27</v>
      </c>
      <c r="Z20" s="1">
        <v>16</v>
      </c>
      <c r="AB20" s="1" t="s">
        <v>28</v>
      </c>
      <c r="AC20" s="1" t="s">
        <v>29</v>
      </c>
    </row>
    <row r="21" spans="3:29" x14ac:dyDescent="0.3">
      <c r="Q21" s="1" t="s">
        <v>2</v>
      </c>
      <c r="R21" s="1" t="s">
        <v>19</v>
      </c>
      <c r="S21" s="1">
        <v>0</v>
      </c>
      <c r="V21" s="1">
        <v>0</v>
      </c>
      <c r="W21" s="1">
        <v>16</v>
      </c>
      <c r="Y21" s="1">
        <v>0</v>
      </c>
      <c r="Z21" s="1" t="s">
        <v>27</v>
      </c>
      <c r="AB21" s="1" t="s">
        <v>28</v>
      </c>
      <c r="AC21" s="1" t="s">
        <v>29</v>
      </c>
    </row>
    <row r="22" spans="3:29" x14ac:dyDescent="0.3">
      <c r="Q22" s="1" t="s">
        <v>14</v>
      </c>
      <c r="R22" s="1" t="s">
        <v>19</v>
      </c>
      <c r="S22" s="1" t="s">
        <v>20</v>
      </c>
      <c r="V22" s="1" t="s">
        <v>27</v>
      </c>
      <c r="W22" s="1">
        <v>16</v>
      </c>
      <c r="Y22" s="1">
        <v>0</v>
      </c>
      <c r="Z22" s="1" t="s">
        <v>27</v>
      </c>
      <c r="AB22" s="1" t="s">
        <v>28</v>
      </c>
      <c r="AC22" s="1" t="s">
        <v>29</v>
      </c>
    </row>
    <row r="28" spans="3:29" x14ac:dyDescent="0.3">
      <c r="W28" s="1">
        <f>8*16</f>
        <v>128</v>
      </c>
    </row>
  </sheetData>
  <mergeCells count="2">
    <mergeCell ref="P1:Q1"/>
    <mergeCell ref="L5:L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C2" sqref="C2"/>
    </sheetView>
  </sheetViews>
  <sheetFormatPr defaultRowHeight="14.4" x14ac:dyDescent="0.3"/>
  <sheetData>
    <row r="1" spans="1:8" x14ac:dyDescent="0.3">
      <c r="A1">
        <v>0</v>
      </c>
      <c r="B1">
        <f t="shared" ref="B1:B32" si="0">A1/Steps</f>
        <v>0</v>
      </c>
      <c r="C1">
        <f t="shared" ref="C1:C32" si="1">B1*TwoPi-HalfPi</f>
        <v>-1.5707963267948966</v>
      </c>
      <c r="D1">
        <f>(SIN(C1)+1)/2</f>
        <v>0</v>
      </c>
      <c r="F1">
        <f>2*PI()</f>
        <v>6.2831853071795862</v>
      </c>
      <c r="G1">
        <f>H1*H2</f>
        <v>128</v>
      </c>
      <c r="H1">
        <v>8</v>
      </c>
    </row>
    <row r="2" spans="1:8" x14ac:dyDescent="0.3">
      <c r="A2">
        <f>A1+1</f>
        <v>1</v>
      </c>
      <c r="B2">
        <f t="shared" si="0"/>
        <v>7.8125E-3</v>
      </c>
      <c r="C2">
        <f t="shared" si="1"/>
        <v>-1.521708941582556</v>
      </c>
      <c r="D2">
        <f t="shared" ref="D2:D65" si="2">(SIN(C2)+1)/2</f>
        <v>6.022718974137975E-4</v>
      </c>
      <c r="F2">
        <f>PI()/2</f>
        <v>1.5707963267948966</v>
      </c>
      <c r="H2">
        <v>16</v>
      </c>
    </row>
    <row r="3" spans="1:8" x14ac:dyDescent="0.3">
      <c r="A3">
        <f t="shared" ref="A3:A66" si="3">A2+1</f>
        <v>2</v>
      </c>
      <c r="B3">
        <f t="shared" si="0"/>
        <v>1.5625E-2</v>
      </c>
      <c r="C3">
        <f t="shared" si="1"/>
        <v>-1.4726215563702154</v>
      </c>
      <c r="D3">
        <f t="shared" si="2"/>
        <v>2.4076366639015911E-3</v>
      </c>
    </row>
    <row r="4" spans="1:8" x14ac:dyDescent="0.3">
      <c r="A4">
        <f t="shared" si="3"/>
        <v>3</v>
      </c>
      <c r="B4">
        <f t="shared" si="0"/>
        <v>2.34375E-2</v>
      </c>
      <c r="C4">
        <f t="shared" si="1"/>
        <v>-1.4235341711578751</v>
      </c>
      <c r="D4">
        <f t="shared" si="2"/>
        <v>5.4117450176094928E-3</v>
      </c>
    </row>
    <row r="5" spans="1:8" x14ac:dyDescent="0.3">
      <c r="A5">
        <f t="shared" si="3"/>
        <v>4</v>
      </c>
      <c r="B5">
        <f t="shared" si="0"/>
        <v>3.125E-2</v>
      </c>
      <c r="C5">
        <f t="shared" si="1"/>
        <v>-1.3744467859455345</v>
      </c>
      <c r="D5">
        <f t="shared" si="2"/>
        <v>9.6073597983847847E-3</v>
      </c>
    </row>
    <row r="6" spans="1:8" x14ac:dyDescent="0.3">
      <c r="A6">
        <f t="shared" si="3"/>
        <v>5</v>
      </c>
      <c r="B6">
        <f t="shared" si="0"/>
        <v>3.90625E-2</v>
      </c>
      <c r="C6">
        <f t="shared" si="1"/>
        <v>-1.3253594007331939</v>
      </c>
      <c r="D6">
        <f t="shared" si="2"/>
        <v>1.4984373402728013E-2</v>
      </c>
    </row>
    <row r="7" spans="1:8" x14ac:dyDescent="0.3">
      <c r="A7">
        <f t="shared" si="3"/>
        <v>6</v>
      </c>
      <c r="B7">
        <f t="shared" si="0"/>
        <v>4.6875E-2</v>
      </c>
      <c r="C7">
        <f t="shared" si="1"/>
        <v>-1.2762720155208536</v>
      </c>
      <c r="D7">
        <f t="shared" si="2"/>
        <v>2.1529832133895532E-2</v>
      </c>
    </row>
    <row r="8" spans="1:8" x14ac:dyDescent="0.3">
      <c r="A8">
        <f t="shared" si="3"/>
        <v>7</v>
      </c>
      <c r="B8">
        <f t="shared" si="0"/>
        <v>5.46875E-2</v>
      </c>
      <c r="C8">
        <f t="shared" si="1"/>
        <v>-1.227184630308513</v>
      </c>
      <c r="D8">
        <f t="shared" si="2"/>
        <v>2.9227967408489597E-2</v>
      </c>
    </row>
    <row r="9" spans="1:8" x14ac:dyDescent="0.3">
      <c r="A9">
        <f t="shared" si="3"/>
        <v>8</v>
      </c>
      <c r="B9">
        <f t="shared" si="0"/>
        <v>6.25E-2</v>
      </c>
      <c r="C9">
        <f t="shared" si="1"/>
        <v>-1.1780972450961724</v>
      </c>
      <c r="D9">
        <f t="shared" si="2"/>
        <v>3.8060233744356631E-2</v>
      </c>
    </row>
    <row r="10" spans="1:8" x14ac:dyDescent="0.3">
      <c r="A10">
        <f t="shared" si="3"/>
        <v>9</v>
      </c>
      <c r="B10">
        <f t="shared" si="0"/>
        <v>7.03125E-2</v>
      </c>
      <c r="C10">
        <f t="shared" si="1"/>
        <v>-1.1290098598838318</v>
      </c>
      <c r="D10">
        <f t="shared" si="2"/>
        <v>4.8005353438278331E-2</v>
      </c>
    </row>
    <row r="11" spans="1:8" x14ac:dyDescent="0.3">
      <c r="A11">
        <f t="shared" si="3"/>
        <v>10</v>
      </c>
      <c r="B11">
        <f t="shared" si="0"/>
        <v>7.8125E-2</v>
      </c>
      <c r="C11">
        <f t="shared" si="1"/>
        <v>-1.0799224746714913</v>
      </c>
      <c r="D11">
        <f t="shared" si="2"/>
        <v>5.9039367825822531E-2</v>
      </c>
    </row>
    <row r="12" spans="1:8" x14ac:dyDescent="0.3">
      <c r="A12">
        <f t="shared" si="3"/>
        <v>11</v>
      </c>
      <c r="B12">
        <f t="shared" si="0"/>
        <v>8.59375E-2</v>
      </c>
      <c r="C12">
        <f t="shared" si="1"/>
        <v>-1.0308350894591509</v>
      </c>
      <c r="D12">
        <f t="shared" si="2"/>
        <v>7.1135694999863941E-2</v>
      </c>
    </row>
    <row r="13" spans="1:8" x14ac:dyDescent="0.3">
      <c r="A13">
        <f t="shared" si="3"/>
        <v>12</v>
      </c>
      <c r="B13">
        <f t="shared" si="0"/>
        <v>9.375E-2</v>
      </c>
      <c r="C13">
        <f t="shared" si="1"/>
        <v>-0.98174770424681035</v>
      </c>
      <c r="D13">
        <f t="shared" si="2"/>
        <v>8.4265193848727382E-2</v>
      </c>
    </row>
    <row r="14" spans="1:8" x14ac:dyDescent="0.3">
      <c r="A14">
        <f t="shared" si="3"/>
        <v>13</v>
      </c>
      <c r="B14">
        <f t="shared" si="0"/>
        <v>0.1015625</v>
      </c>
      <c r="C14">
        <f t="shared" si="1"/>
        <v>-0.93266031903446978</v>
      </c>
      <c r="D14">
        <f t="shared" si="2"/>
        <v>9.8396234259677584E-2</v>
      </c>
    </row>
    <row r="15" spans="1:8" x14ac:dyDescent="0.3">
      <c r="A15">
        <f t="shared" si="3"/>
        <v>14</v>
      </c>
      <c r="B15">
        <f t="shared" si="0"/>
        <v>0.109375</v>
      </c>
      <c r="C15">
        <f t="shared" si="1"/>
        <v>-0.88357293382212931</v>
      </c>
      <c r="D15">
        <f t="shared" si="2"/>
        <v>0.1134947733186315</v>
      </c>
    </row>
    <row r="16" spans="1:8" x14ac:dyDescent="0.3">
      <c r="A16">
        <f t="shared" si="3"/>
        <v>15</v>
      </c>
      <c r="B16">
        <f t="shared" si="0"/>
        <v>0.1171875</v>
      </c>
      <c r="C16">
        <f t="shared" si="1"/>
        <v>-0.83448554860978885</v>
      </c>
      <c r="D16">
        <f t="shared" si="2"/>
        <v>0.12952443732252045</v>
      </c>
    </row>
    <row r="17" spans="1:4" x14ac:dyDescent="0.3">
      <c r="A17">
        <f t="shared" si="3"/>
        <v>16</v>
      </c>
      <c r="B17">
        <f t="shared" si="0"/>
        <v>0.125</v>
      </c>
      <c r="C17">
        <f t="shared" si="1"/>
        <v>-0.78539816339744828</v>
      </c>
      <c r="D17">
        <f t="shared" si="2"/>
        <v>0.14644660940672627</v>
      </c>
    </row>
    <row r="18" spans="1:4" x14ac:dyDescent="0.3">
      <c r="A18">
        <f t="shared" si="3"/>
        <v>17</v>
      </c>
      <c r="B18">
        <f t="shared" si="0"/>
        <v>0.1328125</v>
      </c>
      <c r="C18">
        <f t="shared" si="1"/>
        <v>-0.73631077818510771</v>
      </c>
      <c r="D18">
        <f t="shared" si="2"/>
        <v>0.16422052257649083</v>
      </c>
    </row>
    <row r="19" spans="1:4" x14ac:dyDescent="0.3">
      <c r="A19">
        <f t="shared" si="3"/>
        <v>18</v>
      </c>
      <c r="B19">
        <f t="shared" si="0"/>
        <v>0.140625</v>
      </c>
      <c r="C19">
        <f t="shared" si="1"/>
        <v>-0.68722339297276724</v>
      </c>
      <c r="D19">
        <f t="shared" si="2"/>
        <v>0.18280335791817726</v>
      </c>
    </row>
    <row r="20" spans="1:4" x14ac:dyDescent="0.3">
      <c r="A20">
        <f t="shared" si="3"/>
        <v>19</v>
      </c>
      <c r="B20">
        <f t="shared" si="0"/>
        <v>0.1484375</v>
      </c>
      <c r="C20">
        <f t="shared" si="1"/>
        <v>-0.63813600776042678</v>
      </c>
      <c r="D20">
        <f t="shared" si="2"/>
        <v>0.20215034775378332</v>
      </c>
    </row>
    <row r="21" spans="1:4" x14ac:dyDescent="0.3">
      <c r="A21">
        <f t="shared" si="3"/>
        <v>20</v>
      </c>
      <c r="B21">
        <f t="shared" si="0"/>
        <v>0.15625</v>
      </c>
      <c r="C21">
        <f t="shared" si="1"/>
        <v>-0.58904862254808621</v>
      </c>
      <c r="D21">
        <f t="shared" si="2"/>
        <v>0.22221488349019891</v>
      </c>
    </row>
    <row r="22" spans="1:4" x14ac:dyDescent="0.3">
      <c r="A22">
        <f t="shared" si="3"/>
        <v>21</v>
      </c>
      <c r="B22">
        <f t="shared" si="0"/>
        <v>0.1640625</v>
      </c>
      <c r="C22">
        <f t="shared" si="1"/>
        <v>-0.53996123733574564</v>
      </c>
      <c r="D22">
        <f t="shared" si="2"/>
        <v>0.24294862790338917</v>
      </c>
    </row>
    <row r="23" spans="1:4" x14ac:dyDescent="0.3">
      <c r="A23">
        <f t="shared" si="3"/>
        <v>22</v>
      </c>
      <c r="B23">
        <f t="shared" si="0"/>
        <v>0.171875</v>
      </c>
      <c r="C23">
        <f t="shared" si="1"/>
        <v>-0.49087385212340529</v>
      </c>
      <c r="D23">
        <f t="shared" si="2"/>
        <v>0.26430163158700115</v>
      </c>
    </row>
    <row r="24" spans="1:4" x14ac:dyDescent="0.3">
      <c r="A24">
        <f t="shared" si="3"/>
        <v>23</v>
      </c>
      <c r="B24">
        <f t="shared" si="0"/>
        <v>0.1796875</v>
      </c>
      <c r="C24">
        <f t="shared" si="1"/>
        <v>-0.44178646691106471</v>
      </c>
      <c r="D24">
        <f t="shared" si="2"/>
        <v>0.28622245328485896</v>
      </c>
    </row>
    <row r="25" spans="1:4" x14ac:dyDescent="0.3">
      <c r="A25">
        <f t="shared" si="3"/>
        <v>24</v>
      </c>
      <c r="B25">
        <f t="shared" si="0"/>
        <v>0.1875</v>
      </c>
      <c r="C25">
        <f t="shared" si="1"/>
        <v>-0.39269908169872414</v>
      </c>
      <c r="D25">
        <f t="shared" si="2"/>
        <v>0.30865828381745508</v>
      </c>
    </row>
    <row r="26" spans="1:4" x14ac:dyDescent="0.3">
      <c r="A26">
        <f t="shared" si="3"/>
        <v>25</v>
      </c>
      <c r="B26">
        <f t="shared" si="0"/>
        <v>0.1953125</v>
      </c>
      <c r="C26">
        <f t="shared" si="1"/>
        <v>-0.34361169648638357</v>
      </c>
      <c r="D26">
        <f t="shared" si="2"/>
        <v>0.33155507330389</v>
      </c>
    </row>
    <row r="27" spans="1:4" x14ac:dyDescent="0.3">
      <c r="A27">
        <f t="shared" si="3"/>
        <v>26</v>
      </c>
      <c r="B27">
        <f t="shared" si="0"/>
        <v>0.203125</v>
      </c>
      <c r="C27">
        <f t="shared" si="1"/>
        <v>-0.29452431127404299</v>
      </c>
      <c r="D27">
        <f t="shared" si="2"/>
        <v>0.35485766137276886</v>
      </c>
    </row>
    <row r="28" spans="1:4" x14ac:dyDescent="0.3">
      <c r="A28">
        <f t="shared" si="3"/>
        <v>27</v>
      </c>
      <c r="B28">
        <f t="shared" si="0"/>
        <v>0.2109375</v>
      </c>
      <c r="C28">
        <f t="shared" si="1"/>
        <v>-0.24543692606170264</v>
      </c>
      <c r="D28">
        <f t="shared" si="2"/>
        <v>0.37850991004836804</v>
      </c>
    </row>
    <row r="29" spans="1:4" x14ac:dyDescent="0.3">
      <c r="A29">
        <f t="shared" si="3"/>
        <v>28</v>
      </c>
      <c r="B29">
        <f t="shared" si="0"/>
        <v>0.21875</v>
      </c>
      <c r="C29">
        <f t="shared" si="1"/>
        <v>-0.19634954084936207</v>
      </c>
      <c r="D29">
        <f t="shared" si="2"/>
        <v>0.4024548389919359</v>
      </c>
    </row>
    <row r="30" spans="1:4" x14ac:dyDescent="0.3">
      <c r="A30">
        <f t="shared" si="3"/>
        <v>29</v>
      </c>
      <c r="B30">
        <f t="shared" si="0"/>
        <v>0.2265625</v>
      </c>
      <c r="C30">
        <f t="shared" si="1"/>
        <v>-0.1472621556370215</v>
      </c>
      <c r="D30">
        <f t="shared" si="2"/>
        <v>0.42663476277231915</v>
      </c>
    </row>
    <row r="31" spans="1:4" x14ac:dyDescent="0.3">
      <c r="A31">
        <f t="shared" si="3"/>
        <v>30</v>
      </c>
      <c r="B31">
        <f t="shared" si="0"/>
        <v>0.234375</v>
      </c>
      <c r="C31">
        <f t="shared" si="1"/>
        <v>-9.8174770424681146E-2</v>
      </c>
      <c r="D31">
        <f t="shared" si="2"/>
        <v>0.45099142983521967</v>
      </c>
    </row>
    <row r="32" spans="1:4" x14ac:dyDescent="0.3">
      <c r="A32">
        <f t="shared" si="3"/>
        <v>31</v>
      </c>
      <c r="B32">
        <f t="shared" si="0"/>
        <v>0.2421875</v>
      </c>
      <c r="C32">
        <f t="shared" si="1"/>
        <v>-4.9087385212340573E-2</v>
      </c>
      <c r="D32">
        <f t="shared" si="2"/>
        <v>0.47546616283629095</v>
      </c>
    </row>
    <row r="33" spans="1:4" x14ac:dyDescent="0.3">
      <c r="A33">
        <f t="shared" si="3"/>
        <v>32</v>
      </c>
      <c r="B33">
        <f t="shared" ref="B33:B64" si="4">A33/Steps</f>
        <v>0.25</v>
      </c>
      <c r="C33">
        <f t="shared" ref="C33:C64" si="5">B33*TwoPi-HalfPi</f>
        <v>0</v>
      </c>
      <c r="D33">
        <f t="shared" si="2"/>
        <v>0.5</v>
      </c>
    </row>
    <row r="34" spans="1:4" x14ac:dyDescent="0.3">
      <c r="A34">
        <f t="shared" si="3"/>
        <v>33</v>
      </c>
      <c r="B34">
        <f t="shared" si="4"/>
        <v>0.2578125</v>
      </c>
      <c r="C34">
        <f t="shared" si="5"/>
        <v>4.9087385212340573E-2</v>
      </c>
      <c r="D34">
        <f t="shared" si="2"/>
        <v>0.52453383716370905</v>
      </c>
    </row>
    <row r="35" spans="1:4" x14ac:dyDescent="0.3">
      <c r="A35">
        <f t="shared" si="3"/>
        <v>34</v>
      </c>
      <c r="B35">
        <f t="shared" si="4"/>
        <v>0.265625</v>
      </c>
      <c r="C35">
        <f t="shared" si="5"/>
        <v>9.8174770424681146E-2</v>
      </c>
      <c r="D35">
        <f t="shared" si="2"/>
        <v>0.54900857016478033</v>
      </c>
    </row>
    <row r="36" spans="1:4" x14ac:dyDescent="0.3">
      <c r="A36">
        <f t="shared" si="3"/>
        <v>35</v>
      </c>
      <c r="B36">
        <f t="shared" si="4"/>
        <v>0.2734375</v>
      </c>
      <c r="C36">
        <f t="shared" si="5"/>
        <v>0.1472621556370215</v>
      </c>
      <c r="D36">
        <f t="shared" si="2"/>
        <v>0.57336523722768085</v>
      </c>
    </row>
    <row r="37" spans="1:4" x14ac:dyDescent="0.3">
      <c r="A37">
        <f t="shared" si="3"/>
        <v>36</v>
      </c>
      <c r="B37">
        <f t="shared" si="4"/>
        <v>0.28125</v>
      </c>
      <c r="C37">
        <f t="shared" si="5"/>
        <v>0.19634954084936207</v>
      </c>
      <c r="D37">
        <f t="shared" si="2"/>
        <v>0.5975451610080641</v>
      </c>
    </row>
    <row r="38" spans="1:4" x14ac:dyDescent="0.3">
      <c r="A38">
        <f t="shared" si="3"/>
        <v>37</v>
      </c>
      <c r="B38">
        <f t="shared" si="4"/>
        <v>0.2890625</v>
      </c>
      <c r="C38">
        <f t="shared" si="5"/>
        <v>0.24543692606170264</v>
      </c>
      <c r="D38">
        <f t="shared" si="2"/>
        <v>0.62149008995163202</v>
      </c>
    </row>
    <row r="39" spans="1:4" x14ac:dyDescent="0.3">
      <c r="A39">
        <f t="shared" si="3"/>
        <v>38</v>
      </c>
      <c r="B39">
        <f t="shared" si="4"/>
        <v>0.296875</v>
      </c>
      <c r="C39">
        <f t="shared" si="5"/>
        <v>0.29452431127404299</v>
      </c>
      <c r="D39">
        <f t="shared" si="2"/>
        <v>0.64514233862723114</v>
      </c>
    </row>
    <row r="40" spans="1:4" x14ac:dyDescent="0.3">
      <c r="A40">
        <f t="shared" si="3"/>
        <v>39</v>
      </c>
      <c r="B40">
        <f t="shared" si="4"/>
        <v>0.3046875</v>
      </c>
      <c r="C40">
        <f t="shared" si="5"/>
        <v>0.34361169648638357</v>
      </c>
      <c r="D40">
        <f t="shared" si="2"/>
        <v>0.66844492669611</v>
      </c>
    </row>
    <row r="41" spans="1:4" x14ac:dyDescent="0.3">
      <c r="A41">
        <f t="shared" si="3"/>
        <v>40</v>
      </c>
      <c r="B41">
        <f t="shared" si="4"/>
        <v>0.3125</v>
      </c>
      <c r="C41">
        <f t="shared" si="5"/>
        <v>0.39269908169872414</v>
      </c>
      <c r="D41">
        <f t="shared" si="2"/>
        <v>0.69134171618254492</v>
      </c>
    </row>
    <row r="42" spans="1:4" x14ac:dyDescent="0.3">
      <c r="A42">
        <f t="shared" si="3"/>
        <v>41</v>
      </c>
      <c r="B42">
        <f t="shared" si="4"/>
        <v>0.3203125</v>
      </c>
      <c r="C42">
        <f t="shared" si="5"/>
        <v>0.44178646691106449</v>
      </c>
      <c r="D42">
        <f t="shared" si="2"/>
        <v>0.71377754671514093</v>
      </c>
    </row>
    <row r="43" spans="1:4" x14ac:dyDescent="0.3">
      <c r="A43">
        <f t="shared" si="3"/>
        <v>42</v>
      </c>
      <c r="B43">
        <f t="shared" si="4"/>
        <v>0.328125</v>
      </c>
      <c r="C43">
        <f t="shared" si="5"/>
        <v>0.49087385212340529</v>
      </c>
      <c r="D43">
        <f t="shared" si="2"/>
        <v>0.73569836841299885</v>
      </c>
    </row>
    <row r="44" spans="1:4" x14ac:dyDescent="0.3">
      <c r="A44">
        <f t="shared" si="3"/>
        <v>43</v>
      </c>
      <c r="B44">
        <f t="shared" si="4"/>
        <v>0.3359375</v>
      </c>
      <c r="C44">
        <f t="shared" si="5"/>
        <v>0.53996123733574564</v>
      </c>
      <c r="D44">
        <f t="shared" si="2"/>
        <v>0.75705137209661078</v>
      </c>
    </row>
    <row r="45" spans="1:4" x14ac:dyDescent="0.3">
      <c r="A45">
        <f t="shared" si="3"/>
        <v>44</v>
      </c>
      <c r="B45">
        <f t="shared" si="4"/>
        <v>0.34375</v>
      </c>
      <c r="C45">
        <f t="shared" si="5"/>
        <v>0.58904862254808599</v>
      </c>
      <c r="D45">
        <f t="shared" si="2"/>
        <v>0.77778511650980109</v>
      </c>
    </row>
    <row r="46" spans="1:4" x14ac:dyDescent="0.3">
      <c r="A46">
        <f t="shared" si="3"/>
        <v>45</v>
      </c>
      <c r="B46">
        <f t="shared" si="4"/>
        <v>0.3515625</v>
      </c>
      <c r="C46">
        <f t="shared" si="5"/>
        <v>0.63813600776042678</v>
      </c>
      <c r="D46">
        <f t="shared" si="2"/>
        <v>0.79784965224621662</v>
      </c>
    </row>
    <row r="47" spans="1:4" x14ac:dyDescent="0.3">
      <c r="A47">
        <f t="shared" si="3"/>
        <v>46</v>
      </c>
      <c r="B47">
        <f t="shared" si="4"/>
        <v>0.359375</v>
      </c>
      <c r="C47">
        <f t="shared" si="5"/>
        <v>0.68722339297276713</v>
      </c>
      <c r="D47">
        <f t="shared" si="2"/>
        <v>0.81719664208182263</v>
      </c>
    </row>
    <row r="48" spans="1:4" x14ac:dyDescent="0.3">
      <c r="A48">
        <f t="shared" si="3"/>
        <v>47</v>
      </c>
      <c r="B48">
        <f t="shared" si="4"/>
        <v>0.3671875</v>
      </c>
      <c r="C48">
        <f t="shared" si="5"/>
        <v>0.73631077818510793</v>
      </c>
      <c r="D48">
        <f t="shared" si="2"/>
        <v>0.83577947742350922</v>
      </c>
    </row>
    <row r="49" spans="1:4" x14ac:dyDescent="0.3">
      <c r="A49">
        <f t="shared" si="3"/>
        <v>48</v>
      </c>
      <c r="B49">
        <f t="shared" si="4"/>
        <v>0.375</v>
      </c>
      <c r="C49">
        <f t="shared" si="5"/>
        <v>0.78539816339744828</v>
      </c>
      <c r="D49">
        <f t="shared" si="2"/>
        <v>0.85355339059327373</v>
      </c>
    </row>
    <row r="50" spans="1:4" x14ac:dyDescent="0.3">
      <c r="A50">
        <f t="shared" si="3"/>
        <v>49</v>
      </c>
      <c r="B50">
        <f t="shared" si="4"/>
        <v>0.3828125</v>
      </c>
      <c r="C50">
        <f t="shared" si="5"/>
        <v>0.83448554860978863</v>
      </c>
      <c r="D50">
        <f t="shared" si="2"/>
        <v>0.8704755626774795</v>
      </c>
    </row>
    <row r="51" spans="1:4" x14ac:dyDescent="0.3">
      <c r="A51">
        <f t="shared" si="3"/>
        <v>50</v>
      </c>
      <c r="B51">
        <f t="shared" si="4"/>
        <v>0.390625</v>
      </c>
      <c r="C51">
        <f t="shared" si="5"/>
        <v>0.88357293382212942</v>
      </c>
      <c r="D51">
        <f t="shared" si="2"/>
        <v>0.88650522668136844</v>
      </c>
    </row>
    <row r="52" spans="1:4" x14ac:dyDescent="0.3">
      <c r="A52">
        <f t="shared" si="3"/>
        <v>51</v>
      </c>
      <c r="B52">
        <f t="shared" si="4"/>
        <v>0.3984375</v>
      </c>
      <c r="C52">
        <f t="shared" si="5"/>
        <v>0.93266031903446978</v>
      </c>
      <c r="D52">
        <f t="shared" si="2"/>
        <v>0.90160376574032242</v>
      </c>
    </row>
    <row r="53" spans="1:4" x14ac:dyDescent="0.3">
      <c r="A53">
        <f t="shared" si="3"/>
        <v>52</v>
      </c>
      <c r="B53">
        <f t="shared" si="4"/>
        <v>0.40625</v>
      </c>
      <c r="C53">
        <f t="shared" si="5"/>
        <v>0.98174770424681057</v>
      </c>
      <c r="D53">
        <f t="shared" si="2"/>
        <v>0.91573480615127267</v>
      </c>
    </row>
    <row r="54" spans="1:4" x14ac:dyDescent="0.3">
      <c r="A54">
        <f t="shared" si="3"/>
        <v>53</v>
      </c>
      <c r="B54">
        <f t="shared" si="4"/>
        <v>0.4140625</v>
      </c>
      <c r="C54">
        <f t="shared" si="5"/>
        <v>1.0308350894591509</v>
      </c>
      <c r="D54">
        <f t="shared" si="2"/>
        <v>0.92886430500013606</v>
      </c>
    </row>
    <row r="55" spans="1:4" x14ac:dyDescent="0.3">
      <c r="A55">
        <f t="shared" si="3"/>
        <v>54</v>
      </c>
      <c r="B55">
        <f t="shared" si="4"/>
        <v>0.421875</v>
      </c>
      <c r="C55">
        <f t="shared" si="5"/>
        <v>1.0799224746714913</v>
      </c>
      <c r="D55">
        <f t="shared" si="2"/>
        <v>0.94096063217417747</v>
      </c>
    </row>
    <row r="56" spans="1:4" x14ac:dyDescent="0.3">
      <c r="A56">
        <f t="shared" si="3"/>
        <v>55</v>
      </c>
      <c r="B56">
        <f t="shared" si="4"/>
        <v>0.4296875</v>
      </c>
      <c r="C56">
        <f t="shared" si="5"/>
        <v>1.1290098598838321</v>
      </c>
      <c r="D56">
        <f t="shared" si="2"/>
        <v>0.95199464656172172</v>
      </c>
    </row>
    <row r="57" spans="1:4" x14ac:dyDescent="0.3">
      <c r="A57">
        <f t="shared" si="3"/>
        <v>56</v>
      </c>
      <c r="B57">
        <f t="shared" si="4"/>
        <v>0.4375</v>
      </c>
      <c r="C57">
        <f t="shared" si="5"/>
        <v>1.1780972450961724</v>
      </c>
      <c r="D57">
        <f t="shared" si="2"/>
        <v>0.96193976625564337</v>
      </c>
    </row>
    <row r="58" spans="1:4" x14ac:dyDescent="0.3">
      <c r="A58">
        <f t="shared" si="3"/>
        <v>57</v>
      </c>
      <c r="B58">
        <f t="shared" si="4"/>
        <v>0.4453125</v>
      </c>
      <c r="C58">
        <f t="shared" si="5"/>
        <v>1.2271846303085128</v>
      </c>
      <c r="D58">
        <f t="shared" si="2"/>
        <v>0.97077203259151035</v>
      </c>
    </row>
    <row r="59" spans="1:4" x14ac:dyDescent="0.3">
      <c r="A59">
        <f t="shared" si="3"/>
        <v>58</v>
      </c>
      <c r="B59">
        <f t="shared" si="4"/>
        <v>0.453125</v>
      </c>
      <c r="C59">
        <f t="shared" si="5"/>
        <v>1.2762720155208536</v>
      </c>
      <c r="D59">
        <f t="shared" si="2"/>
        <v>0.97847016786610452</v>
      </c>
    </row>
    <row r="60" spans="1:4" x14ac:dyDescent="0.3">
      <c r="A60">
        <f t="shared" si="3"/>
        <v>59</v>
      </c>
      <c r="B60">
        <f t="shared" si="4"/>
        <v>0.4609375</v>
      </c>
      <c r="C60">
        <f t="shared" si="5"/>
        <v>1.3253594007331939</v>
      </c>
      <c r="D60">
        <f t="shared" si="2"/>
        <v>0.98501562659727204</v>
      </c>
    </row>
    <row r="61" spans="1:4" x14ac:dyDescent="0.3">
      <c r="A61">
        <f t="shared" si="3"/>
        <v>60</v>
      </c>
      <c r="B61">
        <f t="shared" si="4"/>
        <v>0.46875</v>
      </c>
      <c r="C61">
        <f t="shared" si="5"/>
        <v>1.3744467859455343</v>
      </c>
      <c r="D61">
        <f t="shared" si="2"/>
        <v>0.99039264020161522</v>
      </c>
    </row>
    <row r="62" spans="1:4" x14ac:dyDescent="0.3">
      <c r="A62">
        <f t="shared" si="3"/>
        <v>61</v>
      </c>
      <c r="B62">
        <f t="shared" si="4"/>
        <v>0.4765625</v>
      </c>
      <c r="C62">
        <f t="shared" si="5"/>
        <v>1.4235341711578751</v>
      </c>
      <c r="D62">
        <f t="shared" si="2"/>
        <v>0.99458825498239056</v>
      </c>
    </row>
    <row r="63" spans="1:4" x14ac:dyDescent="0.3">
      <c r="A63">
        <f t="shared" si="3"/>
        <v>62</v>
      </c>
      <c r="B63">
        <f t="shared" si="4"/>
        <v>0.484375</v>
      </c>
      <c r="C63">
        <f t="shared" si="5"/>
        <v>1.4726215563702154</v>
      </c>
      <c r="D63">
        <f t="shared" si="2"/>
        <v>0.99759236333609835</v>
      </c>
    </row>
    <row r="64" spans="1:4" x14ac:dyDescent="0.3">
      <c r="A64">
        <f t="shared" si="3"/>
        <v>63</v>
      </c>
      <c r="B64">
        <f t="shared" si="4"/>
        <v>0.4921875</v>
      </c>
      <c r="C64">
        <f t="shared" si="5"/>
        <v>1.5217089415825562</v>
      </c>
      <c r="D64">
        <f t="shared" si="2"/>
        <v>0.9993977281025862</v>
      </c>
    </row>
    <row r="65" spans="1:4" x14ac:dyDescent="0.3">
      <c r="A65">
        <f t="shared" si="3"/>
        <v>64</v>
      </c>
      <c r="B65">
        <f t="shared" ref="B65:B96" si="6">A65/Steps</f>
        <v>0.5</v>
      </c>
      <c r="C65">
        <f t="shared" ref="C65:C96" si="7">B65*TwoPi-HalfPi</f>
        <v>1.5707963267948966</v>
      </c>
      <c r="D65">
        <f t="shared" si="2"/>
        <v>1</v>
      </c>
    </row>
    <row r="66" spans="1:4" x14ac:dyDescent="0.3">
      <c r="A66">
        <f t="shared" si="3"/>
        <v>65</v>
      </c>
      <c r="B66">
        <f t="shared" si="6"/>
        <v>0.5078125</v>
      </c>
      <c r="C66">
        <f t="shared" si="7"/>
        <v>1.6198837120072369</v>
      </c>
      <c r="D66">
        <f t="shared" ref="D66:D128" si="8">(SIN(C66)+1)/2</f>
        <v>0.9993977281025862</v>
      </c>
    </row>
    <row r="67" spans="1:4" x14ac:dyDescent="0.3">
      <c r="A67">
        <f t="shared" ref="A67:A128" si="9">A66+1</f>
        <v>66</v>
      </c>
      <c r="B67">
        <f t="shared" si="6"/>
        <v>0.515625</v>
      </c>
      <c r="C67">
        <f t="shared" si="7"/>
        <v>1.6689710972195777</v>
      </c>
      <c r="D67">
        <f t="shared" si="8"/>
        <v>0.99759236333609846</v>
      </c>
    </row>
    <row r="68" spans="1:4" x14ac:dyDescent="0.3">
      <c r="A68">
        <f t="shared" si="9"/>
        <v>67</v>
      </c>
      <c r="B68">
        <f t="shared" si="6"/>
        <v>0.5234375</v>
      </c>
      <c r="C68">
        <f t="shared" si="7"/>
        <v>1.7180584824319181</v>
      </c>
      <c r="D68">
        <f t="shared" si="8"/>
        <v>0.99458825498239056</v>
      </c>
    </row>
    <row r="69" spans="1:4" x14ac:dyDescent="0.3">
      <c r="A69">
        <f t="shared" si="9"/>
        <v>68</v>
      </c>
      <c r="B69">
        <f t="shared" si="6"/>
        <v>0.53125</v>
      </c>
      <c r="C69">
        <f t="shared" si="7"/>
        <v>1.7671458676442588</v>
      </c>
      <c r="D69">
        <f t="shared" si="8"/>
        <v>0.99039264020161522</v>
      </c>
    </row>
    <row r="70" spans="1:4" x14ac:dyDescent="0.3">
      <c r="A70">
        <f t="shared" si="9"/>
        <v>69</v>
      </c>
      <c r="B70">
        <f t="shared" si="6"/>
        <v>0.5390625</v>
      </c>
      <c r="C70">
        <f t="shared" si="7"/>
        <v>1.8162332528565992</v>
      </c>
      <c r="D70">
        <f t="shared" si="8"/>
        <v>0.98501562659727204</v>
      </c>
    </row>
    <row r="71" spans="1:4" x14ac:dyDescent="0.3">
      <c r="A71">
        <f t="shared" si="9"/>
        <v>70</v>
      </c>
      <c r="B71">
        <f t="shared" si="6"/>
        <v>0.546875</v>
      </c>
      <c r="C71">
        <f t="shared" si="7"/>
        <v>1.8653206380689396</v>
      </c>
      <c r="D71">
        <f t="shared" si="8"/>
        <v>0.97847016786610452</v>
      </c>
    </row>
    <row r="72" spans="1:4" x14ac:dyDescent="0.3">
      <c r="A72">
        <f t="shared" si="9"/>
        <v>71</v>
      </c>
      <c r="B72">
        <f t="shared" si="6"/>
        <v>0.5546875</v>
      </c>
      <c r="C72">
        <f t="shared" si="7"/>
        <v>1.9144080232812803</v>
      </c>
      <c r="D72">
        <f t="shared" si="8"/>
        <v>0.97077203259151035</v>
      </c>
    </row>
    <row r="73" spans="1:4" x14ac:dyDescent="0.3">
      <c r="A73">
        <f t="shared" si="9"/>
        <v>72</v>
      </c>
      <c r="B73">
        <f t="shared" si="6"/>
        <v>0.5625</v>
      </c>
      <c r="C73">
        <f t="shared" si="7"/>
        <v>1.9634954084936207</v>
      </c>
      <c r="D73">
        <f t="shared" si="8"/>
        <v>0.96193976625564337</v>
      </c>
    </row>
    <row r="74" spans="1:4" x14ac:dyDescent="0.3">
      <c r="A74">
        <f t="shared" si="9"/>
        <v>73</v>
      </c>
      <c r="B74">
        <f t="shared" si="6"/>
        <v>0.5703125</v>
      </c>
      <c r="C74">
        <f t="shared" si="7"/>
        <v>2.012582793705961</v>
      </c>
      <c r="D74">
        <f t="shared" si="8"/>
        <v>0.95199464656172172</v>
      </c>
    </row>
    <row r="75" spans="1:4" x14ac:dyDescent="0.3">
      <c r="A75">
        <f t="shared" si="9"/>
        <v>74</v>
      </c>
      <c r="B75">
        <f t="shared" si="6"/>
        <v>0.578125</v>
      </c>
      <c r="C75">
        <f t="shared" si="7"/>
        <v>2.0616701789183018</v>
      </c>
      <c r="D75">
        <f t="shared" si="8"/>
        <v>0.94096063217417747</v>
      </c>
    </row>
    <row r="76" spans="1:4" x14ac:dyDescent="0.3">
      <c r="A76">
        <f t="shared" si="9"/>
        <v>75</v>
      </c>
      <c r="B76">
        <f t="shared" si="6"/>
        <v>0.5859375</v>
      </c>
      <c r="C76">
        <f t="shared" si="7"/>
        <v>2.1107575641306422</v>
      </c>
      <c r="D76">
        <f t="shared" si="8"/>
        <v>0.92886430500013606</v>
      </c>
    </row>
    <row r="77" spans="1:4" x14ac:dyDescent="0.3">
      <c r="A77">
        <f t="shared" si="9"/>
        <v>76</v>
      </c>
      <c r="B77">
        <f t="shared" si="6"/>
        <v>0.59375</v>
      </c>
      <c r="C77">
        <f t="shared" si="7"/>
        <v>2.1598449493429825</v>
      </c>
      <c r="D77">
        <f t="shared" si="8"/>
        <v>0.91573480615127267</v>
      </c>
    </row>
    <row r="78" spans="1:4" x14ac:dyDescent="0.3">
      <c r="A78">
        <f t="shared" si="9"/>
        <v>77</v>
      </c>
      <c r="B78">
        <f t="shared" si="6"/>
        <v>0.6015625</v>
      </c>
      <c r="C78">
        <f t="shared" si="7"/>
        <v>2.2089323345553233</v>
      </c>
      <c r="D78">
        <f t="shared" si="8"/>
        <v>0.90160376574032242</v>
      </c>
    </row>
    <row r="79" spans="1:4" x14ac:dyDescent="0.3">
      <c r="A79">
        <f t="shared" si="9"/>
        <v>78</v>
      </c>
      <c r="B79">
        <f t="shared" si="6"/>
        <v>0.609375</v>
      </c>
      <c r="C79">
        <f t="shared" si="7"/>
        <v>2.2580197197676637</v>
      </c>
      <c r="D79">
        <f t="shared" si="8"/>
        <v>0.88650522668136855</v>
      </c>
    </row>
    <row r="80" spans="1:4" x14ac:dyDescent="0.3">
      <c r="A80">
        <f t="shared" si="9"/>
        <v>79</v>
      </c>
      <c r="B80">
        <f t="shared" si="6"/>
        <v>0.6171875</v>
      </c>
      <c r="C80">
        <f t="shared" si="7"/>
        <v>2.3071071049800045</v>
      </c>
      <c r="D80">
        <f t="shared" si="8"/>
        <v>0.8704755626774795</v>
      </c>
    </row>
    <row r="81" spans="1:4" x14ac:dyDescent="0.3">
      <c r="A81">
        <f t="shared" si="9"/>
        <v>80</v>
      </c>
      <c r="B81">
        <f t="shared" si="6"/>
        <v>0.625</v>
      </c>
      <c r="C81">
        <f t="shared" si="7"/>
        <v>2.3561944901923448</v>
      </c>
      <c r="D81">
        <f t="shared" si="8"/>
        <v>0.85355339059327373</v>
      </c>
    </row>
    <row r="82" spans="1:4" x14ac:dyDescent="0.3">
      <c r="A82">
        <f t="shared" si="9"/>
        <v>81</v>
      </c>
      <c r="B82">
        <f t="shared" si="6"/>
        <v>0.6328125</v>
      </c>
      <c r="C82">
        <f t="shared" si="7"/>
        <v>2.4052818754046852</v>
      </c>
      <c r="D82">
        <f t="shared" si="8"/>
        <v>0.83577947742350922</v>
      </c>
    </row>
    <row r="83" spans="1:4" x14ac:dyDescent="0.3">
      <c r="A83">
        <f t="shared" si="9"/>
        <v>82</v>
      </c>
      <c r="B83">
        <f t="shared" si="6"/>
        <v>0.640625</v>
      </c>
      <c r="C83">
        <f t="shared" si="7"/>
        <v>2.4543692606170255</v>
      </c>
      <c r="D83">
        <f t="shared" si="8"/>
        <v>0.81719664208182285</v>
      </c>
    </row>
    <row r="84" spans="1:4" x14ac:dyDescent="0.3">
      <c r="A84">
        <f t="shared" si="9"/>
        <v>83</v>
      </c>
      <c r="B84">
        <f t="shared" si="6"/>
        <v>0.6484375</v>
      </c>
      <c r="C84">
        <f t="shared" si="7"/>
        <v>2.5034566458293668</v>
      </c>
      <c r="D84">
        <f t="shared" si="8"/>
        <v>0.79784965224621662</v>
      </c>
    </row>
    <row r="85" spans="1:4" x14ac:dyDescent="0.3">
      <c r="A85">
        <f t="shared" si="9"/>
        <v>84</v>
      </c>
      <c r="B85">
        <f t="shared" si="6"/>
        <v>0.65625</v>
      </c>
      <c r="C85">
        <f t="shared" si="7"/>
        <v>2.5525440310417071</v>
      </c>
      <c r="D85">
        <f t="shared" si="8"/>
        <v>0.77778511650980109</v>
      </c>
    </row>
    <row r="86" spans="1:4" x14ac:dyDescent="0.3">
      <c r="A86">
        <f t="shared" si="9"/>
        <v>85</v>
      </c>
      <c r="B86">
        <f t="shared" si="6"/>
        <v>0.6640625</v>
      </c>
      <c r="C86">
        <f t="shared" si="7"/>
        <v>2.6016314162540475</v>
      </c>
      <c r="D86">
        <f t="shared" si="8"/>
        <v>0.75705137209661089</v>
      </c>
    </row>
    <row r="87" spans="1:4" x14ac:dyDescent="0.3">
      <c r="A87">
        <f t="shared" si="9"/>
        <v>86</v>
      </c>
      <c r="B87">
        <f t="shared" si="6"/>
        <v>0.671875</v>
      </c>
      <c r="C87">
        <f t="shared" si="7"/>
        <v>2.6507188014663878</v>
      </c>
      <c r="D87">
        <f t="shared" si="8"/>
        <v>0.73569836841299896</v>
      </c>
    </row>
    <row r="88" spans="1:4" x14ac:dyDescent="0.3">
      <c r="A88">
        <f t="shared" si="9"/>
        <v>87</v>
      </c>
      <c r="B88">
        <f t="shared" si="6"/>
        <v>0.6796875</v>
      </c>
      <c r="C88">
        <f t="shared" si="7"/>
        <v>2.6998061866787282</v>
      </c>
      <c r="D88">
        <f t="shared" si="8"/>
        <v>0.71377754671514126</v>
      </c>
    </row>
    <row r="89" spans="1:4" x14ac:dyDescent="0.3">
      <c r="A89">
        <f t="shared" si="9"/>
        <v>88</v>
      </c>
      <c r="B89">
        <f t="shared" si="6"/>
        <v>0.6875</v>
      </c>
      <c r="C89">
        <f t="shared" si="7"/>
        <v>2.7488935718910685</v>
      </c>
      <c r="D89">
        <f t="shared" si="8"/>
        <v>0.69134171618254514</v>
      </c>
    </row>
    <row r="90" spans="1:4" x14ac:dyDescent="0.3">
      <c r="A90">
        <f t="shared" si="9"/>
        <v>89</v>
      </c>
      <c r="B90">
        <f t="shared" si="6"/>
        <v>0.6953125</v>
      </c>
      <c r="C90">
        <f t="shared" si="7"/>
        <v>2.7979809571034098</v>
      </c>
      <c r="D90">
        <f t="shared" si="8"/>
        <v>0.66844492669610989</v>
      </c>
    </row>
    <row r="91" spans="1:4" x14ac:dyDescent="0.3">
      <c r="A91">
        <f t="shared" si="9"/>
        <v>90</v>
      </c>
      <c r="B91">
        <f t="shared" si="6"/>
        <v>0.703125</v>
      </c>
      <c r="C91">
        <f t="shared" si="7"/>
        <v>2.8470683423157501</v>
      </c>
      <c r="D91">
        <f t="shared" si="8"/>
        <v>0.64514233862723125</v>
      </c>
    </row>
    <row r="92" spans="1:4" x14ac:dyDescent="0.3">
      <c r="A92">
        <f t="shared" si="9"/>
        <v>91</v>
      </c>
      <c r="B92">
        <f t="shared" si="6"/>
        <v>0.7109375</v>
      </c>
      <c r="C92">
        <f t="shared" si="7"/>
        <v>2.8961557275280905</v>
      </c>
      <c r="D92">
        <f t="shared" si="8"/>
        <v>0.62149008995163202</v>
      </c>
    </row>
    <row r="93" spans="1:4" x14ac:dyDescent="0.3">
      <c r="A93">
        <f t="shared" si="9"/>
        <v>92</v>
      </c>
      <c r="B93">
        <f t="shared" si="6"/>
        <v>0.71875</v>
      </c>
      <c r="C93">
        <f t="shared" si="7"/>
        <v>2.9452431127404308</v>
      </c>
      <c r="D93">
        <f t="shared" si="8"/>
        <v>0.59754516100806432</v>
      </c>
    </row>
    <row r="94" spans="1:4" x14ac:dyDescent="0.3">
      <c r="A94">
        <f t="shared" si="9"/>
        <v>93</v>
      </c>
      <c r="B94">
        <f t="shared" si="6"/>
        <v>0.7265625</v>
      </c>
      <c r="C94">
        <f t="shared" si="7"/>
        <v>2.9943304979527712</v>
      </c>
      <c r="D94">
        <f t="shared" si="8"/>
        <v>0.57336523722768118</v>
      </c>
    </row>
    <row r="95" spans="1:4" x14ac:dyDescent="0.3">
      <c r="A95">
        <f t="shared" si="9"/>
        <v>94</v>
      </c>
      <c r="B95">
        <f t="shared" si="6"/>
        <v>0.734375</v>
      </c>
      <c r="C95">
        <f t="shared" si="7"/>
        <v>3.0434178831651124</v>
      </c>
      <c r="D95">
        <f t="shared" si="8"/>
        <v>0.54900857016478022</v>
      </c>
    </row>
    <row r="96" spans="1:4" x14ac:dyDescent="0.3">
      <c r="A96">
        <f t="shared" si="9"/>
        <v>95</v>
      </c>
      <c r="B96">
        <f t="shared" si="6"/>
        <v>0.7421875</v>
      </c>
      <c r="C96">
        <f t="shared" si="7"/>
        <v>3.0925052683774528</v>
      </c>
      <c r="D96">
        <f t="shared" si="8"/>
        <v>0.52453383716370894</v>
      </c>
    </row>
    <row r="97" spans="1:4" x14ac:dyDescent="0.3">
      <c r="A97">
        <f t="shared" si="9"/>
        <v>96</v>
      </c>
      <c r="B97">
        <f t="shared" ref="B97:B128" si="10">A97/Steps</f>
        <v>0.75</v>
      </c>
      <c r="C97">
        <f t="shared" ref="C97:C128" si="11">B97*TwoPi-HalfPi</f>
        <v>3.1415926535897931</v>
      </c>
      <c r="D97">
        <f t="shared" si="8"/>
        <v>0.50000000000000011</v>
      </c>
    </row>
    <row r="98" spans="1:4" x14ac:dyDescent="0.3">
      <c r="A98">
        <f t="shared" si="9"/>
        <v>97</v>
      </c>
      <c r="B98">
        <f t="shared" si="10"/>
        <v>0.7578125</v>
      </c>
      <c r="C98">
        <f t="shared" si="11"/>
        <v>3.1906800388021335</v>
      </c>
      <c r="D98">
        <f t="shared" si="8"/>
        <v>0.47546616283629112</v>
      </c>
    </row>
    <row r="99" spans="1:4" x14ac:dyDescent="0.3">
      <c r="A99">
        <f t="shared" si="9"/>
        <v>98</v>
      </c>
      <c r="B99">
        <f t="shared" si="10"/>
        <v>0.765625</v>
      </c>
      <c r="C99">
        <f t="shared" si="11"/>
        <v>3.2397674240144738</v>
      </c>
      <c r="D99">
        <f t="shared" si="8"/>
        <v>0.45099142983521995</v>
      </c>
    </row>
    <row r="100" spans="1:4" x14ac:dyDescent="0.3">
      <c r="A100">
        <f t="shared" si="9"/>
        <v>99</v>
      </c>
      <c r="B100">
        <f t="shared" si="10"/>
        <v>0.7734375</v>
      </c>
      <c r="C100">
        <f t="shared" si="11"/>
        <v>3.2888548092268151</v>
      </c>
      <c r="D100">
        <f t="shared" si="8"/>
        <v>0.42663476277231899</v>
      </c>
    </row>
    <row r="101" spans="1:4" x14ac:dyDescent="0.3">
      <c r="A101">
        <f t="shared" si="9"/>
        <v>100</v>
      </c>
      <c r="B101">
        <f t="shared" si="10"/>
        <v>0.78125</v>
      </c>
      <c r="C101">
        <f t="shared" si="11"/>
        <v>3.3379421944391554</v>
      </c>
      <c r="D101">
        <f t="shared" si="8"/>
        <v>0.40245483899193579</v>
      </c>
    </row>
    <row r="102" spans="1:4" x14ac:dyDescent="0.3">
      <c r="A102">
        <f t="shared" si="9"/>
        <v>101</v>
      </c>
      <c r="B102">
        <f t="shared" si="10"/>
        <v>0.7890625</v>
      </c>
      <c r="C102">
        <f t="shared" si="11"/>
        <v>3.3870295796514958</v>
      </c>
      <c r="D102">
        <f t="shared" si="8"/>
        <v>0.37850991004836809</v>
      </c>
    </row>
    <row r="103" spans="1:4" x14ac:dyDescent="0.3">
      <c r="A103">
        <f t="shared" si="9"/>
        <v>102</v>
      </c>
      <c r="B103">
        <f t="shared" si="10"/>
        <v>0.796875</v>
      </c>
      <c r="C103">
        <f t="shared" si="11"/>
        <v>3.4361169648638361</v>
      </c>
      <c r="D103">
        <f t="shared" si="8"/>
        <v>0.35485766137276897</v>
      </c>
    </row>
    <row r="104" spans="1:4" x14ac:dyDescent="0.3">
      <c r="A104">
        <f t="shared" si="9"/>
        <v>103</v>
      </c>
      <c r="B104">
        <f t="shared" si="10"/>
        <v>0.8046875</v>
      </c>
      <c r="C104">
        <f t="shared" si="11"/>
        <v>3.4852043500761765</v>
      </c>
      <c r="D104">
        <f t="shared" si="8"/>
        <v>0.33155507330389017</v>
      </c>
    </row>
    <row r="105" spans="1:4" x14ac:dyDescent="0.3">
      <c r="A105">
        <f t="shared" si="9"/>
        <v>104</v>
      </c>
      <c r="B105">
        <f t="shared" si="10"/>
        <v>0.8125</v>
      </c>
      <c r="C105">
        <f t="shared" si="11"/>
        <v>3.5342917352885177</v>
      </c>
      <c r="D105">
        <f t="shared" si="8"/>
        <v>0.30865828381745497</v>
      </c>
    </row>
    <row r="106" spans="1:4" x14ac:dyDescent="0.3">
      <c r="A106">
        <f t="shared" si="9"/>
        <v>105</v>
      </c>
      <c r="B106">
        <f t="shared" si="10"/>
        <v>0.8203125</v>
      </c>
      <c r="C106">
        <f t="shared" si="11"/>
        <v>3.5833791205008581</v>
      </c>
      <c r="D106">
        <f t="shared" si="8"/>
        <v>0.2862224532848589</v>
      </c>
    </row>
    <row r="107" spans="1:4" x14ac:dyDescent="0.3">
      <c r="A107">
        <f t="shared" si="9"/>
        <v>106</v>
      </c>
      <c r="B107">
        <f t="shared" si="10"/>
        <v>0.828125</v>
      </c>
      <c r="C107">
        <f t="shared" si="11"/>
        <v>3.6324665057131984</v>
      </c>
      <c r="D107">
        <f t="shared" si="8"/>
        <v>0.26430163158700115</v>
      </c>
    </row>
    <row r="108" spans="1:4" x14ac:dyDescent="0.3">
      <c r="A108">
        <f t="shared" si="9"/>
        <v>107</v>
      </c>
      <c r="B108">
        <f t="shared" si="10"/>
        <v>0.8359375</v>
      </c>
      <c r="C108">
        <f t="shared" si="11"/>
        <v>3.6815538909255388</v>
      </c>
      <c r="D108">
        <f t="shared" si="8"/>
        <v>0.24294862790338922</v>
      </c>
    </row>
    <row r="109" spans="1:4" x14ac:dyDescent="0.3">
      <c r="A109">
        <f t="shared" si="9"/>
        <v>108</v>
      </c>
      <c r="B109">
        <f t="shared" si="10"/>
        <v>0.84375</v>
      </c>
      <c r="C109">
        <f t="shared" si="11"/>
        <v>3.7306412761378791</v>
      </c>
      <c r="D109">
        <f t="shared" si="8"/>
        <v>0.22221488349019902</v>
      </c>
    </row>
    <row r="110" spans="1:4" x14ac:dyDescent="0.3">
      <c r="A110">
        <f t="shared" si="9"/>
        <v>109</v>
      </c>
      <c r="B110">
        <f t="shared" si="10"/>
        <v>0.8515625</v>
      </c>
      <c r="C110">
        <f t="shared" si="11"/>
        <v>3.7797286613502195</v>
      </c>
      <c r="D110">
        <f t="shared" si="8"/>
        <v>0.20215034775378354</v>
      </c>
    </row>
    <row r="111" spans="1:4" x14ac:dyDescent="0.3">
      <c r="A111">
        <f t="shared" si="9"/>
        <v>110</v>
      </c>
      <c r="B111">
        <f t="shared" si="10"/>
        <v>0.859375</v>
      </c>
      <c r="C111">
        <f t="shared" si="11"/>
        <v>3.8288160465625607</v>
      </c>
      <c r="D111">
        <f t="shared" si="8"/>
        <v>0.1828033579181772</v>
      </c>
    </row>
    <row r="112" spans="1:4" x14ac:dyDescent="0.3">
      <c r="A112">
        <f t="shared" si="9"/>
        <v>111</v>
      </c>
      <c r="B112">
        <f t="shared" si="10"/>
        <v>0.8671875</v>
      </c>
      <c r="C112">
        <f t="shared" si="11"/>
        <v>3.877903431774901</v>
      </c>
      <c r="D112">
        <f t="shared" si="8"/>
        <v>0.16422052257649078</v>
      </c>
    </row>
    <row r="113" spans="1:4" x14ac:dyDescent="0.3">
      <c r="A113">
        <f t="shared" si="9"/>
        <v>112</v>
      </c>
      <c r="B113">
        <f t="shared" si="10"/>
        <v>0.875</v>
      </c>
      <c r="C113">
        <f t="shared" si="11"/>
        <v>3.9269908169872414</v>
      </c>
      <c r="D113">
        <f t="shared" si="8"/>
        <v>0.14644660940672627</v>
      </c>
    </row>
    <row r="114" spans="1:4" x14ac:dyDescent="0.3">
      <c r="A114">
        <f t="shared" si="9"/>
        <v>113</v>
      </c>
      <c r="B114">
        <f t="shared" si="10"/>
        <v>0.8828125</v>
      </c>
      <c r="C114">
        <f t="shared" si="11"/>
        <v>3.9760782021995817</v>
      </c>
      <c r="D114">
        <f t="shared" si="8"/>
        <v>0.12952443732252056</v>
      </c>
    </row>
    <row r="115" spans="1:4" x14ac:dyDescent="0.3">
      <c r="A115">
        <f t="shared" si="9"/>
        <v>114</v>
      </c>
      <c r="B115">
        <f t="shared" si="10"/>
        <v>0.890625</v>
      </c>
      <c r="C115">
        <f t="shared" si="11"/>
        <v>4.0251655874119221</v>
      </c>
      <c r="D115">
        <f t="shared" si="8"/>
        <v>0.11349477331863167</v>
      </c>
    </row>
    <row r="116" spans="1:4" x14ac:dyDescent="0.3">
      <c r="A116">
        <f t="shared" si="9"/>
        <v>115</v>
      </c>
      <c r="B116">
        <f t="shared" si="10"/>
        <v>0.8984375</v>
      </c>
      <c r="C116">
        <f t="shared" si="11"/>
        <v>4.0742529726242633</v>
      </c>
      <c r="D116">
        <f t="shared" si="8"/>
        <v>9.8396234259677473E-2</v>
      </c>
    </row>
    <row r="117" spans="1:4" x14ac:dyDescent="0.3">
      <c r="A117">
        <f t="shared" si="9"/>
        <v>116</v>
      </c>
      <c r="B117">
        <f t="shared" si="10"/>
        <v>0.90625</v>
      </c>
      <c r="C117">
        <f t="shared" si="11"/>
        <v>4.1233403578366037</v>
      </c>
      <c r="D117">
        <f t="shared" si="8"/>
        <v>8.4265193848727382E-2</v>
      </c>
    </row>
    <row r="118" spans="1:4" x14ac:dyDescent="0.3">
      <c r="A118">
        <f t="shared" si="9"/>
        <v>117</v>
      </c>
      <c r="B118">
        <f t="shared" si="10"/>
        <v>0.9140625</v>
      </c>
      <c r="C118">
        <f t="shared" si="11"/>
        <v>4.172427743048944</v>
      </c>
      <c r="D118">
        <f t="shared" si="8"/>
        <v>7.1135694999863996E-2</v>
      </c>
    </row>
    <row r="119" spans="1:4" x14ac:dyDescent="0.3">
      <c r="A119">
        <f t="shared" si="9"/>
        <v>118</v>
      </c>
      <c r="B119">
        <f t="shared" si="10"/>
        <v>0.921875</v>
      </c>
      <c r="C119">
        <f t="shared" si="11"/>
        <v>4.2215151282612844</v>
      </c>
      <c r="D119">
        <f t="shared" si="8"/>
        <v>5.9039367825822531E-2</v>
      </c>
    </row>
    <row r="120" spans="1:4" x14ac:dyDescent="0.3">
      <c r="A120">
        <f t="shared" si="9"/>
        <v>119</v>
      </c>
      <c r="B120">
        <f t="shared" si="10"/>
        <v>0.9296875</v>
      </c>
      <c r="C120">
        <f t="shared" si="11"/>
        <v>4.2706025134736247</v>
      </c>
      <c r="D120">
        <f t="shared" si="8"/>
        <v>4.8005353438278442E-2</v>
      </c>
    </row>
    <row r="121" spans="1:4" x14ac:dyDescent="0.3">
      <c r="A121">
        <f t="shared" si="9"/>
        <v>120</v>
      </c>
      <c r="B121">
        <f t="shared" si="10"/>
        <v>0.9375</v>
      </c>
      <c r="C121">
        <f t="shared" si="11"/>
        <v>4.3196898986859651</v>
      </c>
      <c r="D121">
        <f t="shared" si="8"/>
        <v>3.8060233744356742E-2</v>
      </c>
    </row>
    <row r="122" spans="1:4" x14ac:dyDescent="0.3">
      <c r="A122">
        <f t="shared" si="9"/>
        <v>121</v>
      </c>
      <c r="B122">
        <f t="shared" si="10"/>
        <v>0.9453125</v>
      </c>
      <c r="C122">
        <f t="shared" si="11"/>
        <v>4.3687772838983063</v>
      </c>
      <c r="D122">
        <f t="shared" si="8"/>
        <v>2.9227967408489597E-2</v>
      </c>
    </row>
    <row r="123" spans="1:4" x14ac:dyDescent="0.3">
      <c r="A123">
        <f t="shared" si="9"/>
        <v>122</v>
      </c>
      <c r="B123">
        <f t="shared" si="10"/>
        <v>0.953125</v>
      </c>
      <c r="C123">
        <f t="shared" si="11"/>
        <v>4.4178646691106467</v>
      </c>
      <c r="D123">
        <f t="shared" si="8"/>
        <v>2.1529832133895588E-2</v>
      </c>
    </row>
    <row r="124" spans="1:4" x14ac:dyDescent="0.3">
      <c r="A124">
        <f t="shared" si="9"/>
        <v>123</v>
      </c>
      <c r="B124">
        <f t="shared" si="10"/>
        <v>0.9609375</v>
      </c>
      <c r="C124">
        <f t="shared" si="11"/>
        <v>4.466952054322987</v>
      </c>
      <c r="D124">
        <f t="shared" si="8"/>
        <v>1.4984373402728013E-2</v>
      </c>
    </row>
    <row r="125" spans="1:4" x14ac:dyDescent="0.3">
      <c r="A125">
        <f t="shared" si="9"/>
        <v>124</v>
      </c>
      <c r="B125">
        <f t="shared" si="10"/>
        <v>0.96875</v>
      </c>
      <c r="C125">
        <f t="shared" si="11"/>
        <v>4.5160394395353274</v>
      </c>
      <c r="D125">
        <f t="shared" si="8"/>
        <v>9.6073597983848402E-3</v>
      </c>
    </row>
    <row r="126" spans="1:4" x14ac:dyDescent="0.3">
      <c r="A126">
        <f t="shared" si="9"/>
        <v>125</v>
      </c>
      <c r="B126">
        <f t="shared" si="10"/>
        <v>0.9765625</v>
      </c>
      <c r="C126">
        <f t="shared" si="11"/>
        <v>4.5651268247476677</v>
      </c>
      <c r="D126">
        <f t="shared" si="8"/>
        <v>5.4117450176095483E-3</v>
      </c>
    </row>
    <row r="127" spans="1:4" x14ac:dyDescent="0.3">
      <c r="A127">
        <f t="shared" si="9"/>
        <v>126</v>
      </c>
      <c r="B127">
        <f t="shared" si="10"/>
        <v>0.984375</v>
      </c>
      <c r="C127">
        <f t="shared" si="11"/>
        <v>4.614214209960009</v>
      </c>
      <c r="D127">
        <f t="shared" si="8"/>
        <v>2.4076366639015356E-3</v>
      </c>
    </row>
    <row r="128" spans="1:4" x14ac:dyDescent="0.3">
      <c r="A128">
        <f t="shared" si="9"/>
        <v>127</v>
      </c>
      <c r="B128">
        <f t="shared" si="10"/>
        <v>0.9921875</v>
      </c>
      <c r="C128">
        <f t="shared" si="11"/>
        <v>4.6633015951723493</v>
      </c>
      <c r="D128">
        <f t="shared" si="8"/>
        <v>6.022718974137975E-4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2" workbookViewId="0">
      <selection activeCell="E21" sqref="E21:E36"/>
    </sheetView>
  </sheetViews>
  <sheetFormatPr defaultRowHeight="14.4" x14ac:dyDescent="0.3"/>
  <sheetData>
    <row r="1" spans="1:8" x14ac:dyDescent="0.3">
      <c r="D1" t="s">
        <v>30</v>
      </c>
      <c r="H1" t="s">
        <v>38</v>
      </c>
    </row>
    <row r="2" spans="1:8" x14ac:dyDescent="0.3">
      <c r="B2">
        <v>4</v>
      </c>
      <c r="D2" t="s">
        <v>31</v>
      </c>
      <c r="H2" t="s">
        <v>39</v>
      </c>
    </row>
    <row r="3" spans="1:8" x14ac:dyDescent="0.3">
      <c r="A3" t="s">
        <v>37</v>
      </c>
      <c r="E3" t="s">
        <v>32</v>
      </c>
      <c r="H3" t="s">
        <v>40</v>
      </c>
    </row>
    <row r="4" spans="1:8" x14ac:dyDescent="0.3">
      <c r="E4" t="s">
        <v>33</v>
      </c>
      <c r="H4" t="s">
        <v>41</v>
      </c>
    </row>
    <row r="5" spans="1:8" x14ac:dyDescent="0.3">
      <c r="A5">
        <f>-WellWidth2*2</f>
        <v>-8</v>
      </c>
      <c r="B5">
        <v>-8</v>
      </c>
      <c r="C5">
        <v>-6</v>
      </c>
      <c r="F5" t="s">
        <v>34</v>
      </c>
    </row>
    <row r="6" spans="1:8" x14ac:dyDescent="0.3">
      <c r="A6">
        <f>+A5+1</f>
        <v>-7</v>
      </c>
      <c r="B6">
        <v>-8</v>
      </c>
      <c r="C6">
        <v>-6</v>
      </c>
      <c r="E6" t="s">
        <v>35</v>
      </c>
      <c r="H6" t="s">
        <v>42</v>
      </c>
    </row>
    <row r="7" spans="1:8" x14ac:dyDescent="0.3">
      <c r="A7">
        <f t="shared" ref="A7:A24" si="0">+A6+1</f>
        <v>-6</v>
      </c>
      <c r="B7">
        <v>-8</v>
      </c>
      <c r="C7">
        <v>-6</v>
      </c>
      <c r="F7" t="s">
        <v>36</v>
      </c>
      <c r="H7" t="s">
        <v>43</v>
      </c>
    </row>
    <row r="8" spans="1:8" x14ac:dyDescent="0.3">
      <c r="A8">
        <f t="shared" si="0"/>
        <v>-5</v>
      </c>
      <c r="B8">
        <v>-8</v>
      </c>
      <c r="C8">
        <v>-6</v>
      </c>
      <c r="F8" t="s">
        <v>34</v>
      </c>
      <c r="H8" t="s">
        <v>44</v>
      </c>
    </row>
    <row r="9" spans="1:8" x14ac:dyDescent="0.3">
      <c r="A9">
        <f t="shared" si="0"/>
        <v>-4</v>
      </c>
      <c r="B9">
        <v>-4</v>
      </c>
      <c r="C9">
        <v>-2</v>
      </c>
      <c r="H9" t="s">
        <v>45</v>
      </c>
    </row>
    <row r="10" spans="1:8" x14ac:dyDescent="0.3">
      <c r="A10">
        <f t="shared" si="0"/>
        <v>-3</v>
      </c>
      <c r="B10">
        <v>-4</v>
      </c>
      <c r="C10">
        <v>-2</v>
      </c>
    </row>
    <row r="11" spans="1:8" x14ac:dyDescent="0.3">
      <c r="A11">
        <f t="shared" si="0"/>
        <v>-2</v>
      </c>
      <c r="B11">
        <v>-4</v>
      </c>
      <c r="C11">
        <v>-2</v>
      </c>
      <c r="H11" t="s">
        <v>46</v>
      </c>
    </row>
    <row r="12" spans="1:8" x14ac:dyDescent="0.3">
      <c r="A12">
        <f t="shared" si="0"/>
        <v>-1</v>
      </c>
      <c r="B12">
        <v>-4</v>
      </c>
      <c r="C12">
        <v>-2</v>
      </c>
      <c r="H12" t="s">
        <v>47</v>
      </c>
    </row>
    <row r="13" spans="1:8" x14ac:dyDescent="0.3">
      <c r="A13">
        <f t="shared" si="0"/>
        <v>0</v>
      </c>
      <c r="B13">
        <v>0</v>
      </c>
      <c r="C13">
        <v>2</v>
      </c>
      <c r="H13" t="s">
        <v>48</v>
      </c>
    </row>
    <row r="14" spans="1:8" x14ac:dyDescent="0.3">
      <c r="A14">
        <f t="shared" si="0"/>
        <v>1</v>
      </c>
      <c r="B14">
        <v>0</v>
      </c>
      <c r="C14">
        <v>2</v>
      </c>
      <c r="H14" t="s">
        <v>49</v>
      </c>
    </row>
    <row r="15" spans="1:8" x14ac:dyDescent="0.3">
      <c r="A15">
        <f t="shared" si="0"/>
        <v>2</v>
      </c>
      <c r="B15">
        <v>0</v>
      </c>
      <c r="C15">
        <v>2</v>
      </c>
    </row>
    <row r="16" spans="1:8" x14ac:dyDescent="0.3">
      <c r="A16">
        <f t="shared" si="0"/>
        <v>3</v>
      </c>
      <c r="B16">
        <v>0</v>
      </c>
      <c r="C16">
        <v>2</v>
      </c>
      <c r="H16" t="s">
        <v>50</v>
      </c>
    </row>
    <row r="17" spans="1:8" x14ac:dyDescent="0.3">
      <c r="A17">
        <f t="shared" si="0"/>
        <v>4</v>
      </c>
      <c r="B17">
        <v>4</v>
      </c>
      <c r="C17">
        <v>6</v>
      </c>
      <c r="H17" t="s">
        <v>51</v>
      </c>
    </row>
    <row r="18" spans="1:8" x14ac:dyDescent="0.3">
      <c r="A18">
        <f t="shared" si="0"/>
        <v>5</v>
      </c>
      <c r="B18">
        <v>4</v>
      </c>
      <c r="C18">
        <v>6</v>
      </c>
      <c r="H18" t="s">
        <v>52</v>
      </c>
    </row>
    <row r="19" spans="1:8" x14ac:dyDescent="0.3">
      <c r="A19">
        <f t="shared" si="0"/>
        <v>6</v>
      </c>
      <c r="B19">
        <v>4</v>
      </c>
      <c r="C19">
        <v>6</v>
      </c>
      <c r="H19" t="s">
        <v>53</v>
      </c>
    </row>
    <row r="20" spans="1:8" x14ac:dyDescent="0.3">
      <c r="A20">
        <f t="shared" si="0"/>
        <v>7</v>
      </c>
      <c r="B20">
        <v>4</v>
      </c>
      <c r="C20">
        <v>6</v>
      </c>
    </row>
    <row r="21" spans="1:8" x14ac:dyDescent="0.3">
      <c r="A21">
        <f t="shared" si="0"/>
        <v>8</v>
      </c>
      <c r="E21" s="129" t="s">
        <v>54</v>
      </c>
    </row>
    <row r="22" spans="1:8" x14ac:dyDescent="0.3">
      <c r="A22">
        <f t="shared" si="0"/>
        <v>9</v>
      </c>
      <c r="E22" s="129" t="s">
        <v>55</v>
      </c>
    </row>
    <row r="23" spans="1:8" x14ac:dyDescent="0.3">
      <c r="A23">
        <f t="shared" si="0"/>
        <v>10</v>
      </c>
      <c r="E23" s="129" t="s">
        <v>55</v>
      </c>
    </row>
    <row r="24" spans="1:8" x14ac:dyDescent="0.3">
      <c r="A24">
        <f t="shared" si="0"/>
        <v>11</v>
      </c>
      <c r="E24" s="129" t="s">
        <v>56</v>
      </c>
    </row>
    <row r="25" spans="1:8" x14ac:dyDescent="0.3">
      <c r="E25" s="129" t="s">
        <v>57</v>
      </c>
    </row>
    <row r="26" spans="1:8" x14ac:dyDescent="0.3">
      <c r="E26" s="129" t="s">
        <v>58</v>
      </c>
    </row>
    <row r="27" spans="1:8" x14ac:dyDescent="0.3">
      <c r="E27" s="129" t="s">
        <v>58</v>
      </c>
    </row>
    <row r="28" spans="1:8" x14ac:dyDescent="0.3">
      <c r="E28" s="129" t="s">
        <v>59</v>
      </c>
    </row>
    <row r="29" spans="1:8" x14ac:dyDescent="0.3">
      <c r="E29" s="129" t="s">
        <v>60</v>
      </c>
    </row>
    <row r="30" spans="1:8" x14ac:dyDescent="0.3">
      <c r="E30" s="129" t="s">
        <v>61</v>
      </c>
    </row>
    <row r="31" spans="1:8" x14ac:dyDescent="0.3">
      <c r="E31" s="129" t="s">
        <v>61</v>
      </c>
    </row>
    <row r="32" spans="1:8" x14ac:dyDescent="0.3">
      <c r="E32" s="129" t="s">
        <v>62</v>
      </c>
    </row>
    <row r="33" spans="5:5" x14ac:dyDescent="0.3">
      <c r="E33" s="129" t="s">
        <v>63</v>
      </c>
    </row>
    <row r="34" spans="5:5" x14ac:dyDescent="0.3">
      <c r="E34" s="129" t="s">
        <v>64</v>
      </c>
    </row>
    <row r="35" spans="5:5" x14ac:dyDescent="0.3">
      <c r="E35" s="129" t="s">
        <v>64</v>
      </c>
    </row>
    <row r="36" spans="5:5" x14ac:dyDescent="0.3">
      <c r="E36" s="129" t="s">
        <v>65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1"/>
  <sheetViews>
    <sheetView workbookViewId="0">
      <selection activeCell="AH19" sqref="AH19"/>
    </sheetView>
  </sheetViews>
  <sheetFormatPr defaultColWidth="2.77734375" defaultRowHeight="14.4" x14ac:dyDescent="0.3"/>
  <cols>
    <col min="1" max="19" width="2.77734375" style="133"/>
    <col min="20" max="21" width="2.77734375" style="133" customWidth="1"/>
    <col min="22" max="16384" width="2.77734375" style="133"/>
  </cols>
  <sheetData>
    <row r="2" spans="2:23" x14ac:dyDescent="0.3">
      <c r="B2" s="130"/>
      <c r="C2" s="131"/>
      <c r="D2" s="131"/>
      <c r="E2" s="132"/>
      <c r="F2" s="130"/>
      <c r="G2" s="131"/>
      <c r="H2" s="131"/>
      <c r="I2" s="132"/>
      <c r="J2" s="130"/>
      <c r="K2" s="131"/>
      <c r="L2" s="131"/>
      <c r="M2" s="132"/>
      <c r="N2" s="130"/>
      <c r="O2" s="131"/>
      <c r="P2" s="131"/>
      <c r="Q2" s="132"/>
      <c r="R2" s="130"/>
      <c r="S2" s="131"/>
      <c r="T2" s="131"/>
      <c r="U2" s="132"/>
    </row>
    <row r="3" spans="2:23" x14ac:dyDescent="0.3">
      <c r="B3" s="134"/>
      <c r="C3" s="135"/>
      <c r="D3" s="135"/>
      <c r="E3" s="136"/>
      <c r="F3" s="134"/>
      <c r="G3" s="135"/>
      <c r="H3" s="135"/>
      <c r="I3" s="136"/>
      <c r="J3" s="134"/>
      <c r="K3" s="135"/>
      <c r="L3" s="135"/>
      <c r="M3" s="136"/>
      <c r="N3" s="134"/>
      <c r="O3" s="135"/>
      <c r="P3" s="135"/>
      <c r="Q3" s="136"/>
      <c r="R3" s="134"/>
      <c r="S3" s="135"/>
      <c r="T3" s="135"/>
      <c r="U3" s="136"/>
    </row>
    <row r="4" spans="2:23" x14ac:dyDescent="0.3">
      <c r="B4" s="134"/>
      <c r="C4" s="135"/>
      <c r="D4" s="135"/>
      <c r="E4" s="136"/>
      <c r="F4" s="134"/>
      <c r="G4" s="135"/>
      <c r="H4" s="135"/>
      <c r="I4" s="136"/>
      <c r="J4" s="134"/>
      <c r="K4" s="135"/>
      <c r="L4" s="135"/>
      <c r="M4" s="136"/>
      <c r="N4" s="134"/>
      <c r="O4" s="135"/>
      <c r="P4" s="135"/>
      <c r="Q4" s="136"/>
      <c r="R4" s="134"/>
      <c r="S4" s="135"/>
      <c r="T4" s="135"/>
      <c r="U4" s="136"/>
    </row>
    <row r="5" spans="2:23" x14ac:dyDescent="0.3">
      <c r="B5" s="137"/>
      <c r="C5" s="138"/>
      <c r="D5" s="138"/>
      <c r="E5" s="139"/>
      <c r="F5" s="137"/>
      <c r="G5" s="138"/>
      <c r="H5" s="138"/>
      <c r="I5" s="139"/>
      <c r="J5" s="137"/>
      <c r="K5" s="138"/>
      <c r="L5" s="138"/>
      <c r="M5" s="139"/>
      <c r="N5" s="137"/>
      <c r="O5" s="138"/>
      <c r="P5" s="138"/>
      <c r="Q5" s="139"/>
      <c r="R5" s="137"/>
      <c r="S5" s="138"/>
      <c r="T5" s="138"/>
      <c r="U5" s="139"/>
    </row>
    <row r="6" spans="2:23" x14ac:dyDescent="0.3">
      <c r="D6" s="130"/>
      <c r="E6" s="131"/>
      <c r="F6" s="131"/>
      <c r="G6" s="132"/>
      <c r="H6" s="130"/>
      <c r="I6" s="131"/>
      <c r="J6" s="131"/>
      <c r="K6" s="132"/>
      <c r="L6" s="130"/>
      <c r="M6" s="131"/>
      <c r="N6" s="131"/>
      <c r="O6" s="132"/>
      <c r="P6" s="130"/>
      <c r="Q6" s="131"/>
      <c r="R6" s="131"/>
      <c r="S6" s="132"/>
      <c r="T6" s="130"/>
      <c r="U6" s="131"/>
      <c r="V6" s="131"/>
      <c r="W6" s="132"/>
    </row>
    <row r="7" spans="2:23" x14ac:dyDescent="0.3">
      <c r="D7" s="134">
        <f t="shared" ref="D7:W7" si="0">D9-D8</f>
        <v>0</v>
      </c>
      <c r="E7" s="135">
        <f t="shared" si="0"/>
        <v>1</v>
      </c>
      <c r="F7" s="135">
        <f t="shared" si="0"/>
        <v>2</v>
      </c>
      <c r="G7" s="136">
        <f t="shared" si="0"/>
        <v>3</v>
      </c>
      <c r="H7" s="134">
        <f t="shared" si="0"/>
        <v>0</v>
      </c>
      <c r="I7" s="135">
        <f t="shared" si="0"/>
        <v>1</v>
      </c>
      <c r="J7" s="135">
        <f t="shared" si="0"/>
        <v>2</v>
      </c>
      <c r="K7" s="136">
        <f t="shared" si="0"/>
        <v>3</v>
      </c>
      <c r="L7" s="134">
        <f t="shared" si="0"/>
        <v>0</v>
      </c>
      <c r="M7" s="135">
        <f t="shared" si="0"/>
        <v>1</v>
      </c>
      <c r="N7" s="135">
        <f t="shared" si="0"/>
        <v>2</v>
      </c>
      <c r="O7" s="136">
        <f t="shared" si="0"/>
        <v>3</v>
      </c>
      <c r="P7" s="134">
        <f t="shared" si="0"/>
        <v>0</v>
      </c>
      <c r="Q7" s="135">
        <f t="shared" si="0"/>
        <v>1</v>
      </c>
      <c r="R7" s="135">
        <f t="shared" si="0"/>
        <v>2</v>
      </c>
      <c r="S7" s="136">
        <f t="shared" si="0"/>
        <v>3</v>
      </c>
      <c r="T7" s="134">
        <f t="shared" si="0"/>
        <v>0</v>
      </c>
      <c r="U7" s="135">
        <f t="shared" si="0"/>
        <v>1</v>
      </c>
      <c r="V7" s="135">
        <f t="shared" si="0"/>
        <v>0</v>
      </c>
      <c r="W7" s="136">
        <f t="shared" si="0"/>
        <v>0</v>
      </c>
    </row>
    <row r="8" spans="2:23" x14ac:dyDescent="0.3">
      <c r="D8" s="134">
        <v>-6</v>
      </c>
      <c r="E8" s="135">
        <v>-6</v>
      </c>
      <c r="F8" s="135">
        <v>-6</v>
      </c>
      <c r="G8" s="136">
        <v>-6</v>
      </c>
      <c r="H8" s="134">
        <v>-2</v>
      </c>
      <c r="I8" s="135">
        <v>-2</v>
      </c>
      <c r="J8" s="135">
        <v>-2</v>
      </c>
      <c r="K8" s="136">
        <v>-2</v>
      </c>
      <c r="L8" s="134">
        <v>2</v>
      </c>
      <c r="M8" s="140">
        <v>2</v>
      </c>
      <c r="N8" s="140">
        <v>2</v>
      </c>
      <c r="O8" s="136">
        <v>2</v>
      </c>
      <c r="P8" s="134">
        <v>6</v>
      </c>
      <c r="Q8" s="140">
        <v>6</v>
      </c>
      <c r="R8" s="140">
        <v>6</v>
      </c>
      <c r="S8" s="136">
        <v>6</v>
      </c>
      <c r="T8" s="134">
        <v>10</v>
      </c>
      <c r="U8" s="140">
        <v>10</v>
      </c>
      <c r="V8" s="135"/>
      <c r="W8" s="136"/>
    </row>
    <row r="9" spans="2:23" x14ac:dyDescent="0.3">
      <c r="B9" s="133">
        <f t="shared" ref="B9:H9" si="1">C9-1</f>
        <v>-8</v>
      </c>
      <c r="C9" s="133">
        <f t="shared" si="1"/>
        <v>-7</v>
      </c>
      <c r="D9" s="137">
        <f t="shared" si="1"/>
        <v>-6</v>
      </c>
      <c r="E9" s="138">
        <f t="shared" si="1"/>
        <v>-5</v>
      </c>
      <c r="F9" s="138">
        <f t="shared" si="1"/>
        <v>-4</v>
      </c>
      <c r="G9" s="139">
        <f t="shared" si="1"/>
        <v>-3</v>
      </c>
      <c r="H9" s="137">
        <f t="shared" si="1"/>
        <v>-2</v>
      </c>
      <c r="I9" s="138">
        <f>J9-1</f>
        <v>-1</v>
      </c>
      <c r="J9" s="138">
        <v>0</v>
      </c>
      <c r="K9" s="139">
        <f>J9+1</f>
        <v>1</v>
      </c>
      <c r="L9" s="137">
        <f t="shared" ref="L9:U9" si="2">K9+1</f>
        <v>2</v>
      </c>
      <c r="M9" s="138">
        <f t="shared" si="2"/>
        <v>3</v>
      </c>
      <c r="N9" s="138">
        <f t="shared" si="2"/>
        <v>4</v>
      </c>
      <c r="O9" s="139">
        <f t="shared" si="2"/>
        <v>5</v>
      </c>
      <c r="P9" s="137">
        <f t="shared" si="2"/>
        <v>6</v>
      </c>
      <c r="Q9" s="138">
        <f t="shared" si="2"/>
        <v>7</v>
      </c>
      <c r="R9" s="138">
        <f t="shared" si="2"/>
        <v>8</v>
      </c>
      <c r="S9" s="139">
        <f t="shared" si="2"/>
        <v>9</v>
      </c>
      <c r="T9" s="137">
        <f t="shared" si="2"/>
        <v>10</v>
      </c>
      <c r="U9" s="138">
        <f t="shared" si="2"/>
        <v>11</v>
      </c>
      <c r="V9" s="138"/>
      <c r="W9" s="139"/>
    </row>
    <row r="10" spans="2:23" x14ac:dyDescent="0.3">
      <c r="B10" s="130"/>
      <c r="C10" s="131"/>
      <c r="D10" s="131"/>
      <c r="E10" s="132"/>
      <c r="F10" s="130"/>
      <c r="G10" s="131"/>
      <c r="H10" s="131"/>
      <c r="I10" s="132"/>
      <c r="J10" s="130"/>
      <c r="K10" s="131"/>
      <c r="L10" s="131"/>
      <c r="M10" s="132"/>
      <c r="N10" s="130"/>
      <c r="O10" s="131"/>
      <c r="P10" s="131"/>
      <c r="Q10" s="132"/>
      <c r="R10" s="130"/>
      <c r="S10" s="131"/>
      <c r="T10" s="131"/>
      <c r="U10" s="132"/>
    </row>
    <row r="11" spans="2:23" x14ac:dyDescent="0.3">
      <c r="B11" s="134">
        <f t="shared" ref="B11:U11" si="3">B13-B12</f>
        <v>0</v>
      </c>
      <c r="C11" s="135">
        <f t="shared" si="3"/>
        <v>1</v>
      </c>
      <c r="D11" s="135">
        <f t="shared" si="3"/>
        <v>2</v>
      </c>
      <c r="E11" s="136">
        <f t="shared" si="3"/>
        <v>3</v>
      </c>
      <c r="F11" s="134">
        <f t="shared" si="3"/>
        <v>0</v>
      </c>
      <c r="G11" s="135">
        <f t="shared" si="3"/>
        <v>1</v>
      </c>
      <c r="H11" s="135">
        <f t="shared" si="3"/>
        <v>2</v>
      </c>
      <c r="I11" s="136">
        <f t="shared" si="3"/>
        <v>3</v>
      </c>
      <c r="J11" s="134">
        <f t="shared" si="3"/>
        <v>0</v>
      </c>
      <c r="K11" s="135">
        <f t="shared" si="3"/>
        <v>1</v>
      </c>
      <c r="L11" s="135">
        <f t="shared" si="3"/>
        <v>2</v>
      </c>
      <c r="M11" s="136">
        <f t="shared" si="3"/>
        <v>3</v>
      </c>
      <c r="N11" s="134">
        <f t="shared" si="3"/>
        <v>0</v>
      </c>
      <c r="O11" s="135">
        <f t="shared" si="3"/>
        <v>1</v>
      </c>
      <c r="P11" s="135">
        <f t="shared" si="3"/>
        <v>2</v>
      </c>
      <c r="Q11" s="136">
        <f t="shared" si="3"/>
        <v>3</v>
      </c>
      <c r="R11" s="134">
        <f t="shared" si="3"/>
        <v>0</v>
      </c>
      <c r="S11" s="135">
        <f t="shared" si="3"/>
        <v>1</v>
      </c>
      <c r="T11" s="135">
        <f t="shared" si="3"/>
        <v>2</v>
      </c>
      <c r="U11" s="136">
        <f t="shared" si="3"/>
        <v>3</v>
      </c>
    </row>
    <row r="12" spans="2:23" x14ac:dyDescent="0.3">
      <c r="B12" s="134">
        <v>-8</v>
      </c>
      <c r="C12" s="135">
        <v>-8</v>
      </c>
      <c r="D12" s="135">
        <v>-8</v>
      </c>
      <c r="E12" s="136">
        <v>-8</v>
      </c>
      <c r="F12" s="134">
        <v>-4</v>
      </c>
      <c r="G12" s="135">
        <v>-4</v>
      </c>
      <c r="H12" s="135">
        <v>-4</v>
      </c>
      <c r="I12" s="136">
        <v>-4</v>
      </c>
      <c r="J12" s="134">
        <v>0</v>
      </c>
      <c r="K12" s="135">
        <v>0</v>
      </c>
      <c r="L12" s="135">
        <v>0</v>
      </c>
      <c r="M12" s="136">
        <v>0</v>
      </c>
      <c r="N12" s="134">
        <v>4</v>
      </c>
      <c r="O12" s="140">
        <v>4</v>
      </c>
      <c r="P12" s="140">
        <v>4</v>
      </c>
      <c r="Q12" s="136">
        <v>4</v>
      </c>
      <c r="R12" s="134">
        <v>8</v>
      </c>
      <c r="S12" s="140">
        <v>8</v>
      </c>
      <c r="T12" s="140">
        <v>8</v>
      </c>
      <c r="U12" s="136">
        <v>8</v>
      </c>
    </row>
    <row r="13" spans="2:23" x14ac:dyDescent="0.3">
      <c r="B13" s="137">
        <f t="shared" ref="B13:H13" si="4">C13-1</f>
        <v>-8</v>
      </c>
      <c r="C13" s="138">
        <f t="shared" si="4"/>
        <v>-7</v>
      </c>
      <c r="D13" s="138">
        <f t="shared" si="4"/>
        <v>-6</v>
      </c>
      <c r="E13" s="139">
        <f t="shared" si="4"/>
        <v>-5</v>
      </c>
      <c r="F13" s="137">
        <f t="shared" si="4"/>
        <v>-4</v>
      </c>
      <c r="G13" s="138">
        <f t="shared" si="4"/>
        <v>-3</v>
      </c>
      <c r="H13" s="138">
        <f t="shared" si="4"/>
        <v>-2</v>
      </c>
      <c r="I13" s="139">
        <f>J13-1</f>
        <v>-1</v>
      </c>
      <c r="J13" s="137">
        <v>0</v>
      </c>
      <c r="K13" s="138">
        <f>J13+1</f>
        <v>1</v>
      </c>
      <c r="L13" s="138">
        <f t="shared" ref="L13:U13" si="5">K13+1</f>
        <v>2</v>
      </c>
      <c r="M13" s="139">
        <f t="shared" si="5"/>
        <v>3</v>
      </c>
      <c r="N13" s="137">
        <f t="shared" si="5"/>
        <v>4</v>
      </c>
      <c r="O13" s="138">
        <f t="shared" si="5"/>
        <v>5</v>
      </c>
      <c r="P13" s="138">
        <f t="shared" si="5"/>
        <v>6</v>
      </c>
      <c r="Q13" s="139">
        <f t="shared" si="5"/>
        <v>7</v>
      </c>
      <c r="R13" s="137">
        <f t="shared" si="5"/>
        <v>8</v>
      </c>
      <c r="S13" s="138">
        <f t="shared" si="5"/>
        <v>9</v>
      </c>
      <c r="T13" s="138">
        <f t="shared" si="5"/>
        <v>10</v>
      </c>
      <c r="U13" s="139">
        <f t="shared" si="5"/>
        <v>11</v>
      </c>
    </row>
    <row r="14" spans="2:23" x14ac:dyDescent="0.3">
      <c r="D14" s="130"/>
      <c r="E14" s="131"/>
      <c r="F14" s="131"/>
      <c r="G14" s="132"/>
      <c r="H14" s="130"/>
      <c r="I14" s="131"/>
      <c r="J14" s="131"/>
      <c r="K14" s="132"/>
      <c r="L14" s="130"/>
      <c r="M14" s="131"/>
      <c r="N14" s="131"/>
      <c r="O14" s="132"/>
      <c r="P14" s="130"/>
      <c r="Q14" s="131"/>
      <c r="R14" s="131"/>
      <c r="S14" s="132"/>
      <c r="T14" s="130"/>
      <c r="U14" s="131"/>
      <c r="V14" s="131"/>
      <c r="W14" s="132"/>
    </row>
    <row r="15" spans="2:23" x14ac:dyDescent="0.3">
      <c r="D15" s="134"/>
      <c r="E15" s="135"/>
      <c r="F15" s="135"/>
      <c r="G15" s="136"/>
      <c r="H15" s="134"/>
      <c r="I15" s="135"/>
      <c r="J15" s="135"/>
      <c r="K15" s="136"/>
      <c r="L15" s="134"/>
      <c r="M15" s="135"/>
      <c r="N15" s="135"/>
      <c r="O15" s="136"/>
      <c r="P15" s="134"/>
      <c r="Q15" s="135"/>
      <c r="R15" s="135"/>
      <c r="S15" s="136"/>
      <c r="T15" s="134"/>
      <c r="U15" s="135"/>
      <c r="V15" s="135"/>
      <c r="W15" s="136"/>
    </row>
    <row r="16" spans="2:23" x14ac:dyDescent="0.3">
      <c r="D16" s="134"/>
      <c r="E16" s="135"/>
      <c r="F16" s="135"/>
      <c r="G16" s="136"/>
      <c r="H16" s="134"/>
      <c r="I16" s="135"/>
      <c r="J16" s="135"/>
      <c r="K16" s="136"/>
      <c r="L16" s="134"/>
      <c r="M16" s="135"/>
      <c r="N16" s="135"/>
      <c r="O16" s="136"/>
      <c r="P16" s="134"/>
      <c r="Q16" s="135"/>
      <c r="R16" s="135"/>
      <c r="S16" s="136"/>
      <c r="T16" s="134"/>
      <c r="U16" s="135"/>
      <c r="V16" s="135"/>
      <c r="W16" s="136"/>
    </row>
    <row r="17" spans="2:23" x14ac:dyDescent="0.3">
      <c r="B17" s="133">
        <f t="shared" ref="B17:H17" si="6">C17-1</f>
        <v>-8</v>
      </c>
      <c r="C17" s="133">
        <f t="shared" si="6"/>
        <v>-7</v>
      </c>
      <c r="D17" s="137">
        <f t="shared" si="6"/>
        <v>-6</v>
      </c>
      <c r="E17" s="138">
        <f t="shared" si="6"/>
        <v>-5</v>
      </c>
      <c r="F17" s="138">
        <f t="shared" si="6"/>
        <v>-4</v>
      </c>
      <c r="G17" s="139">
        <f t="shared" si="6"/>
        <v>-3</v>
      </c>
      <c r="H17" s="137">
        <f t="shared" si="6"/>
        <v>-2</v>
      </c>
      <c r="I17" s="138">
        <f>J17-1</f>
        <v>-1</v>
      </c>
      <c r="J17" s="138">
        <v>0</v>
      </c>
      <c r="K17" s="139">
        <f>J17+1</f>
        <v>1</v>
      </c>
      <c r="L17" s="137">
        <f t="shared" ref="L17:U17" si="7">K17+1</f>
        <v>2</v>
      </c>
      <c r="M17" s="138">
        <f t="shared" si="7"/>
        <v>3</v>
      </c>
      <c r="N17" s="138">
        <f t="shared" si="7"/>
        <v>4</v>
      </c>
      <c r="O17" s="139">
        <f t="shared" si="7"/>
        <v>5</v>
      </c>
      <c r="P17" s="137">
        <f t="shared" si="7"/>
        <v>6</v>
      </c>
      <c r="Q17" s="138">
        <f t="shared" si="7"/>
        <v>7</v>
      </c>
      <c r="R17" s="138">
        <f t="shared" si="7"/>
        <v>8</v>
      </c>
      <c r="S17" s="139">
        <f t="shared" si="7"/>
        <v>9</v>
      </c>
      <c r="T17" s="137">
        <f t="shared" si="7"/>
        <v>10</v>
      </c>
      <c r="U17" s="138">
        <f t="shared" si="7"/>
        <v>11</v>
      </c>
      <c r="V17" s="138"/>
      <c r="W17" s="139"/>
    </row>
    <row r="18" spans="2:23" x14ac:dyDescent="0.3">
      <c r="B18" s="130"/>
      <c r="C18" s="131"/>
      <c r="D18" s="131"/>
      <c r="E18" s="132"/>
      <c r="F18" s="130"/>
      <c r="G18" s="131"/>
      <c r="H18" s="131"/>
      <c r="I18" s="132"/>
      <c r="J18" s="130"/>
      <c r="K18" s="131"/>
      <c r="L18" s="131"/>
      <c r="M18" s="132"/>
      <c r="N18" s="130"/>
      <c r="O18" s="131"/>
      <c r="P18" s="131"/>
      <c r="Q18" s="132"/>
      <c r="R18" s="130"/>
      <c r="S18" s="131"/>
      <c r="T18" s="131"/>
      <c r="U18" s="132"/>
    </row>
    <row r="19" spans="2:23" x14ac:dyDescent="0.3">
      <c r="B19" s="134"/>
      <c r="C19" s="135"/>
      <c r="D19" s="135"/>
      <c r="E19" s="136"/>
      <c r="F19" s="134"/>
      <c r="G19" s="135"/>
      <c r="H19" s="135"/>
      <c r="I19" s="136"/>
      <c r="J19" s="134"/>
      <c r="K19" s="135"/>
      <c r="L19" s="135"/>
      <c r="M19" s="136"/>
      <c r="N19" s="134"/>
      <c r="O19" s="135"/>
      <c r="P19" s="135"/>
      <c r="Q19" s="136"/>
      <c r="R19" s="134"/>
      <c r="S19" s="135"/>
      <c r="T19" s="135"/>
      <c r="U19" s="136"/>
    </row>
    <row r="20" spans="2:23" x14ac:dyDescent="0.3">
      <c r="B20" s="134"/>
      <c r="C20" s="135"/>
      <c r="D20" s="135"/>
      <c r="E20" s="136"/>
      <c r="F20" s="134"/>
      <c r="G20" s="135"/>
      <c r="H20" s="135"/>
      <c r="I20" s="136"/>
      <c r="J20" s="134"/>
      <c r="K20" s="135"/>
      <c r="L20" s="135"/>
      <c r="M20" s="136"/>
      <c r="N20" s="134"/>
      <c r="O20" s="135"/>
      <c r="P20" s="135"/>
      <c r="Q20" s="136"/>
      <c r="R20" s="134"/>
      <c r="S20" s="135"/>
      <c r="T20" s="135"/>
      <c r="U20" s="136"/>
    </row>
    <row r="21" spans="2:23" x14ac:dyDescent="0.3">
      <c r="B21" s="137"/>
      <c r="C21" s="138"/>
      <c r="D21" s="138"/>
      <c r="E21" s="139"/>
      <c r="F21" s="137"/>
      <c r="G21" s="138"/>
      <c r="H21" s="138"/>
      <c r="I21" s="139"/>
      <c r="J21" s="137"/>
      <c r="K21" s="138"/>
      <c r="L21" s="138"/>
      <c r="M21" s="139"/>
      <c r="N21" s="137"/>
      <c r="O21" s="138"/>
      <c r="P21" s="138"/>
      <c r="Q21" s="139"/>
      <c r="R21" s="137"/>
      <c r="S21" s="138"/>
      <c r="T21" s="138"/>
      <c r="U21" s="1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8"/>
  <sheetViews>
    <sheetView tabSelected="1" workbookViewId="0">
      <selection activeCell="D2" sqref="D2"/>
    </sheetView>
  </sheetViews>
  <sheetFormatPr defaultRowHeight="14.4" x14ac:dyDescent="0.3"/>
  <sheetData>
    <row r="2" spans="1:5" x14ac:dyDescent="0.3">
      <c r="A2">
        <v>17</v>
      </c>
      <c r="B2">
        <v>0</v>
      </c>
      <c r="C2">
        <f t="shared" ref="C2:C65" si="0">B2*range</f>
        <v>0</v>
      </c>
      <c r="D2">
        <f>TRUNC(C2)</f>
        <v>0</v>
      </c>
      <c r="E2">
        <f>TRUNC(C2+0.5)</f>
        <v>0</v>
      </c>
    </row>
    <row r="3" spans="1:5" x14ac:dyDescent="0.3">
      <c r="A3">
        <v>2.5000000000000001E-2</v>
      </c>
      <c r="B3">
        <f t="shared" ref="B3:B19" si="1">B2+incer</f>
        <v>2.5000000000000001E-2</v>
      </c>
      <c r="C3">
        <f t="shared" si="0"/>
        <v>0.42500000000000004</v>
      </c>
      <c r="D3">
        <f t="shared" ref="D3:D66" si="2">TRUNC(C3)</f>
        <v>0</v>
      </c>
      <c r="E3">
        <f t="shared" ref="E3:E22" si="3">TRUNC(C3+0.5)</f>
        <v>0</v>
      </c>
    </row>
    <row r="4" spans="1:5" x14ac:dyDescent="0.3">
      <c r="B4">
        <f t="shared" si="1"/>
        <v>0.05</v>
      </c>
      <c r="C4">
        <f t="shared" si="0"/>
        <v>0.85000000000000009</v>
      </c>
      <c r="D4">
        <f t="shared" si="2"/>
        <v>0</v>
      </c>
      <c r="E4">
        <f t="shared" si="3"/>
        <v>1</v>
      </c>
    </row>
    <row r="5" spans="1:5" x14ac:dyDescent="0.3">
      <c r="B5">
        <f t="shared" si="1"/>
        <v>7.5000000000000011E-2</v>
      </c>
      <c r="C5">
        <f t="shared" si="0"/>
        <v>1.2750000000000001</v>
      </c>
      <c r="D5">
        <f t="shared" si="2"/>
        <v>1</v>
      </c>
      <c r="E5">
        <f t="shared" si="3"/>
        <v>1</v>
      </c>
    </row>
    <row r="6" spans="1:5" x14ac:dyDescent="0.3">
      <c r="B6">
        <f t="shared" si="1"/>
        <v>0.1</v>
      </c>
      <c r="C6">
        <f t="shared" si="0"/>
        <v>1.7000000000000002</v>
      </c>
      <c r="D6">
        <f t="shared" si="2"/>
        <v>1</v>
      </c>
      <c r="E6">
        <f t="shared" si="3"/>
        <v>2</v>
      </c>
    </row>
    <row r="7" spans="1:5" x14ac:dyDescent="0.3">
      <c r="B7">
        <f t="shared" si="1"/>
        <v>0.125</v>
      </c>
      <c r="C7">
        <f t="shared" si="0"/>
        <v>2.125</v>
      </c>
      <c r="D7">
        <f t="shared" si="2"/>
        <v>2</v>
      </c>
      <c r="E7">
        <f t="shared" si="3"/>
        <v>2</v>
      </c>
    </row>
    <row r="8" spans="1:5" x14ac:dyDescent="0.3">
      <c r="B8">
        <f t="shared" si="1"/>
        <v>0.15</v>
      </c>
      <c r="C8">
        <f t="shared" si="0"/>
        <v>2.5499999999999998</v>
      </c>
      <c r="D8">
        <f t="shared" si="2"/>
        <v>2</v>
      </c>
      <c r="E8">
        <f t="shared" si="3"/>
        <v>3</v>
      </c>
    </row>
    <row r="9" spans="1:5" x14ac:dyDescent="0.3">
      <c r="B9">
        <f t="shared" si="1"/>
        <v>0.17499999999999999</v>
      </c>
      <c r="C9">
        <f t="shared" si="0"/>
        <v>2.9749999999999996</v>
      </c>
      <c r="D9">
        <f t="shared" si="2"/>
        <v>2</v>
      </c>
      <c r="E9">
        <f t="shared" si="3"/>
        <v>3</v>
      </c>
    </row>
    <row r="10" spans="1:5" x14ac:dyDescent="0.3">
      <c r="B10">
        <f t="shared" si="1"/>
        <v>0.19999999999999998</v>
      </c>
      <c r="C10">
        <f t="shared" si="0"/>
        <v>3.4</v>
      </c>
      <c r="D10">
        <f t="shared" si="2"/>
        <v>3</v>
      </c>
      <c r="E10">
        <f t="shared" si="3"/>
        <v>3</v>
      </c>
    </row>
    <row r="11" spans="1:5" x14ac:dyDescent="0.3">
      <c r="B11">
        <f t="shared" si="1"/>
        <v>0.22499999999999998</v>
      </c>
      <c r="C11">
        <f t="shared" si="0"/>
        <v>3.8249999999999997</v>
      </c>
      <c r="D11">
        <f t="shared" si="2"/>
        <v>3</v>
      </c>
      <c r="E11">
        <f t="shared" si="3"/>
        <v>4</v>
      </c>
    </row>
    <row r="12" spans="1:5" x14ac:dyDescent="0.3">
      <c r="B12">
        <f t="shared" si="1"/>
        <v>0.24999999999999997</v>
      </c>
      <c r="C12">
        <f t="shared" si="0"/>
        <v>4.2499999999999991</v>
      </c>
      <c r="D12">
        <f t="shared" si="2"/>
        <v>4</v>
      </c>
      <c r="E12">
        <f t="shared" si="3"/>
        <v>4</v>
      </c>
    </row>
    <row r="13" spans="1:5" x14ac:dyDescent="0.3">
      <c r="B13">
        <f t="shared" si="1"/>
        <v>0.27499999999999997</v>
      </c>
      <c r="C13">
        <f t="shared" si="0"/>
        <v>4.6749999999999998</v>
      </c>
      <c r="D13">
        <f t="shared" si="2"/>
        <v>4</v>
      </c>
      <c r="E13">
        <f t="shared" si="3"/>
        <v>5</v>
      </c>
    </row>
    <row r="14" spans="1:5" x14ac:dyDescent="0.3">
      <c r="B14">
        <f t="shared" si="1"/>
        <v>0.3</v>
      </c>
      <c r="C14">
        <f t="shared" si="0"/>
        <v>5.0999999999999996</v>
      </c>
      <c r="D14">
        <f t="shared" si="2"/>
        <v>5</v>
      </c>
      <c r="E14">
        <f t="shared" si="3"/>
        <v>5</v>
      </c>
    </row>
    <row r="15" spans="1:5" x14ac:dyDescent="0.3">
      <c r="B15">
        <f t="shared" si="1"/>
        <v>0.32500000000000001</v>
      </c>
      <c r="C15">
        <f t="shared" si="0"/>
        <v>5.5250000000000004</v>
      </c>
      <c r="D15">
        <f t="shared" si="2"/>
        <v>5</v>
      </c>
      <c r="E15">
        <f t="shared" si="3"/>
        <v>6</v>
      </c>
    </row>
    <row r="16" spans="1:5" x14ac:dyDescent="0.3">
      <c r="B16">
        <f t="shared" si="1"/>
        <v>0.35000000000000003</v>
      </c>
      <c r="C16">
        <f t="shared" si="0"/>
        <v>5.95</v>
      </c>
      <c r="D16">
        <f t="shared" si="2"/>
        <v>5</v>
      </c>
      <c r="E16">
        <f t="shared" si="3"/>
        <v>6</v>
      </c>
    </row>
    <row r="17" spans="2:5" x14ac:dyDescent="0.3">
      <c r="B17">
        <f t="shared" si="1"/>
        <v>0.37500000000000006</v>
      </c>
      <c r="C17">
        <f t="shared" si="0"/>
        <v>6.3750000000000009</v>
      </c>
      <c r="D17">
        <f t="shared" si="2"/>
        <v>6</v>
      </c>
      <c r="E17">
        <f t="shared" si="3"/>
        <v>6</v>
      </c>
    </row>
    <row r="18" spans="2:5" x14ac:dyDescent="0.3">
      <c r="B18">
        <f t="shared" si="1"/>
        <v>0.40000000000000008</v>
      </c>
      <c r="C18">
        <f t="shared" si="0"/>
        <v>6.8000000000000016</v>
      </c>
      <c r="D18">
        <f t="shared" si="2"/>
        <v>6</v>
      </c>
      <c r="E18">
        <f t="shared" si="3"/>
        <v>7</v>
      </c>
    </row>
    <row r="19" spans="2:5" x14ac:dyDescent="0.3">
      <c r="B19">
        <f t="shared" si="1"/>
        <v>0.4250000000000001</v>
      </c>
      <c r="C19">
        <f t="shared" si="0"/>
        <v>7.2250000000000014</v>
      </c>
      <c r="D19">
        <f t="shared" si="2"/>
        <v>7</v>
      </c>
      <c r="E19">
        <f t="shared" si="3"/>
        <v>7</v>
      </c>
    </row>
    <row r="20" spans="2:5" x14ac:dyDescent="0.3">
      <c r="B20">
        <f t="shared" ref="B20:B24" si="4">B19+incer</f>
        <v>0.45000000000000012</v>
      </c>
      <c r="C20">
        <f t="shared" si="0"/>
        <v>7.6500000000000021</v>
      </c>
      <c r="D20">
        <f t="shared" si="2"/>
        <v>7</v>
      </c>
      <c r="E20">
        <f t="shared" si="3"/>
        <v>8</v>
      </c>
    </row>
    <row r="21" spans="2:5" x14ac:dyDescent="0.3">
      <c r="B21">
        <f t="shared" si="4"/>
        <v>0.47500000000000014</v>
      </c>
      <c r="C21">
        <f t="shared" si="0"/>
        <v>8.0750000000000028</v>
      </c>
      <c r="D21">
        <f t="shared" si="2"/>
        <v>8</v>
      </c>
      <c r="E21">
        <f t="shared" si="3"/>
        <v>8</v>
      </c>
    </row>
    <row r="22" spans="2:5" x14ac:dyDescent="0.3">
      <c r="B22">
        <f t="shared" si="4"/>
        <v>0.50000000000000011</v>
      </c>
      <c r="C22">
        <f t="shared" si="0"/>
        <v>8.5000000000000018</v>
      </c>
      <c r="D22">
        <f t="shared" si="2"/>
        <v>8</v>
      </c>
      <c r="E22">
        <f t="shared" si="3"/>
        <v>9</v>
      </c>
    </row>
    <row r="23" spans="2:5" x14ac:dyDescent="0.3">
      <c r="B23">
        <f t="shared" ref="B23:B68" si="5">B22+incer</f>
        <v>0.52500000000000013</v>
      </c>
      <c r="C23">
        <f t="shared" si="0"/>
        <v>8.9250000000000025</v>
      </c>
      <c r="D23">
        <f t="shared" si="2"/>
        <v>8</v>
      </c>
      <c r="E23">
        <f t="shared" ref="E23:E68" si="6">TRUNC(C23+0.5)</f>
        <v>9</v>
      </c>
    </row>
    <row r="24" spans="2:5" x14ac:dyDescent="0.3">
      <c r="B24">
        <f t="shared" si="5"/>
        <v>0.55000000000000016</v>
      </c>
      <c r="C24">
        <f t="shared" si="0"/>
        <v>9.3500000000000032</v>
      </c>
      <c r="D24">
        <f t="shared" si="2"/>
        <v>9</v>
      </c>
      <c r="E24">
        <f t="shared" si="6"/>
        <v>9</v>
      </c>
    </row>
    <row r="25" spans="2:5" x14ac:dyDescent="0.3">
      <c r="B25">
        <f t="shared" si="5"/>
        <v>0.57500000000000018</v>
      </c>
      <c r="C25">
        <f t="shared" si="0"/>
        <v>9.7750000000000021</v>
      </c>
      <c r="D25">
        <f t="shared" si="2"/>
        <v>9</v>
      </c>
      <c r="E25">
        <f t="shared" si="6"/>
        <v>10</v>
      </c>
    </row>
    <row r="26" spans="2:5" x14ac:dyDescent="0.3">
      <c r="B26">
        <f t="shared" si="5"/>
        <v>0.6000000000000002</v>
      </c>
      <c r="C26">
        <f t="shared" si="0"/>
        <v>10.200000000000003</v>
      </c>
      <c r="D26">
        <f t="shared" si="2"/>
        <v>10</v>
      </c>
      <c r="E26">
        <f t="shared" si="6"/>
        <v>10</v>
      </c>
    </row>
    <row r="27" spans="2:5" x14ac:dyDescent="0.3">
      <c r="B27">
        <f t="shared" si="5"/>
        <v>0.62500000000000022</v>
      </c>
      <c r="C27">
        <f t="shared" si="0"/>
        <v>10.625000000000004</v>
      </c>
      <c r="D27">
        <f t="shared" si="2"/>
        <v>10</v>
      </c>
      <c r="E27">
        <f t="shared" si="6"/>
        <v>11</v>
      </c>
    </row>
    <row r="28" spans="2:5" x14ac:dyDescent="0.3">
      <c r="B28">
        <f t="shared" si="5"/>
        <v>0.65000000000000024</v>
      </c>
      <c r="C28">
        <f t="shared" si="0"/>
        <v>11.050000000000004</v>
      </c>
      <c r="D28">
        <f t="shared" si="2"/>
        <v>11</v>
      </c>
      <c r="E28">
        <f t="shared" si="6"/>
        <v>11</v>
      </c>
    </row>
    <row r="29" spans="2:5" x14ac:dyDescent="0.3">
      <c r="B29">
        <f t="shared" si="5"/>
        <v>0.67500000000000027</v>
      </c>
      <c r="C29">
        <f t="shared" si="0"/>
        <v>11.475000000000005</v>
      </c>
      <c r="D29">
        <f t="shared" si="2"/>
        <v>11</v>
      </c>
      <c r="E29">
        <f t="shared" si="6"/>
        <v>11</v>
      </c>
    </row>
    <row r="30" spans="2:5" x14ac:dyDescent="0.3">
      <c r="B30">
        <f t="shared" si="5"/>
        <v>0.70000000000000029</v>
      </c>
      <c r="C30">
        <f t="shared" si="0"/>
        <v>11.900000000000006</v>
      </c>
      <c r="D30">
        <f t="shared" si="2"/>
        <v>11</v>
      </c>
      <c r="E30">
        <f t="shared" si="6"/>
        <v>12</v>
      </c>
    </row>
    <row r="31" spans="2:5" x14ac:dyDescent="0.3">
      <c r="B31">
        <f t="shared" si="5"/>
        <v>0.72500000000000031</v>
      </c>
      <c r="C31">
        <f t="shared" si="0"/>
        <v>12.325000000000005</v>
      </c>
      <c r="D31">
        <f t="shared" si="2"/>
        <v>12</v>
      </c>
      <c r="E31">
        <f t="shared" si="6"/>
        <v>12</v>
      </c>
    </row>
    <row r="32" spans="2:5" x14ac:dyDescent="0.3">
      <c r="B32">
        <f t="shared" si="5"/>
        <v>0.75000000000000033</v>
      </c>
      <c r="C32">
        <f t="shared" si="0"/>
        <v>12.750000000000005</v>
      </c>
      <c r="D32">
        <f t="shared" si="2"/>
        <v>12</v>
      </c>
      <c r="E32">
        <f t="shared" si="6"/>
        <v>13</v>
      </c>
    </row>
    <row r="33" spans="2:5" x14ac:dyDescent="0.3">
      <c r="B33">
        <f t="shared" si="5"/>
        <v>0.77500000000000036</v>
      </c>
      <c r="C33">
        <f t="shared" si="0"/>
        <v>13.175000000000006</v>
      </c>
      <c r="D33">
        <f t="shared" si="2"/>
        <v>13</v>
      </c>
      <c r="E33">
        <f t="shared" si="6"/>
        <v>13</v>
      </c>
    </row>
    <row r="34" spans="2:5" x14ac:dyDescent="0.3">
      <c r="B34">
        <f t="shared" si="5"/>
        <v>0.80000000000000038</v>
      </c>
      <c r="C34">
        <f t="shared" si="0"/>
        <v>13.600000000000007</v>
      </c>
      <c r="D34">
        <f t="shared" si="2"/>
        <v>13</v>
      </c>
      <c r="E34">
        <f t="shared" si="6"/>
        <v>14</v>
      </c>
    </row>
    <row r="35" spans="2:5" x14ac:dyDescent="0.3">
      <c r="B35">
        <f t="shared" si="5"/>
        <v>0.8250000000000004</v>
      </c>
      <c r="C35">
        <f t="shared" si="0"/>
        <v>14.025000000000007</v>
      </c>
      <c r="D35">
        <f t="shared" si="2"/>
        <v>14</v>
      </c>
      <c r="E35">
        <f t="shared" si="6"/>
        <v>14</v>
      </c>
    </row>
    <row r="36" spans="2:5" x14ac:dyDescent="0.3">
      <c r="B36">
        <f t="shared" si="5"/>
        <v>0.85000000000000042</v>
      </c>
      <c r="C36">
        <f t="shared" si="0"/>
        <v>14.450000000000006</v>
      </c>
      <c r="D36">
        <f t="shared" si="2"/>
        <v>14</v>
      </c>
      <c r="E36">
        <f t="shared" si="6"/>
        <v>14</v>
      </c>
    </row>
    <row r="37" spans="2:5" x14ac:dyDescent="0.3">
      <c r="B37">
        <f t="shared" si="5"/>
        <v>0.87500000000000044</v>
      </c>
      <c r="C37">
        <f t="shared" si="0"/>
        <v>14.875000000000007</v>
      </c>
      <c r="D37">
        <f t="shared" si="2"/>
        <v>14</v>
      </c>
      <c r="E37">
        <f t="shared" si="6"/>
        <v>15</v>
      </c>
    </row>
    <row r="38" spans="2:5" x14ac:dyDescent="0.3">
      <c r="B38">
        <f t="shared" si="5"/>
        <v>0.90000000000000047</v>
      </c>
      <c r="C38">
        <f t="shared" si="0"/>
        <v>15.300000000000008</v>
      </c>
      <c r="D38">
        <f t="shared" si="2"/>
        <v>15</v>
      </c>
      <c r="E38">
        <f t="shared" si="6"/>
        <v>15</v>
      </c>
    </row>
    <row r="39" spans="2:5" x14ac:dyDescent="0.3">
      <c r="B39">
        <f t="shared" si="5"/>
        <v>0.92500000000000049</v>
      </c>
      <c r="C39">
        <f t="shared" si="0"/>
        <v>15.725000000000009</v>
      </c>
      <c r="D39">
        <f t="shared" si="2"/>
        <v>15</v>
      </c>
      <c r="E39">
        <f t="shared" si="6"/>
        <v>16</v>
      </c>
    </row>
    <row r="40" spans="2:5" x14ac:dyDescent="0.3">
      <c r="B40">
        <f t="shared" si="5"/>
        <v>0.95000000000000051</v>
      </c>
      <c r="C40">
        <f t="shared" si="0"/>
        <v>16.150000000000009</v>
      </c>
      <c r="D40">
        <f t="shared" si="2"/>
        <v>16</v>
      </c>
      <c r="E40">
        <f t="shared" si="6"/>
        <v>16</v>
      </c>
    </row>
    <row r="41" spans="2:5" x14ac:dyDescent="0.3">
      <c r="B41">
        <f t="shared" si="5"/>
        <v>0.97500000000000053</v>
      </c>
      <c r="C41">
        <f t="shared" si="0"/>
        <v>16.57500000000001</v>
      </c>
      <c r="D41">
        <f t="shared" si="2"/>
        <v>16</v>
      </c>
      <c r="E41">
        <f t="shared" si="6"/>
        <v>17</v>
      </c>
    </row>
    <row r="42" spans="2:5" x14ac:dyDescent="0.3">
      <c r="B42">
        <f t="shared" si="5"/>
        <v>1.0000000000000004</v>
      </c>
      <c r="C42">
        <f t="shared" si="0"/>
        <v>17.000000000000007</v>
      </c>
      <c r="D42">
        <f t="shared" si="2"/>
        <v>17</v>
      </c>
      <c r="E42">
        <f t="shared" si="6"/>
        <v>17</v>
      </c>
    </row>
    <row r="43" spans="2:5" x14ac:dyDescent="0.3">
      <c r="B43">
        <f t="shared" si="5"/>
        <v>1.0250000000000004</v>
      </c>
      <c r="C43">
        <f t="shared" si="0"/>
        <v>17.425000000000004</v>
      </c>
      <c r="D43">
        <f t="shared" si="2"/>
        <v>17</v>
      </c>
      <c r="E43">
        <f t="shared" si="6"/>
        <v>17</v>
      </c>
    </row>
    <row r="44" spans="2:5" x14ac:dyDescent="0.3">
      <c r="B44">
        <f t="shared" si="5"/>
        <v>1.0500000000000003</v>
      </c>
      <c r="C44">
        <f t="shared" si="0"/>
        <v>17.850000000000005</v>
      </c>
      <c r="D44">
        <f t="shared" si="2"/>
        <v>17</v>
      </c>
      <c r="E44">
        <f t="shared" si="6"/>
        <v>18</v>
      </c>
    </row>
    <row r="45" spans="2:5" x14ac:dyDescent="0.3">
      <c r="B45">
        <f t="shared" si="5"/>
        <v>1.0750000000000002</v>
      </c>
      <c r="C45">
        <f t="shared" si="0"/>
        <v>18.275000000000002</v>
      </c>
      <c r="D45">
        <f t="shared" si="2"/>
        <v>18</v>
      </c>
      <c r="E45">
        <f t="shared" si="6"/>
        <v>18</v>
      </c>
    </row>
    <row r="46" spans="2:5" x14ac:dyDescent="0.3">
      <c r="B46">
        <f t="shared" si="5"/>
        <v>1.1000000000000001</v>
      </c>
      <c r="C46">
        <f t="shared" si="0"/>
        <v>18.700000000000003</v>
      </c>
      <c r="D46">
        <f t="shared" si="2"/>
        <v>18</v>
      </c>
      <c r="E46">
        <f t="shared" si="6"/>
        <v>19</v>
      </c>
    </row>
    <row r="47" spans="2:5" x14ac:dyDescent="0.3">
      <c r="B47">
        <f t="shared" si="5"/>
        <v>1.125</v>
      </c>
      <c r="C47">
        <f t="shared" si="0"/>
        <v>19.125</v>
      </c>
      <c r="D47">
        <f t="shared" si="2"/>
        <v>19</v>
      </c>
      <c r="E47">
        <f t="shared" si="6"/>
        <v>19</v>
      </c>
    </row>
    <row r="48" spans="2:5" x14ac:dyDescent="0.3">
      <c r="B48">
        <f t="shared" si="5"/>
        <v>1.1499999999999999</v>
      </c>
      <c r="C48">
        <f t="shared" si="0"/>
        <v>19.549999999999997</v>
      </c>
      <c r="D48">
        <f t="shared" si="2"/>
        <v>19</v>
      </c>
      <c r="E48">
        <f t="shared" si="6"/>
        <v>20</v>
      </c>
    </row>
    <row r="49" spans="2:5" x14ac:dyDescent="0.3">
      <c r="B49">
        <f t="shared" si="5"/>
        <v>1.1749999999999998</v>
      </c>
      <c r="C49">
        <f t="shared" si="0"/>
        <v>19.974999999999998</v>
      </c>
      <c r="D49">
        <f t="shared" si="2"/>
        <v>19</v>
      </c>
      <c r="E49">
        <f t="shared" si="6"/>
        <v>20</v>
      </c>
    </row>
    <row r="50" spans="2:5" x14ac:dyDescent="0.3">
      <c r="B50">
        <f t="shared" si="5"/>
        <v>1.1999999999999997</v>
      </c>
      <c r="C50">
        <f t="shared" si="0"/>
        <v>20.399999999999995</v>
      </c>
      <c r="D50">
        <f t="shared" si="2"/>
        <v>20</v>
      </c>
      <c r="E50">
        <f t="shared" si="6"/>
        <v>20</v>
      </c>
    </row>
    <row r="51" spans="2:5" x14ac:dyDescent="0.3">
      <c r="B51">
        <f t="shared" si="5"/>
        <v>1.2249999999999996</v>
      </c>
      <c r="C51">
        <f t="shared" si="0"/>
        <v>20.824999999999996</v>
      </c>
      <c r="D51">
        <f t="shared" si="2"/>
        <v>20</v>
      </c>
      <c r="E51">
        <f t="shared" si="6"/>
        <v>21</v>
      </c>
    </row>
    <row r="52" spans="2:5" x14ac:dyDescent="0.3">
      <c r="B52">
        <f t="shared" si="5"/>
        <v>1.2499999999999996</v>
      </c>
      <c r="C52">
        <f t="shared" si="0"/>
        <v>21.249999999999993</v>
      </c>
      <c r="D52">
        <f t="shared" si="2"/>
        <v>21</v>
      </c>
      <c r="E52">
        <f t="shared" si="6"/>
        <v>21</v>
      </c>
    </row>
    <row r="53" spans="2:5" x14ac:dyDescent="0.3">
      <c r="B53">
        <f t="shared" si="5"/>
        <v>1.2749999999999995</v>
      </c>
      <c r="C53">
        <f t="shared" si="0"/>
        <v>21.67499999999999</v>
      </c>
      <c r="D53">
        <f t="shared" si="2"/>
        <v>21</v>
      </c>
      <c r="E53">
        <f t="shared" si="6"/>
        <v>22</v>
      </c>
    </row>
    <row r="54" spans="2:5" x14ac:dyDescent="0.3">
      <c r="B54">
        <f t="shared" si="5"/>
        <v>1.2999999999999994</v>
      </c>
      <c r="C54">
        <f t="shared" si="0"/>
        <v>22.099999999999991</v>
      </c>
      <c r="D54">
        <f t="shared" si="2"/>
        <v>22</v>
      </c>
      <c r="E54">
        <f t="shared" si="6"/>
        <v>22</v>
      </c>
    </row>
    <row r="55" spans="2:5" x14ac:dyDescent="0.3">
      <c r="B55">
        <f t="shared" si="5"/>
        <v>1.3249999999999993</v>
      </c>
      <c r="C55">
        <f t="shared" si="0"/>
        <v>22.524999999999988</v>
      </c>
      <c r="D55">
        <f t="shared" si="2"/>
        <v>22</v>
      </c>
      <c r="E55">
        <f t="shared" si="6"/>
        <v>23</v>
      </c>
    </row>
    <row r="56" spans="2:5" x14ac:dyDescent="0.3">
      <c r="B56">
        <f t="shared" si="5"/>
        <v>1.3499999999999992</v>
      </c>
      <c r="C56">
        <f t="shared" si="0"/>
        <v>22.949999999999985</v>
      </c>
      <c r="D56">
        <f t="shared" si="2"/>
        <v>22</v>
      </c>
      <c r="E56">
        <f t="shared" si="6"/>
        <v>23</v>
      </c>
    </row>
    <row r="57" spans="2:5" x14ac:dyDescent="0.3">
      <c r="B57">
        <f t="shared" si="5"/>
        <v>1.3749999999999991</v>
      </c>
      <c r="C57">
        <f t="shared" si="0"/>
        <v>23.374999999999986</v>
      </c>
      <c r="D57">
        <f t="shared" si="2"/>
        <v>23</v>
      </c>
      <c r="E57">
        <f t="shared" si="6"/>
        <v>23</v>
      </c>
    </row>
    <row r="58" spans="2:5" x14ac:dyDescent="0.3">
      <c r="B58">
        <f t="shared" si="5"/>
        <v>1.399999999999999</v>
      </c>
      <c r="C58">
        <f t="shared" si="0"/>
        <v>23.799999999999983</v>
      </c>
      <c r="D58">
        <f t="shared" si="2"/>
        <v>23</v>
      </c>
      <c r="E58">
        <f t="shared" si="6"/>
        <v>24</v>
      </c>
    </row>
    <row r="59" spans="2:5" x14ac:dyDescent="0.3">
      <c r="B59">
        <f t="shared" si="5"/>
        <v>1.4249999999999989</v>
      </c>
      <c r="C59">
        <f t="shared" si="0"/>
        <v>24.22499999999998</v>
      </c>
      <c r="D59">
        <f t="shared" si="2"/>
        <v>24</v>
      </c>
      <c r="E59">
        <f t="shared" si="6"/>
        <v>24</v>
      </c>
    </row>
    <row r="60" spans="2:5" x14ac:dyDescent="0.3">
      <c r="B60">
        <f t="shared" si="5"/>
        <v>1.4499999999999988</v>
      </c>
      <c r="C60">
        <f t="shared" si="0"/>
        <v>24.649999999999981</v>
      </c>
      <c r="D60">
        <f t="shared" si="2"/>
        <v>24</v>
      </c>
      <c r="E60">
        <f t="shared" si="6"/>
        <v>25</v>
      </c>
    </row>
    <row r="61" spans="2:5" x14ac:dyDescent="0.3">
      <c r="B61">
        <f t="shared" si="5"/>
        <v>1.4749999999999988</v>
      </c>
      <c r="C61">
        <f t="shared" si="0"/>
        <v>25.074999999999978</v>
      </c>
      <c r="D61">
        <f t="shared" si="2"/>
        <v>25</v>
      </c>
      <c r="E61">
        <f t="shared" si="6"/>
        <v>25</v>
      </c>
    </row>
    <row r="62" spans="2:5" x14ac:dyDescent="0.3">
      <c r="B62">
        <f t="shared" si="5"/>
        <v>1.4999999999999987</v>
      </c>
      <c r="C62">
        <f t="shared" si="0"/>
        <v>25.499999999999979</v>
      </c>
      <c r="D62">
        <f t="shared" si="2"/>
        <v>25</v>
      </c>
      <c r="E62">
        <f t="shared" si="6"/>
        <v>26</v>
      </c>
    </row>
    <row r="63" spans="2:5" x14ac:dyDescent="0.3">
      <c r="B63">
        <f t="shared" si="5"/>
        <v>1.5249999999999986</v>
      </c>
      <c r="C63">
        <f t="shared" si="0"/>
        <v>25.924999999999976</v>
      </c>
      <c r="D63">
        <f t="shared" si="2"/>
        <v>25</v>
      </c>
      <c r="E63">
        <f t="shared" si="6"/>
        <v>26</v>
      </c>
    </row>
    <row r="64" spans="2:5" x14ac:dyDescent="0.3">
      <c r="B64">
        <f t="shared" si="5"/>
        <v>1.5499999999999985</v>
      </c>
      <c r="C64">
        <f t="shared" si="0"/>
        <v>26.349999999999973</v>
      </c>
      <c r="D64">
        <f t="shared" si="2"/>
        <v>26</v>
      </c>
      <c r="E64">
        <f t="shared" si="6"/>
        <v>26</v>
      </c>
    </row>
    <row r="65" spans="2:5" x14ac:dyDescent="0.3">
      <c r="B65">
        <f t="shared" si="5"/>
        <v>1.5749999999999984</v>
      </c>
      <c r="C65">
        <f t="shared" si="0"/>
        <v>26.774999999999974</v>
      </c>
      <c r="D65">
        <f t="shared" si="2"/>
        <v>26</v>
      </c>
      <c r="E65">
        <f t="shared" si="6"/>
        <v>27</v>
      </c>
    </row>
    <row r="66" spans="2:5" x14ac:dyDescent="0.3">
      <c r="B66">
        <f t="shared" si="5"/>
        <v>1.5999999999999983</v>
      </c>
      <c r="C66">
        <f t="shared" ref="C66:C68" si="7">B66*range</f>
        <v>27.199999999999971</v>
      </c>
      <c r="D66">
        <f t="shared" si="2"/>
        <v>27</v>
      </c>
      <c r="E66">
        <f t="shared" si="6"/>
        <v>27</v>
      </c>
    </row>
    <row r="67" spans="2:5" x14ac:dyDescent="0.3">
      <c r="B67">
        <f t="shared" si="5"/>
        <v>1.6249999999999982</v>
      </c>
      <c r="C67">
        <f t="shared" si="7"/>
        <v>27.624999999999972</v>
      </c>
      <c r="D67">
        <f t="shared" ref="D67:D68" si="8">TRUNC(C67)</f>
        <v>27</v>
      </c>
      <c r="E67">
        <f t="shared" si="6"/>
        <v>28</v>
      </c>
    </row>
    <row r="68" spans="2:5" x14ac:dyDescent="0.3">
      <c r="B68">
        <f t="shared" si="5"/>
        <v>1.6499999999999981</v>
      </c>
      <c r="C68">
        <f t="shared" si="7"/>
        <v>28.049999999999969</v>
      </c>
      <c r="D68">
        <f t="shared" si="8"/>
        <v>28</v>
      </c>
      <c r="E68">
        <f t="shared" si="6"/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8"/>
  <sheetViews>
    <sheetView workbookViewId="0">
      <selection activeCell="S12" sqref="S12"/>
    </sheetView>
  </sheetViews>
  <sheetFormatPr defaultColWidth="2.6640625" defaultRowHeight="14.4" x14ac:dyDescent="0.3"/>
  <sheetData>
    <row r="1" spans="2:24" x14ac:dyDescent="0.3">
      <c r="B1" s="26"/>
      <c r="Q1" s="26"/>
    </row>
    <row r="2" spans="2:24" x14ac:dyDescent="0.3">
      <c r="B2" s="26"/>
      <c r="Q2" s="26"/>
    </row>
    <row r="3" spans="2:24" x14ac:dyDescent="0.3">
      <c r="B3" s="26"/>
      <c r="Q3" s="26"/>
      <c r="R3" s="26"/>
    </row>
    <row r="4" spans="2:24" x14ac:dyDescent="0.3">
      <c r="B4" s="26"/>
      <c r="Q4" s="26"/>
      <c r="R4" s="26"/>
    </row>
    <row r="5" spans="2:24" x14ac:dyDescent="0.3">
      <c r="B5" s="26"/>
      <c r="Q5" s="26"/>
      <c r="S5" s="26"/>
    </row>
    <row r="6" spans="2:24" x14ac:dyDescent="0.3">
      <c r="B6" s="26"/>
      <c r="Q6" s="26"/>
      <c r="S6" s="26"/>
    </row>
    <row r="7" spans="2:24" x14ac:dyDescent="0.3">
      <c r="B7" s="26"/>
      <c r="Q7" s="26"/>
      <c r="T7" s="26"/>
    </row>
    <row r="8" spans="2:24" x14ac:dyDescent="0.3">
      <c r="B8" s="26"/>
      <c r="Q8" s="26"/>
      <c r="T8" s="26"/>
    </row>
    <row r="9" spans="2:24" x14ac:dyDescent="0.3">
      <c r="B9" s="26"/>
      <c r="Q9" s="26"/>
      <c r="U9" s="26"/>
    </row>
    <row r="10" spans="2:24" x14ac:dyDescent="0.3">
      <c r="B10" s="26"/>
      <c r="Q10" s="26"/>
      <c r="U10" s="26"/>
    </row>
    <row r="11" spans="2:24" x14ac:dyDescent="0.3">
      <c r="B11" s="26"/>
      <c r="Q11" s="26"/>
      <c r="V11" s="26"/>
    </row>
    <row r="12" spans="2:24" x14ac:dyDescent="0.3">
      <c r="B12" s="26"/>
      <c r="Q12" s="26"/>
      <c r="V12" s="26"/>
    </row>
    <row r="13" spans="2:24" x14ac:dyDescent="0.3">
      <c r="B13" s="26"/>
      <c r="Q13" s="26"/>
      <c r="W13" s="26"/>
    </row>
    <row r="14" spans="2:24" x14ac:dyDescent="0.3">
      <c r="B14" s="26"/>
      <c r="Q14" s="26"/>
      <c r="W14" s="26"/>
    </row>
    <row r="15" spans="2:24" x14ac:dyDescent="0.3">
      <c r="B15" s="26"/>
      <c r="Q15" s="26"/>
      <c r="X15" s="26"/>
    </row>
    <row r="16" spans="2:24" x14ac:dyDescent="0.3">
      <c r="B16" s="26"/>
      <c r="Q16" s="26"/>
      <c r="R16" s="26"/>
      <c r="S16" s="26"/>
      <c r="T16" s="26"/>
      <c r="U16" s="26"/>
      <c r="V16" s="26"/>
      <c r="W16" s="26"/>
      <c r="X16" s="26"/>
    </row>
    <row r="17" spans="2:3" x14ac:dyDescent="0.3">
      <c r="B17" s="26"/>
      <c r="C17" s="26"/>
    </row>
    <row r="18" spans="2:3" x14ac:dyDescent="0.3">
      <c r="B18" s="26"/>
      <c r="C18" s="26"/>
    </row>
    <row r="19" spans="2:3" x14ac:dyDescent="0.3">
      <c r="B19" s="26"/>
      <c r="C19" s="26"/>
    </row>
    <row r="20" spans="2:3" x14ac:dyDescent="0.3">
      <c r="B20" s="26"/>
      <c r="C20" s="26"/>
    </row>
    <row r="21" spans="2:3" x14ac:dyDescent="0.3">
      <c r="B21" s="26"/>
      <c r="C21" s="26"/>
    </row>
    <row r="22" spans="2:3" x14ac:dyDescent="0.3">
      <c r="B22" s="26"/>
      <c r="C22" s="26"/>
    </row>
    <row r="23" spans="2:3" x14ac:dyDescent="0.3">
      <c r="B23" s="26"/>
      <c r="C23" s="26"/>
    </row>
    <row r="24" spans="2:3" x14ac:dyDescent="0.3">
      <c r="B24" s="26"/>
      <c r="C24" s="26"/>
    </row>
    <row r="25" spans="2:3" x14ac:dyDescent="0.3">
      <c r="B25" s="26"/>
      <c r="C25" s="26"/>
    </row>
    <row r="26" spans="2:3" x14ac:dyDescent="0.3">
      <c r="B26" s="26"/>
      <c r="C26" s="26"/>
    </row>
    <row r="27" spans="2:3" x14ac:dyDescent="0.3">
      <c r="B27" s="26"/>
      <c r="C27" s="26"/>
    </row>
    <row r="28" spans="2:3" x14ac:dyDescent="0.3">
      <c r="B28" s="26"/>
      <c r="C28" s="26"/>
    </row>
    <row r="29" spans="2:3" x14ac:dyDescent="0.3">
      <c r="B29" s="26"/>
      <c r="C29" s="26"/>
    </row>
    <row r="30" spans="2:3" x14ac:dyDescent="0.3">
      <c r="B30" s="26"/>
      <c r="C30" s="26"/>
    </row>
    <row r="31" spans="2:3" x14ac:dyDescent="0.3">
      <c r="B31" s="26"/>
      <c r="C31" s="26"/>
    </row>
    <row r="32" spans="2:3" x14ac:dyDescent="0.3">
      <c r="B32" s="26"/>
      <c r="C32" s="26"/>
    </row>
    <row r="33" spans="2:4" x14ac:dyDescent="0.3">
      <c r="B33" s="26"/>
      <c r="D33" s="26"/>
    </row>
    <row r="34" spans="2:4" x14ac:dyDescent="0.3">
      <c r="B34" s="26"/>
      <c r="D34" s="26"/>
    </row>
    <row r="35" spans="2:4" x14ac:dyDescent="0.3">
      <c r="B35" s="26"/>
      <c r="D35" s="26"/>
    </row>
    <row r="36" spans="2:4" x14ac:dyDescent="0.3">
      <c r="B36" s="26"/>
      <c r="D36" s="26"/>
    </row>
    <row r="37" spans="2:4" x14ac:dyDescent="0.3">
      <c r="B37" s="26"/>
      <c r="D37" s="26"/>
    </row>
    <row r="38" spans="2:4" x14ac:dyDescent="0.3">
      <c r="B38" s="26"/>
      <c r="D38" s="26"/>
    </row>
    <row r="39" spans="2:4" x14ac:dyDescent="0.3">
      <c r="B39" s="26"/>
      <c r="D39" s="26"/>
    </row>
    <row r="40" spans="2:4" x14ac:dyDescent="0.3">
      <c r="B40" s="26"/>
      <c r="D40" s="26"/>
    </row>
    <row r="41" spans="2:4" x14ac:dyDescent="0.3">
      <c r="B41" s="26"/>
      <c r="D41" s="26"/>
    </row>
    <row r="42" spans="2:4" x14ac:dyDescent="0.3">
      <c r="B42" s="26"/>
      <c r="D42" s="26"/>
    </row>
    <row r="43" spans="2:4" x14ac:dyDescent="0.3">
      <c r="B43" s="26"/>
      <c r="D43" s="26"/>
    </row>
    <row r="44" spans="2:4" x14ac:dyDescent="0.3">
      <c r="B44" s="26"/>
      <c r="D44" s="26"/>
    </row>
    <row r="45" spans="2:4" x14ac:dyDescent="0.3">
      <c r="B45" s="26"/>
      <c r="D45" s="26"/>
    </row>
    <row r="46" spans="2:4" x14ac:dyDescent="0.3">
      <c r="B46" s="26"/>
      <c r="D46" s="26"/>
    </row>
    <row r="47" spans="2:4" x14ac:dyDescent="0.3">
      <c r="B47" s="26"/>
      <c r="D47" s="26"/>
    </row>
    <row r="48" spans="2:4" x14ac:dyDescent="0.3">
      <c r="B48" s="26"/>
      <c r="D48" s="26"/>
    </row>
    <row r="49" spans="2:5" x14ac:dyDescent="0.3">
      <c r="B49" s="26"/>
      <c r="E49" s="26"/>
    </row>
    <row r="50" spans="2:5" x14ac:dyDescent="0.3">
      <c r="B50" s="26"/>
      <c r="E50" s="26"/>
    </row>
    <row r="51" spans="2:5" x14ac:dyDescent="0.3">
      <c r="B51" s="26"/>
      <c r="E51" s="26"/>
    </row>
    <row r="52" spans="2:5" x14ac:dyDescent="0.3">
      <c r="B52" s="26"/>
      <c r="E52" s="26"/>
    </row>
    <row r="53" spans="2:5" x14ac:dyDescent="0.3">
      <c r="B53" s="26"/>
      <c r="E53" s="26"/>
    </row>
    <row r="54" spans="2:5" x14ac:dyDescent="0.3">
      <c r="B54" s="26"/>
      <c r="E54" s="26"/>
    </row>
    <row r="55" spans="2:5" x14ac:dyDescent="0.3">
      <c r="B55" s="26"/>
      <c r="E55" s="26"/>
    </row>
    <row r="56" spans="2:5" x14ac:dyDescent="0.3">
      <c r="B56" s="26"/>
      <c r="E56" s="26"/>
    </row>
    <row r="57" spans="2:5" x14ac:dyDescent="0.3">
      <c r="B57" s="26"/>
      <c r="E57" s="26"/>
    </row>
    <row r="58" spans="2:5" x14ac:dyDescent="0.3">
      <c r="B58" s="26"/>
      <c r="E58" s="26"/>
    </row>
    <row r="59" spans="2:5" x14ac:dyDescent="0.3">
      <c r="B59" s="26"/>
      <c r="E59" s="26"/>
    </row>
    <row r="60" spans="2:5" x14ac:dyDescent="0.3">
      <c r="B60" s="26"/>
      <c r="E60" s="26"/>
    </row>
    <row r="61" spans="2:5" x14ac:dyDescent="0.3">
      <c r="B61" s="26"/>
      <c r="E61" s="26"/>
    </row>
    <row r="62" spans="2:5" x14ac:dyDescent="0.3">
      <c r="B62" s="26"/>
      <c r="E62" s="26"/>
    </row>
    <row r="63" spans="2:5" x14ac:dyDescent="0.3">
      <c r="B63" s="26"/>
      <c r="E63" s="26"/>
    </row>
    <row r="64" spans="2:5" x14ac:dyDescent="0.3">
      <c r="B64" s="26"/>
      <c r="E64" s="26"/>
    </row>
    <row r="65" spans="2:6" x14ac:dyDescent="0.3">
      <c r="B65" s="26"/>
      <c r="F65" s="26"/>
    </row>
    <row r="66" spans="2:6" x14ac:dyDescent="0.3">
      <c r="B66" s="26"/>
      <c r="F66" s="26"/>
    </row>
    <row r="67" spans="2:6" x14ac:dyDescent="0.3">
      <c r="B67" s="26"/>
      <c r="F67" s="26"/>
    </row>
    <row r="68" spans="2:6" x14ac:dyDescent="0.3">
      <c r="B68" s="26"/>
      <c r="F68" s="26"/>
    </row>
    <row r="69" spans="2:6" x14ac:dyDescent="0.3">
      <c r="B69" s="26"/>
      <c r="F69" s="26"/>
    </row>
    <row r="70" spans="2:6" x14ac:dyDescent="0.3">
      <c r="B70" s="26"/>
      <c r="F70" s="26"/>
    </row>
    <row r="71" spans="2:6" x14ac:dyDescent="0.3">
      <c r="B71" s="26"/>
      <c r="F71" s="26"/>
    </row>
    <row r="72" spans="2:6" x14ac:dyDescent="0.3">
      <c r="B72" s="26"/>
      <c r="F72" s="26"/>
    </row>
    <row r="73" spans="2:6" x14ac:dyDescent="0.3">
      <c r="B73" s="26"/>
      <c r="F73" s="26"/>
    </row>
    <row r="74" spans="2:6" x14ac:dyDescent="0.3">
      <c r="B74" s="26"/>
      <c r="F74" s="26"/>
    </row>
    <row r="75" spans="2:6" x14ac:dyDescent="0.3">
      <c r="B75" s="26"/>
      <c r="F75" s="26"/>
    </row>
    <row r="76" spans="2:6" x14ac:dyDescent="0.3">
      <c r="B76" s="26"/>
      <c r="F76" s="26"/>
    </row>
    <row r="77" spans="2:6" x14ac:dyDescent="0.3">
      <c r="B77" s="26"/>
      <c r="F77" s="26"/>
    </row>
    <row r="78" spans="2:6" x14ac:dyDescent="0.3">
      <c r="B78" s="26"/>
      <c r="F78" s="26"/>
    </row>
    <row r="79" spans="2:6" x14ac:dyDescent="0.3">
      <c r="B79" s="26"/>
      <c r="F79" s="26"/>
    </row>
    <row r="80" spans="2:6" x14ac:dyDescent="0.3">
      <c r="B80" s="26"/>
      <c r="F80" s="26"/>
    </row>
    <row r="81" spans="2:7" x14ac:dyDescent="0.3">
      <c r="B81" s="26"/>
      <c r="G81" s="26"/>
    </row>
    <row r="82" spans="2:7" x14ac:dyDescent="0.3">
      <c r="B82" s="26"/>
      <c r="G82" s="26"/>
    </row>
    <row r="83" spans="2:7" x14ac:dyDescent="0.3">
      <c r="B83" s="26"/>
      <c r="G83" s="26"/>
    </row>
    <row r="84" spans="2:7" x14ac:dyDescent="0.3">
      <c r="B84" s="26"/>
      <c r="G84" s="26"/>
    </row>
    <row r="85" spans="2:7" x14ac:dyDescent="0.3">
      <c r="B85" s="26"/>
      <c r="G85" s="26"/>
    </row>
    <row r="86" spans="2:7" x14ac:dyDescent="0.3">
      <c r="B86" s="26"/>
      <c r="G86" s="26"/>
    </row>
    <row r="87" spans="2:7" x14ac:dyDescent="0.3">
      <c r="B87" s="26"/>
      <c r="G87" s="26"/>
    </row>
    <row r="88" spans="2:7" x14ac:dyDescent="0.3">
      <c r="B88" s="26"/>
      <c r="G88" s="26"/>
    </row>
    <row r="89" spans="2:7" x14ac:dyDescent="0.3">
      <c r="B89" s="26"/>
      <c r="G89" s="26"/>
    </row>
    <row r="90" spans="2:7" x14ac:dyDescent="0.3">
      <c r="B90" s="26"/>
      <c r="G90" s="26"/>
    </row>
    <row r="91" spans="2:7" x14ac:dyDescent="0.3">
      <c r="B91" s="26"/>
      <c r="G91" s="26"/>
    </row>
    <row r="92" spans="2:7" x14ac:dyDescent="0.3">
      <c r="B92" s="26"/>
      <c r="G92" s="26"/>
    </row>
    <row r="93" spans="2:7" x14ac:dyDescent="0.3">
      <c r="B93" s="26"/>
      <c r="G93" s="26"/>
    </row>
    <row r="94" spans="2:7" x14ac:dyDescent="0.3">
      <c r="B94" s="26"/>
      <c r="G94" s="26"/>
    </row>
    <row r="95" spans="2:7" x14ac:dyDescent="0.3">
      <c r="B95" s="26"/>
      <c r="G95" s="26"/>
    </row>
    <row r="96" spans="2:7" x14ac:dyDescent="0.3">
      <c r="B96" s="26"/>
      <c r="G96" s="26"/>
    </row>
    <row r="97" spans="2:8" x14ac:dyDescent="0.3">
      <c r="B97" s="26"/>
      <c r="H97" s="26"/>
    </row>
    <row r="98" spans="2:8" x14ac:dyDescent="0.3">
      <c r="B98" s="26"/>
      <c r="H98" s="26"/>
    </row>
    <row r="99" spans="2:8" x14ac:dyDescent="0.3">
      <c r="B99" s="26"/>
      <c r="H99" s="26"/>
    </row>
    <row r="100" spans="2:8" x14ac:dyDescent="0.3">
      <c r="B100" s="26"/>
      <c r="H100" s="26"/>
    </row>
    <row r="101" spans="2:8" x14ac:dyDescent="0.3">
      <c r="B101" s="26"/>
      <c r="H101" s="26"/>
    </row>
    <row r="102" spans="2:8" x14ac:dyDescent="0.3">
      <c r="B102" s="26"/>
      <c r="H102" s="26"/>
    </row>
    <row r="103" spans="2:8" x14ac:dyDescent="0.3">
      <c r="B103" s="26"/>
      <c r="H103" s="26"/>
    </row>
    <row r="104" spans="2:8" x14ac:dyDescent="0.3">
      <c r="B104" s="26"/>
      <c r="H104" s="26"/>
    </row>
    <row r="105" spans="2:8" x14ac:dyDescent="0.3">
      <c r="B105" s="26"/>
      <c r="H105" s="26"/>
    </row>
    <row r="106" spans="2:8" x14ac:dyDescent="0.3">
      <c r="B106" s="26"/>
      <c r="H106" s="26"/>
    </row>
    <row r="107" spans="2:8" x14ac:dyDescent="0.3">
      <c r="B107" s="26"/>
      <c r="H107" s="26"/>
    </row>
    <row r="108" spans="2:8" x14ac:dyDescent="0.3">
      <c r="B108" s="26"/>
      <c r="H108" s="26"/>
    </row>
    <row r="109" spans="2:8" x14ac:dyDescent="0.3">
      <c r="B109" s="26"/>
      <c r="H109" s="26"/>
    </row>
    <row r="110" spans="2:8" x14ac:dyDescent="0.3">
      <c r="B110" s="26"/>
      <c r="H110" s="26"/>
    </row>
    <row r="111" spans="2:8" x14ac:dyDescent="0.3">
      <c r="B111" s="26"/>
      <c r="H111" s="26"/>
    </row>
    <row r="112" spans="2:8" x14ac:dyDescent="0.3">
      <c r="B112" s="26"/>
      <c r="H112" s="26"/>
    </row>
    <row r="113" spans="2:9" x14ac:dyDescent="0.3">
      <c r="B113" s="26"/>
      <c r="I113" s="26"/>
    </row>
    <row r="114" spans="2:9" x14ac:dyDescent="0.3">
      <c r="B114" s="26"/>
      <c r="I114" s="26"/>
    </row>
    <row r="115" spans="2:9" x14ac:dyDescent="0.3">
      <c r="B115" s="26"/>
      <c r="I115" s="26"/>
    </row>
    <row r="116" spans="2:9" x14ac:dyDescent="0.3">
      <c r="B116" s="26"/>
      <c r="I116" s="26"/>
    </row>
    <row r="117" spans="2:9" x14ac:dyDescent="0.3">
      <c r="B117" s="26"/>
      <c r="I117" s="26"/>
    </row>
    <row r="118" spans="2:9" x14ac:dyDescent="0.3">
      <c r="B118" s="26"/>
      <c r="I118" s="26"/>
    </row>
    <row r="119" spans="2:9" x14ac:dyDescent="0.3">
      <c r="B119" s="26"/>
      <c r="I119" s="26"/>
    </row>
    <row r="120" spans="2:9" x14ac:dyDescent="0.3">
      <c r="B120" s="26"/>
      <c r="I120" s="26"/>
    </row>
    <row r="121" spans="2:9" x14ac:dyDescent="0.3">
      <c r="B121" s="26"/>
      <c r="I121" s="26"/>
    </row>
    <row r="122" spans="2:9" x14ac:dyDescent="0.3">
      <c r="B122" s="26"/>
      <c r="I122" s="26"/>
    </row>
    <row r="123" spans="2:9" x14ac:dyDescent="0.3">
      <c r="B123" s="26"/>
      <c r="I123" s="26"/>
    </row>
    <row r="124" spans="2:9" x14ac:dyDescent="0.3">
      <c r="B124" s="26"/>
      <c r="I124" s="26"/>
    </row>
    <row r="125" spans="2:9" x14ac:dyDescent="0.3">
      <c r="B125" s="26"/>
      <c r="I125" s="26"/>
    </row>
    <row r="126" spans="2:9" x14ac:dyDescent="0.3">
      <c r="B126" s="26"/>
      <c r="I126" s="26"/>
    </row>
    <row r="127" spans="2:9" x14ac:dyDescent="0.3">
      <c r="B127" s="26"/>
      <c r="I127" s="26"/>
    </row>
    <row r="128" spans="2:9" x14ac:dyDescent="0.3">
      <c r="B128" s="26"/>
      <c r="C128" s="26"/>
      <c r="D128" s="26"/>
      <c r="E128" s="26"/>
      <c r="F128" s="26"/>
      <c r="G128" s="26"/>
      <c r="H128" s="26"/>
      <c r="I128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Z11" sqref="Z11:Z12"/>
    </sheetView>
  </sheetViews>
  <sheetFormatPr defaultColWidth="2.77734375" defaultRowHeight="14.4" x14ac:dyDescent="0.3"/>
  <sheetData>
    <row r="1" spans="1:22" x14ac:dyDescent="0.3">
      <c r="B1">
        <v>0</v>
      </c>
      <c r="C1">
        <f>+B1+1</f>
        <v>1</v>
      </c>
      <c r="D1">
        <f t="shared" ref="D1:Q1" si="0">+C1+1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 t="s">
        <v>18</v>
      </c>
    </row>
    <row r="2" spans="1:22" x14ac:dyDescent="0.3">
      <c r="A2">
        <v>0</v>
      </c>
      <c r="B2" s="28"/>
      <c r="C2" s="29"/>
      <c r="D2" s="29"/>
      <c r="E2" s="29"/>
      <c r="F2" s="29"/>
      <c r="G2" s="29"/>
      <c r="H2" s="29"/>
      <c r="I2" s="40"/>
      <c r="J2" s="40"/>
      <c r="K2" s="40"/>
      <c r="L2" s="29"/>
      <c r="M2" s="29"/>
      <c r="N2" s="29"/>
      <c r="O2" s="29"/>
      <c r="P2" s="29"/>
      <c r="Q2" s="36"/>
      <c r="R2" s="28"/>
      <c r="S2" s="29"/>
      <c r="T2" s="29"/>
      <c r="U2" s="29"/>
      <c r="V2" s="29"/>
    </row>
    <row r="3" spans="1:22" x14ac:dyDescent="0.3">
      <c r="A3">
        <f>A2+1</f>
        <v>1</v>
      </c>
      <c r="B3" s="30"/>
      <c r="C3" s="31"/>
      <c r="D3" s="31"/>
      <c r="E3" s="31"/>
      <c r="F3" s="31"/>
      <c r="G3" s="31"/>
      <c r="H3" s="31"/>
      <c r="I3" s="31"/>
      <c r="J3" s="31"/>
      <c r="K3" s="38"/>
      <c r="L3" s="31"/>
      <c r="M3" s="31"/>
      <c r="N3" s="31"/>
      <c r="O3" s="31"/>
      <c r="P3" s="31"/>
      <c r="Q3" s="34"/>
      <c r="R3" s="30"/>
      <c r="S3" s="31"/>
      <c r="T3" s="31"/>
      <c r="U3" s="31"/>
      <c r="V3" s="31"/>
    </row>
    <row r="4" spans="1:22" x14ac:dyDescent="0.3">
      <c r="A4">
        <f t="shared" ref="A4:A17" si="1">A3+1</f>
        <v>2</v>
      </c>
      <c r="B4" s="30"/>
      <c r="C4" s="31"/>
      <c r="D4" s="27"/>
      <c r="E4" s="27"/>
      <c r="F4" s="27"/>
      <c r="G4" s="27"/>
      <c r="H4" s="27"/>
      <c r="I4" s="27"/>
      <c r="J4" s="42"/>
      <c r="K4" s="42"/>
      <c r="L4" s="42"/>
      <c r="M4" s="27"/>
      <c r="N4" s="27"/>
      <c r="O4" s="27"/>
      <c r="P4" s="31"/>
      <c r="Q4" s="34"/>
      <c r="R4" s="30"/>
      <c r="S4" s="31"/>
      <c r="T4" s="27"/>
      <c r="U4" s="27"/>
      <c r="V4" s="27"/>
    </row>
    <row r="5" spans="1:22" x14ac:dyDescent="0.3">
      <c r="A5">
        <f t="shared" si="1"/>
        <v>3</v>
      </c>
      <c r="B5" s="30"/>
      <c r="C5" s="31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31"/>
      <c r="Q5" s="34"/>
      <c r="R5" s="30"/>
      <c r="S5" s="31"/>
      <c r="T5" s="27"/>
      <c r="U5" s="27"/>
      <c r="V5" s="27"/>
    </row>
    <row r="6" spans="1:22" x14ac:dyDescent="0.3">
      <c r="A6">
        <f t="shared" si="1"/>
        <v>4</v>
      </c>
      <c r="B6" s="30"/>
      <c r="C6" s="31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31"/>
      <c r="Q6" s="34"/>
      <c r="R6" s="30"/>
      <c r="S6" s="31"/>
      <c r="T6" s="27"/>
      <c r="U6" s="27"/>
      <c r="V6" s="27"/>
    </row>
    <row r="7" spans="1:22" x14ac:dyDescent="0.3">
      <c r="A7">
        <f t="shared" si="1"/>
        <v>5</v>
      </c>
      <c r="B7" s="30"/>
      <c r="C7" s="31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42"/>
      <c r="P7" s="31"/>
      <c r="Q7" s="34"/>
      <c r="R7" s="30"/>
      <c r="S7" s="31"/>
      <c r="T7" s="27"/>
      <c r="U7" s="27"/>
      <c r="V7" s="27"/>
    </row>
    <row r="8" spans="1:22" x14ac:dyDescent="0.3">
      <c r="A8">
        <f t="shared" si="1"/>
        <v>6</v>
      </c>
      <c r="B8" s="30"/>
      <c r="C8" s="31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42"/>
      <c r="P8" s="38"/>
      <c r="Q8" s="39"/>
      <c r="R8" s="30"/>
      <c r="S8" s="31"/>
      <c r="T8" s="27"/>
      <c r="U8" s="27"/>
      <c r="V8" s="27"/>
    </row>
    <row r="9" spans="1:22" x14ac:dyDescent="0.3">
      <c r="A9">
        <f t="shared" si="1"/>
        <v>7</v>
      </c>
      <c r="B9" s="37"/>
      <c r="C9" s="31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42"/>
      <c r="P9" s="31"/>
      <c r="Q9" s="39"/>
      <c r="R9" s="37"/>
      <c r="S9" s="31"/>
      <c r="T9" s="27"/>
      <c r="U9" s="27"/>
      <c r="V9" s="27"/>
    </row>
    <row r="10" spans="1:22" x14ac:dyDescent="0.3">
      <c r="A10">
        <f t="shared" si="1"/>
        <v>8</v>
      </c>
      <c r="B10" s="37"/>
      <c r="C10" s="31"/>
      <c r="D10" s="42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31"/>
      <c r="Q10" s="39"/>
      <c r="R10" s="37"/>
      <c r="S10" s="31"/>
      <c r="T10" s="27"/>
      <c r="U10" s="27"/>
      <c r="V10" s="27"/>
    </row>
    <row r="11" spans="1:22" x14ac:dyDescent="0.3">
      <c r="A11">
        <f t="shared" si="1"/>
        <v>9</v>
      </c>
      <c r="B11" s="37"/>
      <c r="C11" s="38"/>
      <c r="D11" s="42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31"/>
      <c r="Q11" s="34"/>
      <c r="R11" s="37"/>
      <c r="S11" s="38"/>
      <c r="T11" s="27"/>
      <c r="U11" s="27"/>
      <c r="V11" s="27"/>
    </row>
    <row r="12" spans="1:22" x14ac:dyDescent="0.3">
      <c r="A12">
        <f t="shared" si="1"/>
        <v>10</v>
      </c>
      <c r="B12" s="30"/>
      <c r="C12" s="31"/>
      <c r="D12" s="42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1"/>
      <c r="Q12" s="34"/>
      <c r="R12" s="30"/>
      <c r="S12" s="31"/>
      <c r="T12" s="27"/>
      <c r="U12" s="27"/>
      <c r="V12" s="27"/>
    </row>
    <row r="13" spans="1:22" x14ac:dyDescent="0.3">
      <c r="A13">
        <f t="shared" si="1"/>
        <v>11</v>
      </c>
      <c r="B13" s="30"/>
      <c r="C13" s="31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1"/>
      <c r="Q13" s="34"/>
      <c r="R13" s="30"/>
      <c r="S13" s="31"/>
      <c r="T13" s="27"/>
      <c r="U13" s="27"/>
      <c r="V13" s="27"/>
    </row>
    <row r="14" spans="1:22" x14ac:dyDescent="0.3">
      <c r="A14">
        <f t="shared" si="1"/>
        <v>12</v>
      </c>
      <c r="B14" s="30"/>
      <c r="C14" s="31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1"/>
      <c r="Q14" s="34"/>
      <c r="R14" s="30"/>
      <c r="S14" s="31"/>
      <c r="T14" s="27"/>
      <c r="U14" s="27"/>
      <c r="V14" s="27"/>
    </row>
    <row r="15" spans="1:22" x14ac:dyDescent="0.3">
      <c r="A15">
        <f t="shared" si="1"/>
        <v>13</v>
      </c>
      <c r="B15" s="30"/>
      <c r="C15" s="31"/>
      <c r="D15" s="27"/>
      <c r="E15" s="27"/>
      <c r="F15" s="27"/>
      <c r="G15" s="42"/>
      <c r="H15" s="42"/>
      <c r="I15" s="42"/>
      <c r="J15" s="27"/>
      <c r="K15" s="27"/>
      <c r="L15" s="27"/>
      <c r="M15" s="27"/>
      <c r="N15" s="27"/>
      <c r="O15" s="27"/>
      <c r="P15" s="31"/>
      <c r="Q15" s="34"/>
      <c r="R15" s="30"/>
      <c r="S15" s="31"/>
      <c r="T15" s="27"/>
      <c r="U15" s="27"/>
      <c r="V15" s="27"/>
    </row>
    <row r="16" spans="1:22" x14ac:dyDescent="0.3">
      <c r="A16">
        <f t="shared" si="1"/>
        <v>14</v>
      </c>
      <c r="B16" s="30"/>
      <c r="C16" s="31"/>
      <c r="D16" s="31"/>
      <c r="E16" s="31"/>
      <c r="F16" s="31"/>
      <c r="G16" s="31"/>
      <c r="H16" s="38"/>
      <c r="I16" s="31"/>
      <c r="J16" s="31"/>
      <c r="K16" s="31"/>
      <c r="L16" s="31"/>
      <c r="M16" s="31"/>
      <c r="N16" s="31"/>
      <c r="O16" s="31"/>
      <c r="P16" s="31"/>
      <c r="Q16" s="34"/>
      <c r="R16" s="30"/>
      <c r="S16" s="31"/>
      <c r="T16" s="31"/>
      <c r="U16" s="31"/>
      <c r="V16" s="31"/>
    </row>
    <row r="17" spans="1:22" x14ac:dyDescent="0.3">
      <c r="A17">
        <f t="shared" si="1"/>
        <v>15</v>
      </c>
      <c r="B17" s="32"/>
      <c r="C17" s="33"/>
      <c r="D17" s="33"/>
      <c r="E17" s="33"/>
      <c r="F17" s="33"/>
      <c r="G17" s="33"/>
      <c r="H17" s="41"/>
      <c r="I17" s="41"/>
      <c r="J17" s="41"/>
      <c r="K17" s="33"/>
      <c r="L17" s="33"/>
      <c r="M17" s="33"/>
      <c r="N17" s="33"/>
      <c r="O17" s="33"/>
      <c r="P17" s="33"/>
      <c r="Q17" s="35"/>
      <c r="R17" s="32"/>
      <c r="S17" s="33"/>
      <c r="T17" s="33"/>
      <c r="U17" s="33"/>
      <c r="V17" s="33"/>
    </row>
    <row r="18" spans="1:22" x14ac:dyDescent="0.3">
      <c r="A1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3"/>
  <sheetViews>
    <sheetView workbookViewId="0">
      <selection activeCell="AR3" sqref="AR3"/>
    </sheetView>
  </sheetViews>
  <sheetFormatPr defaultColWidth="2.77734375" defaultRowHeight="14.4" x14ac:dyDescent="0.3"/>
  <sheetData>
    <row r="2" spans="2:41" x14ac:dyDescent="0.3">
      <c r="J2" s="43">
        <v>3</v>
      </c>
      <c r="K2" s="44"/>
      <c r="L2" s="44"/>
      <c r="M2" s="44"/>
      <c r="N2" s="44"/>
      <c r="O2" s="44"/>
      <c r="P2" s="44"/>
      <c r="Q2" s="45">
        <v>3</v>
      </c>
      <c r="Z2" s="43">
        <v>3</v>
      </c>
      <c r="AA2" s="44"/>
      <c r="AB2" s="44"/>
      <c r="AC2" s="44"/>
      <c r="AD2" s="44"/>
      <c r="AE2" s="44"/>
      <c r="AF2" s="44"/>
      <c r="AG2" s="45">
        <v>3</v>
      </c>
    </row>
    <row r="3" spans="2:41" x14ac:dyDescent="0.3">
      <c r="J3" s="46">
        <v>2</v>
      </c>
      <c r="K3" s="27"/>
      <c r="L3" s="27"/>
      <c r="M3" s="27"/>
      <c r="N3" s="27"/>
      <c r="O3" s="27"/>
      <c r="P3" s="27"/>
      <c r="Q3" s="47">
        <v>2</v>
      </c>
      <c r="Z3" s="46">
        <v>2</v>
      </c>
      <c r="AA3" s="27"/>
      <c r="AB3" s="27"/>
      <c r="AC3" s="27"/>
      <c r="AD3" s="27"/>
      <c r="AE3" s="27"/>
      <c r="AF3" s="27"/>
      <c r="AG3" s="47">
        <v>2</v>
      </c>
    </row>
    <row r="4" spans="2:41" x14ac:dyDescent="0.3">
      <c r="J4" s="46">
        <v>1</v>
      </c>
      <c r="K4" s="27"/>
      <c r="L4" s="27"/>
      <c r="M4" s="27"/>
      <c r="N4" s="27"/>
      <c r="O4" s="27"/>
      <c r="P4" s="27"/>
      <c r="Q4" s="47">
        <v>1</v>
      </c>
      <c r="Z4" s="46">
        <v>1</v>
      </c>
      <c r="AA4" s="27"/>
      <c r="AB4" s="27"/>
      <c r="AC4" s="27"/>
      <c r="AD4" s="27"/>
      <c r="AE4" s="27"/>
      <c r="AF4" s="27"/>
      <c r="AG4" s="47">
        <v>1</v>
      </c>
    </row>
    <row r="5" spans="2:41" x14ac:dyDescent="0.3">
      <c r="J5" s="46">
        <v>0</v>
      </c>
      <c r="K5" s="27"/>
      <c r="L5" s="27"/>
      <c r="M5" s="27"/>
      <c r="N5" s="27"/>
      <c r="O5" s="27"/>
      <c r="P5" s="27"/>
      <c r="Q5" s="47">
        <v>0</v>
      </c>
      <c r="Z5" s="46">
        <v>0</v>
      </c>
      <c r="AA5" s="27"/>
      <c r="AB5" s="27"/>
      <c r="AC5" s="27"/>
      <c r="AD5" s="27"/>
      <c r="AE5" s="27"/>
      <c r="AF5" s="27"/>
      <c r="AG5" s="47">
        <v>0</v>
      </c>
    </row>
    <row r="6" spans="2:41" x14ac:dyDescent="0.3">
      <c r="B6" s="43">
        <v>3</v>
      </c>
      <c r="C6" s="44"/>
      <c r="D6" s="44"/>
      <c r="E6" s="44"/>
      <c r="F6" s="44"/>
      <c r="G6" s="44"/>
      <c r="H6" s="44"/>
      <c r="I6" s="45">
        <v>3</v>
      </c>
      <c r="J6" s="46">
        <v>0</v>
      </c>
      <c r="K6" s="27"/>
      <c r="L6" s="27"/>
      <c r="M6" s="27"/>
      <c r="N6" s="27"/>
      <c r="O6" s="27"/>
      <c r="P6" s="27"/>
      <c r="Q6" s="47">
        <v>0</v>
      </c>
      <c r="R6" s="43">
        <v>3</v>
      </c>
      <c r="S6" s="44"/>
      <c r="T6" s="44"/>
      <c r="U6" s="44"/>
      <c r="V6" s="44"/>
      <c r="W6" s="44"/>
      <c r="X6" s="44"/>
      <c r="Y6" s="45">
        <v>3</v>
      </c>
      <c r="Z6" s="46">
        <v>0</v>
      </c>
      <c r="AA6" s="27"/>
      <c r="AB6" s="27"/>
      <c r="AC6" s="27"/>
      <c r="AD6" s="27"/>
      <c r="AE6" s="27"/>
      <c r="AF6" s="27"/>
      <c r="AG6" s="47">
        <v>0</v>
      </c>
      <c r="AH6" s="43">
        <v>3</v>
      </c>
      <c r="AI6" s="44"/>
      <c r="AJ6" s="44"/>
      <c r="AK6" s="44"/>
      <c r="AL6" s="44"/>
      <c r="AM6" s="44"/>
      <c r="AN6" s="44"/>
      <c r="AO6" s="45">
        <v>3</v>
      </c>
    </row>
    <row r="7" spans="2:41" x14ac:dyDescent="0.3">
      <c r="B7" s="46">
        <v>2</v>
      </c>
      <c r="C7" s="27"/>
      <c r="D7" s="27"/>
      <c r="E7" s="27"/>
      <c r="F7" s="27"/>
      <c r="G7" s="27"/>
      <c r="H7" s="27"/>
      <c r="I7" s="47">
        <v>2</v>
      </c>
      <c r="J7" s="46">
        <v>1</v>
      </c>
      <c r="K7" s="27"/>
      <c r="L7" s="27"/>
      <c r="M7" s="27"/>
      <c r="N7" s="27"/>
      <c r="O7" s="27"/>
      <c r="P7" s="27"/>
      <c r="Q7" s="47">
        <v>1</v>
      </c>
      <c r="R7" s="46">
        <v>2</v>
      </c>
      <c r="S7" s="27"/>
      <c r="T7" s="27"/>
      <c r="U7" s="27"/>
      <c r="V7" s="27"/>
      <c r="W7" s="27"/>
      <c r="X7" s="27"/>
      <c r="Y7" s="47">
        <v>2</v>
      </c>
      <c r="Z7" s="46">
        <v>1</v>
      </c>
      <c r="AA7" s="27"/>
      <c r="AB7" s="27"/>
      <c r="AC7" s="27"/>
      <c r="AD7" s="27"/>
      <c r="AE7" s="27"/>
      <c r="AF7" s="27"/>
      <c r="AG7" s="47">
        <v>1</v>
      </c>
      <c r="AH7" s="46">
        <v>2</v>
      </c>
      <c r="AI7" s="27"/>
      <c r="AJ7" s="27"/>
      <c r="AK7" s="27"/>
      <c r="AL7" s="27"/>
      <c r="AM7" s="27"/>
      <c r="AN7" s="27"/>
      <c r="AO7" s="47">
        <v>2</v>
      </c>
    </row>
    <row r="8" spans="2:41" x14ac:dyDescent="0.3">
      <c r="B8" s="46">
        <v>1</v>
      </c>
      <c r="C8" s="27"/>
      <c r="D8" s="27"/>
      <c r="E8" s="27"/>
      <c r="F8" s="27"/>
      <c r="G8" s="27"/>
      <c r="H8" s="27"/>
      <c r="I8" s="47">
        <v>1</v>
      </c>
      <c r="J8" s="46">
        <v>2</v>
      </c>
      <c r="K8" s="27"/>
      <c r="L8" s="27"/>
      <c r="M8" s="27"/>
      <c r="N8" s="27"/>
      <c r="O8" s="27"/>
      <c r="P8" s="27"/>
      <c r="Q8" s="47">
        <v>2</v>
      </c>
      <c r="R8" s="46">
        <v>1</v>
      </c>
      <c r="S8" s="27"/>
      <c r="T8" s="27"/>
      <c r="U8" s="27"/>
      <c r="V8" s="27"/>
      <c r="W8" s="27"/>
      <c r="X8" s="27"/>
      <c r="Y8" s="47">
        <v>1</v>
      </c>
      <c r="Z8" s="46">
        <v>2</v>
      </c>
      <c r="AA8" s="27"/>
      <c r="AB8" s="27"/>
      <c r="AC8" s="27"/>
      <c r="AD8" s="27"/>
      <c r="AE8" s="27"/>
      <c r="AF8" s="27"/>
      <c r="AG8" s="47">
        <v>2</v>
      </c>
      <c r="AH8" s="46">
        <v>1</v>
      </c>
      <c r="AI8" s="27"/>
      <c r="AJ8" s="27"/>
      <c r="AK8" s="27"/>
      <c r="AL8" s="27"/>
      <c r="AM8" s="27"/>
      <c r="AN8" s="27"/>
      <c r="AO8" s="47">
        <v>1</v>
      </c>
    </row>
    <row r="9" spans="2:41" x14ac:dyDescent="0.3">
      <c r="B9" s="46">
        <v>0</v>
      </c>
      <c r="C9" s="27"/>
      <c r="D9" s="27"/>
      <c r="E9" s="27"/>
      <c r="F9" s="27"/>
      <c r="G9" s="27"/>
      <c r="H9" s="27"/>
      <c r="I9" s="47">
        <v>0</v>
      </c>
      <c r="J9" s="48">
        <v>3</v>
      </c>
      <c r="K9" s="49"/>
      <c r="L9" s="49"/>
      <c r="M9" s="49"/>
      <c r="N9" s="49"/>
      <c r="O9" s="49"/>
      <c r="P9" s="49"/>
      <c r="Q9" s="50">
        <v>3</v>
      </c>
      <c r="R9" s="46">
        <v>0</v>
      </c>
      <c r="S9" s="27"/>
      <c r="T9" s="27"/>
      <c r="U9" s="27"/>
      <c r="V9" s="27"/>
      <c r="W9" s="27"/>
      <c r="X9" s="27"/>
      <c r="Y9" s="47">
        <v>0</v>
      </c>
      <c r="Z9" s="48">
        <v>3</v>
      </c>
      <c r="AA9" s="49"/>
      <c r="AB9" s="49"/>
      <c r="AC9" s="49"/>
      <c r="AD9" s="49"/>
      <c r="AE9" s="49"/>
      <c r="AF9" s="49"/>
      <c r="AG9" s="50">
        <v>3</v>
      </c>
      <c r="AH9" s="46">
        <v>0</v>
      </c>
      <c r="AI9" s="27"/>
      <c r="AJ9" s="27"/>
      <c r="AK9" s="27"/>
      <c r="AL9" s="27"/>
      <c r="AM9" s="27"/>
      <c r="AN9" s="27"/>
      <c r="AO9" s="47">
        <v>0</v>
      </c>
    </row>
    <row r="10" spans="2:41" x14ac:dyDescent="0.3">
      <c r="B10" s="46">
        <v>0</v>
      </c>
      <c r="C10" s="27"/>
      <c r="D10" s="27"/>
      <c r="E10" s="27"/>
      <c r="F10" s="27"/>
      <c r="G10" s="27"/>
      <c r="H10" s="27"/>
      <c r="I10" s="47">
        <v>0</v>
      </c>
      <c r="J10" s="43">
        <v>3</v>
      </c>
      <c r="K10" s="44"/>
      <c r="L10" s="44"/>
      <c r="M10" s="44"/>
      <c r="N10" s="44"/>
      <c r="O10" s="44"/>
      <c r="P10" s="44"/>
      <c r="Q10" s="45">
        <v>3</v>
      </c>
      <c r="R10" s="46">
        <v>0</v>
      </c>
      <c r="S10" s="27"/>
      <c r="T10" s="27"/>
      <c r="U10" s="27"/>
      <c r="V10" s="27"/>
      <c r="W10" s="27"/>
      <c r="X10" s="27"/>
      <c r="Y10" s="47">
        <v>0</v>
      </c>
      <c r="Z10" s="43">
        <v>3</v>
      </c>
      <c r="AA10" s="44"/>
      <c r="AB10" s="44"/>
      <c r="AC10" s="44"/>
      <c r="AD10" s="44"/>
      <c r="AE10" s="44"/>
      <c r="AF10" s="44"/>
      <c r="AG10" s="45">
        <v>3</v>
      </c>
      <c r="AH10" s="46">
        <v>0</v>
      </c>
      <c r="AI10" s="27"/>
      <c r="AJ10" s="27"/>
      <c r="AK10" s="27"/>
      <c r="AL10" s="27"/>
      <c r="AM10" s="27"/>
      <c r="AN10" s="27"/>
      <c r="AO10" s="47">
        <v>0</v>
      </c>
    </row>
    <row r="11" spans="2:41" x14ac:dyDescent="0.3">
      <c r="B11" s="46">
        <v>1</v>
      </c>
      <c r="C11" s="27"/>
      <c r="D11" s="27"/>
      <c r="E11" s="27"/>
      <c r="F11" s="27"/>
      <c r="G11" s="27"/>
      <c r="H11" s="27"/>
      <c r="I11" s="47">
        <v>1</v>
      </c>
      <c r="J11" s="46">
        <v>2</v>
      </c>
      <c r="K11" s="27"/>
      <c r="L11" s="27"/>
      <c r="M11" s="27"/>
      <c r="N11" s="27"/>
      <c r="O11" s="27"/>
      <c r="P11" s="27"/>
      <c r="Q11" s="47">
        <v>2</v>
      </c>
      <c r="R11" s="46">
        <v>1</v>
      </c>
      <c r="S11" s="27"/>
      <c r="T11" s="27"/>
      <c r="U11" s="27"/>
      <c r="V11" s="27"/>
      <c r="W11" s="27"/>
      <c r="X11" s="27"/>
      <c r="Y11" s="47">
        <v>1</v>
      </c>
      <c r="Z11" s="46">
        <v>2</v>
      </c>
      <c r="AA11" s="27"/>
      <c r="AB11" s="27"/>
      <c r="AC11" s="27"/>
      <c r="AD11" s="27"/>
      <c r="AE11" s="27"/>
      <c r="AF11" s="27"/>
      <c r="AG11" s="47">
        <v>2</v>
      </c>
      <c r="AH11" s="46">
        <v>1</v>
      </c>
      <c r="AI11" s="27"/>
      <c r="AJ11" s="27"/>
      <c r="AK11" s="27"/>
      <c r="AL11" s="27"/>
      <c r="AM11" s="27"/>
      <c r="AN11" s="27"/>
      <c r="AO11" s="47">
        <v>1</v>
      </c>
    </row>
    <row r="12" spans="2:41" x14ac:dyDescent="0.3">
      <c r="B12" s="46">
        <v>2</v>
      </c>
      <c r="C12" s="27"/>
      <c r="D12" s="27"/>
      <c r="E12" s="27"/>
      <c r="F12" s="27"/>
      <c r="G12" s="27"/>
      <c r="H12" s="27"/>
      <c r="I12" s="47">
        <v>2</v>
      </c>
      <c r="J12" s="46">
        <v>1</v>
      </c>
      <c r="K12" s="27"/>
      <c r="L12" s="27"/>
      <c r="M12" s="27"/>
      <c r="N12" s="27"/>
      <c r="O12" s="27"/>
      <c r="P12" s="27"/>
      <c r="Q12" s="47">
        <v>1</v>
      </c>
      <c r="R12" s="46">
        <v>2</v>
      </c>
      <c r="S12" s="27"/>
      <c r="T12" s="27"/>
      <c r="U12" s="27"/>
      <c r="V12" s="27"/>
      <c r="W12" s="27"/>
      <c r="X12" s="27"/>
      <c r="Y12" s="47">
        <v>2</v>
      </c>
      <c r="Z12" s="46">
        <v>1</v>
      </c>
      <c r="AA12" s="27"/>
      <c r="AB12" s="27"/>
      <c r="AC12" s="27"/>
      <c r="AD12" s="27"/>
      <c r="AE12" s="27"/>
      <c r="AF12" s="27"/>
      <c r="AG12" s="47">
        <v>1</v>
      </c>
      <c r="AH12" s="46">
        <v>2</v>
      </c>
      <c r="AI12" s="27"/>
      <c r="AJ12" s="27"/>
      <c r="AK12" s="27"/>
      <c r="AL12" s="27"/>
      <c r="AM12" s="27"/>
      <c r="AN12" s="27"/>
      <c r="AO12" s="47">
        <v>2</v>
      </c>
    </row>
    <row r="13" spans="2:41" x14ac:dyDescent="0.3">
      <c r="B13" s="48">
        <v>3</v>
      </c>
      <c r="C13" s="49"/>
      <c r="D13" s="49"/>
      <c r="E13" s="49"/>
      <c r="F13" s="49"/>
      <c r="G13" s="49"/>
      <c r="H13" s="49"/>
      <c r="I13" s="50">
        <v>3</v>
      </c>
      <c r="J13" s="46">
        <v>0</v>
      </c>
      <c r="K13" s="27"/>
      <c r="L13" s="27"/>
      <c r="M13" s="27"/>
      <c r="N13" s="27"/>
      <c r="O13" s="27"/>
      <c r="P13" s="27"/>
      <c r="Q13" s="47">
        <v>0</v>
      </c>
      <c r="R13" s="48">
        <v>3</v>
      </c>
      <c r="S13" s="49"/>
      <c r="T13" s="49"/>
      <c r="U13" s="49"/>
      <c r="V13" s="49"/>
      <c r="W13" s="49"/>
      <c r="X13" s="49"/>
      <c r="Y13" s="50">
        <v>3</v>
      </c>
      <c r="Z13" s="46">
        <v>0</v>
      </c>
      <c r="AA13" s="27"/>
      <c r="AB13" s="27"/>
      <c r="AC13" s="27"/>
      <c r="AD13" s="27"/>
      <c r="AE13" s="27"/>
      <c r="AF13" s="27"/>
      <c r="AG13" s="47">
        <v>0</v>
      </c>
      <c r="AH13" s="48">
        <v>3</v>
      </c>
      <c r="AI13" s="49"/>
      <c r="AJ13" s="49"/>
      <c r="AK13" s="49"/>
      <c r="AL13" s="49"/>
      <c r="AM13" s="49"/>
      <c r="AN13" s="49"/>
      <c r="AO13" s="50">
        <v>3</v>
      </c>
    </row>
    <row r="14" spans="2:41" x14ac:dyDescent="0.3">
      <c r="B14" s="43">
        <v>3</v>
      </c>
      <c r="C14" s="44"/>
      <c r="D14" s="44"/>
      <c r="E14" s="44"/>
      <c r="F14" s="44"/>
      <c r="G14" s="44"/>
      <c r="H14" s="44"/>
      <c r="I14" s="45">
        <v>3</v>
      </c>
      <c r="J14" s="46">
        <v>0</v>
      </c>
      <c r="K14" s="27"/>
      <c r="L14" s="27"/>
      <c r="M14" s="27"/>
      <c r="N14" s="27"/>
      <c r="O14" s="27"/>
      <c r="P14" s="27"/>
      <c r="Q14" s="47">
        <v>0</v>
      </c>
      <c r="R14" s="43">
        <v>3</v>
      </c>
      <c r="S14" s="44"/>
      <c r="T14" s="44"/>
      <c r="U14" s="44"/>
      <c r="V14" s="44"/>
      <c r="W14" s="44"/>
      <c r="X14" s="44"/>
      <c r="Y14" s="45">
        <v>3</v>
      </c>
      <c r="Z14" s="46">
        <v>0</v>
      </c>
      <c r="AA14" s="27"/>
      <c r="AB14" s="27"/>
      <c r="AC14" s="27"/>
      <c r="AD14" s="27"/>
      <c r="AE14" s="27"/>
      <c r="AF14" s="27"/>
      <c r="AG14" s="47">
        <v>0</v>
      </c>
      <c r="AH14" s="43">
        <v>3</v>
      </c>
      <c r="AI14" s="44"/>
      <c r="AJ14" s="44"/>
      <c r="AK14" s="44"/>
      <c r="AL14" s="44"/>
      <c r="AM14" s="44"/>
      <c r="AN14" s="44"/>
      <c r="AO14" s="45">
        <v>3</v>
      </c>
    </row>
    <row r="15" spans="2:41" x14ac:dyDescent="0.3">
      <c r="B15" s="46">
        <v>2</v>
      </c>
      <c r="C15" s="27"/>
      <c r="D15" s="27"/>
      <c r="E15" s="27"/>
      <c r="F15" s="27"/>
      <c r="G15" s="27"/>
      <c r="H15" s="27"/>
      <c r="I15" s="47">
        <v>2</v>
      </c>
      <c r="J15" s="46">
        <v>1</v>
      </c>
      <c r="K15" s="27"/>
      <c r="L15" s="27"/>
      <c r="M15" s="27"/>
      <c r="N15" s="27"/>
      <c r="O15" s="27"/>
      <c r="P15" s="27"/>
      <c r="Q15" s="47">
        <v>1</v>
      </c>
      <c r="R15" s="46">
        <v>2</v>
      </c>
      <c r="S15" s="27"/>
      <c r="T15" s="27"/>
      <c r="U15" s="27"/>
      <c r="V15" s="27"/>
      <c r="W15" s="27"/>
      <c r="X15" s="27"/>
      <c r="Y15" s="47">
        <v>2</v>
      </c>
      <c r="Z15" s="46">
        <v>1</v>
      </c>
      <c r="AA15" s="27"/>
      <c r="AB15" s="27"/>
      <c r="AC15" s="27"/>
      <c r="AD15" s="27"/>
      <c r="AE15" s="27"/>
      <c r="AF15" s="27"/>
      <c r="AG15" s="47">
        <v>1</v>
      </c>
      <c r="AH15" s="46">
        <v>2</v>
      </c>
      <c r="AI15" s="27"/>
      <c r="AJ15" s="27"/>
      <c r="AK15" s="27"/>
      <c r="AL15" s="27"/>
      <c r="AM15" s="27"/>
      <c r="AN15" s="27"/>
      <c r="AO15" s="47">
        <v>2</v>
      </c>
    </row>
    <row r="16" spans="2:41" x14ac:dyDescent="0.3">
      <c r="B16" s="46">
        <v>1</v>
      </c>
      <c r="C16" s="27"/>
      <c r="D16" s="27"/>
      <c r="E16" s="27"/>
      <c r="F16" s="27"/>
      <c r="G16" s="27"/>
      <c r="H16" s="27"/>
      <c r="I16" s="47">
        <v>1</v>
      </c>
      <c r="J16" s="46">
        <v>2</v>
      </c>
      <c r="K16" s="27"/>
      <c r="L16" s="27"/>
      <c r="M16" s="27"/>
      <c r="N16" s="27"/>
      <c r="O16" s="27"/>
      <c r="P16" s="27"/>
      <c r="Q16" s="47">
        <v>2</v>
      </c>
      <c r="R16" s="46">
        <v>1</v>
      </c>
      <c r="S16" s="27"/>
      <c r="T16" s="27"/>
      <c r="U16" s="27"/>
      <c r="V16" s="27"/>
      <c r="W16" s="27"/>
      <c r="X16" s="27"/>
      <c r="Y16" s="47">
        <v>1</v>
      </c>
      <c r="Z16" s="46">
        <v>2</v>
      </c>
      <c r="AA16" s="27"/>
      <c r="AB16" s="27"/>
      <c r="AC16" s="27"/>
      <c r="AD16" s="27"/>
      <c r="AE16" s="27"/>
      <c r="AF16" s="27"/>
      <c r="AG16" s="47">
        <v>2</v>
      </c>
      <c r="AH16" s="46">
        <v>1</v>
      </c>
      <c r="AI16" s="27"/>
      <c r="AJ16" s="27"/>
      <c r="AK16" s="27"/>
      <c r="AL16" s="27"/>
      <c r="AM16" s="27"/>
      <c r="AN16" s="27"/>
      <c r="AO16" s="47">
        <v>1</v>
      </c>
    </row>
    <row r="17" spans="2:41" x14ac:dyDescent="0.3">
      <c r="B17" s="46">
        <v>0</v>
      </c>
      <c r="C17" s="27"/>
      <c r="D17" s="27"/>
      <c r="E17" s="27"/>
      <c r="F17" s="27"/>
      <c r="G17" s="27"/>
      <c r="H17" s="27"/>
      <c r="I17" s="47">
        <v>0</v>
      </c>
      <c r="J17" s="48">
        <v>3</v>
      </c>
      <c r="K17" s="49"/>
      <c r="L17" s="49"/>
      <c r="M17" s="49"/>
      <c r="N17" s="49"/>
      <c r="O17" s="49"/>
      <c r="P17" s="49"/>
      <c r="Q17" s="50">
        <v>3</v>
      </c>
      <c r="R17" s="46">
        <v>0</v>
      </c>
      <c r="S17" s="27"/>
      <c r="T17" s="27"/>
      <c r="U17" s="27"/>
      <c r="V17" s="27"/>
      <c r="W17" s="27"/>
      <c r="X17" s="27"/>
      <c r="Y17" s="47">
        <v>0</v>
      </c>
      <c r="Z17" s="48">
        <v>3</v>
      </c>
      <c r="AA17" s="49"/>
      <c r="AB17" s="49"/>
      <c r="AC17" s="49"/>
      <c r="AD17" s="49"/>
      <c r="AE17" s="49"/>
      <c r="AF17" s="49"/>
      <c r="AG17" s="50">
        <v>3</v>
      </c>
      <c r="AH17" s="46">
        <v>0</v>
      </c>
      <c r="AI17" s="27"/>
      <c r="AJ17" s="27"/>
      <c r="AK17" s="27"/>
      <c r="AL17" s="27"/>
      <c r="AM17" s="27"/>
      <c r="AN17" s="27"/>
      <c r="AO17" s="47">
        <v>0</v>
      </c>
    </row>
    <row r="18" spans="2:41" x14ac:dyDescent="0.3">
      <c r="B18" s="46">
        <v>0</v>
      </c>
      <c r="C18" s="27"/>
      <c r="D18" s="27"/>
      <c r="E18" s="27"/>
      <c r="F18" s="27"/>
      <c r="G18" s="27"/>
      <c r="H18" s="27"/>
      <c r="I18" s="47">
        <v>0</v>
      </c>
      <c r="J18" s="43">
        <v>3</v>
      </c>
      <c r="K18" s="44"/>
      <c r="L18" s="44"/>
      <c r="M18" s="44"/>
      <c r="N18" s="44"/>
      <c r="O18" s="44"/>
      <c r="P18" s="44"/>
      <c r="Q18" s="45">
        <v>3</v>
      </c>
      <c r="R18" s="46">
        <v>0</v>
      </c>
      <c r="S18" s="27"/>
      <c r="T18" s="27"/>
      <c r="U18" s="27"/>
      <c r="V18" s="27"/>
      <c r="W18" s="27"/>
      <c r="X18" s="27"/>
      <c r="Y18" s="47">
        <v>0</v>
      </c>
      <c r="Z18" s="43">
        <v>3</v>
      </c>
      <c r="AA18" s="44"/>
      <c r="AB18" s="44"/>
      <c r="AC18" s="44"/>
      <c r="AD18" s="44"/>
      <c r="AE18" s="44"/>
      <c r="AF18" s="44"/>
      <c r="AG18" s="45">
        <v>3</v>
      </c>
      <c r="AH18" s="46">
        <v>0</v>
      </c>
      <c r="AI18" s="27"/>
      <c r="AJ18" s="27"/>
      <c r="AK18" s="27"/>
      <c r="AL18" s="27"/>
      <c r="AM18" s="27"/>
      <c r="AN18" s="27"/>
      <c r="AO18" s="47">
        <v>0</v>
      </c>
    </row>
    <row r="19" spans="2:41" x14ac:dyDescent="0.3">
      <c r="B19" s="46">
        <v>1</v>
      </c>
      <c r="C19" s="27"/>
      <c r="D19" s="27"/>
      <c r="E19" s="27"/>
      <c r="F19" s="27"/>
      <c r="G19" s="27"/>
      <c r="H19" s="27"/>
      <c r="I19" s="47">
        <v>1</v>
      </c>
      <c r="J19" s="46">
        <v>2</v>
      </c>
      <c r="K19" s="27"/>
      <c r="L19" s="27"/>
      <c r="M19" s="27"/>
      <c r="N19" s="27"/>
      <c r="O19" s="27"/>
      <c r="P19" s="27"/>
      <c r="Q19" s="47">
        <v>2</v>
      </c>
      <c r="R19" s="46">
        <v>1</v>
      </c>
      <c r="S19" s="27"/>
      <c r="T19" s="27"/>
      <c r="U19" s="27"/>
      <c r="V19" s="27"/>
      <c r="W19" s="27"/>
      <c r="X19" s="27"/>
      <c r="Y19" s="47">
        <v>1</v>
      </c>
      <c r="Z19" s="46">
        <v>2</v>
      </c>
      <c r="AA19" s="27"/>
      <c r="AB19" s="27"/>
      <c r="AC19" s="27"/>
      <c r="AD19" s="27"/>
      <c r="AE19" s="27"/>
      <c r="AF19" s="27"/>
      <c r="AG19" s="47">
        <v>2</v>
      </c>
      <c r="AH19" s="46">
        <v>1</v>
      </c>
      <c r="AI19" s="27"/>
      <c r="AJ19" s="27"/>
      <c r="AK19" s="27"/>
      <c r="AL19" s="27"/>
      <c r="AM19" s="27"/>
      <c r="AN19" s="27"/>
      <c r="AO19" s="47">
        <v>1</v>
      </c>
    </row>
    <row r="20" spans="2:41" x14ac:dyDescent="0.3">
      <c r="B20" s="46">
        <v>2</v>
      </c>
      <c r="C20" s="27"/>
      <c r="D20" s="27"/>
      <c r="E20" s="27"/>
      <c r="F20" s="27"/>
      <c r="G20" s="27"/>
      <c r="H20" s="27"/>
      <c r="I20" s="47">
        <v>2</v>
      </c>
      <c r="J20" s="46">
        <v>1</v>
      </c>
      <c r="K20" s="27"/>
      <c r="L20" s="27"/>
      <c r="M20" s="27"/>
      <c r="N20" s="27"/>
      <c r="O20" s="27"/>
      <c r="P20" s="27"/>
      <c r="Q20" s="47">
        <v>1</v>
      </c>
      <c r="R20" s="46">
        <v>2</v>
      </c>
      <c r="S20" s="27"/>
      <c r="T20" s="27"/>
      <c r="U20" s="27"/>
      <c r="V20" s="27"/>
      <c r="W20" s="27"/>
      <c r="X20" s="27"/>
      <c r="Y20" s="47">
        <v>2</v>
      </c>
      <c r="Z20" s="46">
        <v>1</v>
      </c>
      <c r="AA20" s="27"/>
      <c r="AB20" s="27"/>
      <c r="AC20" s="27"/>
      <c r="AD20" s="27"/>
      <c r="AE20" s="27"/>
      <c r="AF20" s="27"/>
      <c r="AG20" s="47">
        <v>1</v>
      </c>
      <c r="AH20" s="46">
        <v>2</v>
      </c>
      <c r="AI20" s="27"/>
      <c r="AJ20" s="27"/>
      <c r="AK20" s="27"/>
      <c r="AL20" s="27"/>
      <c r="AM20" s="27"/>
      <c r="AN20" s="27"/>
      <c r="AO20" s="47">
        <v>2</v>
      </c>
    </row>
    <row r="21" spans="2:41" x14ac:dyDescent="0.3">
      <c r="B21" s="48">
        <v>3</v>
      </c>
      <c r="C21" s="49"/>
      <c r="D21" s="49"/>
      <c r="E21" s="49"/>
      <c r="F21" s="49"/>
      <c r="G21" s="49"/>
      <c r="H21" s="49"/>
      <c r="I21" s="50">
        <v>3</v>
      </c>
      <c r="J21" s="46">
        <v>0</v>
      </c>
      <c r="K21" s="27"/>
      <c r="L21" s="27"/>
      <c r="M21" s="27"/>
      <c r="N21" s="27"/>
      <c r="O21" s="27"/>
      <c r="P21" s="27"/>
      <c r="Q21" s="47">
        <v>0</v>
      </c>
      <c r="R21" s="48">
        <v>3</v>
      </c>
      <c r="S21" s="49"/>
      <c r="T21" s="49"/>
      <c r="U21" s="49"/>
      <c r="V21" s="49"/>
      <c r="W21" s="49"/>
      <c r="X21" s="49"/>
      <c r="Y21" s="50">
        <v>3</v>
      </c>
      <c r="Z21" s="46">
        <v>0</v>
      </c>
      <c r="AA21" s="27"/>
      <c r="AB21" s="27"/>
      <c r="AC21" s="27"/>
      <c r="AD21" s="27"/>
      <c r="AE21" s="27"/>
      <c r="AF21" s="27"/>
      <c r="AG21" s="47">
        <v>0</v>
      </c>
      <c r="AH21" s="48">
        <v>3</v>
      </c>
      <c r="AI21" s="49"/>
      <c r="AJ21" s="49"/>
      <c r="AK21" s="49"/>
      <c r="AL21" s="49"/>
      <c r="AM21" s="49"/>
      <c r="AN21" s="49"/>
      <c r="AO21" s="50">
        <v>3</v>
      </c>
    </row>
    <row r="22" spans="2:41" x14ac:dyDescent="0.3">
      <c r="B22" s="43">
        <v>3</v>
      </c>
      <c r="C22" s="44"/>
      <c r="D22" s="44"/>
      <c r="E22" s="44"/>
      <c r="F22" s="44"/>
      <c r="G22" s="44"/>
      <c r="H22" s="44"/>
      <c r="I22" s="45">
        <v>3</v>
      </c>
      <c r="J22" s="46">
        <v>0</v>
      </c>
      <c r="K22" s="27"/>
      <c r="L22" s="27"/>
      <c r="M22" s="27"/>
      <c r="N22" s="27"/>
      <c r="O22" s="27"/>
      <c r="P22" s="27"/>
      <c r="Q22" s="47">
        <v>0</v>
      </c>
      <c r="R22" s="43">
        <v>3</v>
      </c>
      <c r="S22" s="44"/>
      <c r="T22" s="44"/>
      <c r="U22" s="44"/>
      <c r="V22" s="44"/>
      <c r="W22" s="44"/>
      <c r="X22" s="44"/>
      <c r="Y22" s="45">
        <v>3</v>
      </c>
      <c r="Z22" s="46">
        <v>0</v>
      </c>
      <c r="AA22" s="27"/>
      <c r="AB22" s="27"/>
      <c r="AC22" s="27"/>
      <c r="AD22" s="27"/>
      <c r="AE22" s="27"/>
      <c r="AF22" s="27"/>
      <c r="AG22" s="47">
        <v>0</v>
      </c>
      <c r="AH22" s="43">
        <v>3</v>
      </c>
      <c r="AI22" s="44"/>
      <c r="AJ22" s="44"/>
      <c r="AK22" s="44"/>
      <c r="AL22" s="44"/>
      <c r="AM22" s="44"/>
      <c r="AN22" s="44"/>
      <c r="AO22" s="45">
        <v>3</v>
      </c>
    </row>
    <row r="23" spans="2:41" x14ac:dyDescent="0.3">
      <c r="B23" s="46">
        <v>2</v>
      </c>
      <c r="C23" s="27"/>
      <c r="D23" s="27"/>
      <c r="E23" s="27"/>
      <c r="F23" s="27"/>
      <c r="G23" s="27"/>
      <c r="H23" s="27"/>
      <c r="I23" s="47">
        <v>2</v>
      </c>
      <c r="J23" s="46">
        <v>1</v>
      </c>
      <c r="K23" s="27"/>
      <c r="L23" s="27"/>
      <c r="M23" s="27"/>
      <c r="N23" s="27"/>
      <c r="O23" s="27"/>
      <c r="P23" s="27"/>
      <c r="Q23" s="47">
        <v>1</v>
      </c>
      <c r="R23" s="46">
        <v>2</v>
      </c>
      <c r="S23" s="27"/>
      <c r="T23" s="27"/>
      <c r="U23" s="27"/>
      <c r="V23" s="27"/>
      <c r="W23" s="27"/>
      <c r="X23" s="27"/>
      <c r="Y23" s="47">
        <v>2</v>
      </c>
      <c r="Z23" s="46">
        <v>1</v>
      </c>
      <c r="AA23" s="27"/>
      <c r="AB23" s="27"/>
      <c r="AC23" s="27"/>
      <c r="AD23" s="27"/>
      <c r="AE23" s="27"/>
      <c r="AF23" s="27"/>
      <c r="AG23" s="47">
        <v>1</v>
      </c>
      <c r="AH23" s="46">
        <v>2</v>
      </c>
      <c r="AI23" s="27"/>
      <c r="AJ23" s="27"/>
      <c r="AK23" s="27"/>
      <c r="AL23" s="27"/>
      <c r="AM23" s="27"/>
      <c r="AN23" s="27"/>
      <c r="AO23" s="47">
        <v>2</v>
      </c>
    </row>
    <row r="24" spans="2:41" x14ac:dyDescent="0.3">
      <c r="B24" s="46">
        <v>1</v>
      </c>
      <c r="C24" s="27"/>
      <c r="D24" s="27"/>
      <c r="E24" s="27"/>
      <c r="F24" s="27"/>
      <c r="G24" s="27"/>
      <c r="H24" s="27"/>
      <c r="I24" s="47">
        <v>1</v>
      </c>
      <c r="J24" s="46">
        <v>2</v>
      </c>
      <c r="K24" s="27"/>
      <c r="L24" s="27"/>
      <c r="M24" s="27"/>
      <c r="N24" s="27"/>
      <c r="O24" s="27"/>
      <c r="P24" s="27"/>
      <c r="Q24" s="47">
        <v>2</v>
      </c>
      <c r="R24" s="46">
        <v>1</v>
      </c>
      <c r="S24" s="27"/>
      <c r="T24" s="27"/>
      <c r="U24" s="27"/>
      <c r="V24" s="27"/>
      <c r="W24" s="27"/>
      <c r="X24" s="27"/>
      <c r="Y24" s="47">
        <v>1</v>
      </c>
      <c r="Z24" s="46">
        <v>2</v>
      </c>
      <c r="AA24" s="27"/>
      <c r="AB24" s="27"/>
      <c r="AC24" s="27"/>
      <c r="AD24" s="27"/>
      <c r="AE24" s="27"/>
      <c r="AF24" s="27"/>
      <c r="AG24" s="47">
        <v>2</v>
      </c>
      <c r="AH24" s="46">
        <v>1</v>
      </c>
      <c r="AI24" s="27"/>
      <c r="AJ24" s="27"/>
      <c r="AK24" s="27"/>
      <c r="AL24" s="27"/>
      <c r="AM24" s="27"/>
      <c r="AN24" s="27"/>
      <c r="AO24" s="47">
        <v>1</v>
      </c>
    </row>
    <row r="25" spans="2:41" x14ac:dyDescent="0.3">
      <c r="B25" s="46">
        <v>0</v>
      </c>
      <c r="C25" s="27"/>
      <c r="D25" s="27"/>
      <c r="E25" s="27"/>
      <c r="F25" s="27"/>
      <c r="G25" s="27"/>
      <c r="H25" s="27"/>
      <c r="I25" s="47">
        <v>0</v>
      </c>
      <c r="J25" s="48">
        <v>3</v>
      </c>
      <c r="K25" s="49"/>
      <c r="L25" s="49"/>
      <c r="M25" s="49"/>
      <c r="N25" s="49"/>
      <c r="O25" s="49"/>
      <c r="P25" s="49"/>
      <c r="Q25" s="50">
        <v>3</v>
      </c>
      <c r="R25" s="46">
        <v>0</v>
      </c>
      <c r="S25" s="27"/>
      <c r="T25" s="27"/>
      <c r="U25" s="27"/>
      <c r="V25" s="27"/>
      <c r="W25" s="27"/>
      <c r="X25" s="27"/>
      <c r="Y25" s="47">
        <v>0</v>
      </c>
      <c r="Z25" s="48">
        <v>3</v>
      </c>
      <c r="AA25" s="49"/>
      <c r="AB25" s="49"/>
      <c r="AC25" s="49"/>
      <c r="AD25" s="49"/>
      <c r="AE25" s="49"/>
      <c r="AF25" s="49"/>
      <c r="AG25" s="50">
        <v>3</v>
      </c>
      <c r="AH25" s="46">
        <v>0</v>
      </c>
      <c r="AI25" s="27"/>
      <c r="AJ25" s="27"/>
      <c r="AK25" s="27"/>
      <c r="AL25" s="27"/>
      <c r="AM25" s="27"/>
      <c r="AN25" s="27"/>
      <c r="AO25" s="47">
        <v>0</v>
      </c>
    </row>
    <row r="26" spans="2:41" x14ac:dyDescent="0.3">
      <c r="B26" s="46">
        <v>0</v>
      </c>
      <c r="C26" s="27"/>
      <c r="D26" s="27"/>
      <c r="E26" s="27"/>
      <c r="F26" s="27"/>
      <c r="G26" s="27"/>
      <c r="H26" s="27"/>
      <c r="I26" s="47">
        <v>0</v>
      </c>
      <c r="J26" s="43">
        <v>3</v>
      </c>
      <c r="K26" s="44"/>
      <c r="L26" s="44"/>
      <c r="M26" s="44"/>
      <c r="N26" s="44"/>
      <c r="O26" s="44"/>
      <c r="P26" s="44"/>
      <c r="Q26" s="45">
        <v>3</v>
      </c>
      <c r="R26" s="46">
        <v>0</v>
      </c>
      <c r="S26" s="27"/>
      <c r="T26" s="27"/>
      <c r="U26" s="27"/>
      <c r="V26" s="27"/>
      <c r="W26" s="27"/>
      <c r="X26" s="27"/>
      <c r="Y26" s="47">
        <v>0</v>
      </c>
      <c r="Z26" s="43">
        <v>3</v>
      </c>
      <c r="AA26" s="44"/>
      <c r="AB26" s="44"/>
      <c r="AC26" s="44"/>
      <c r="AD26" s="44"/>
      <c r="AE26" s="44"/>
      <c r="AF26" s="44"/>
      <c r="AG26" s="45">
        <v>3</v>
      </c>
      <c r="AH26" s="46">
        <v>0</v>
      </c>
      <c r="AI26" s="27"/>
      <c r="AJ26" s="27"/>
      <c r="AK26" s="27"/>
      <c r="AL26" s="27"/>
      <c r="AM26" s="27"/>
      <c r="AN26" s="27"/>
      <c r="AO26" s="47">
        <v>0</v>
      </c>
    </row>
    <row r="27" spans="2:41" x14ac:dyDescent="0.3">
      <c r="B27" s="46">
        <v>1</v>
      </c>
      <c r="C27" s="27"/>
      <c r="D27" s="27"/>
      <c r="E27" s="27"/>
      <c r="F27" s="27"/>
      <c r="G27" s="27"/>
      <c r="H27" s="27"/>
      <c r="I27" s="47">
        <v>1</v>
      </c>
      <c r="J27" s="46">
        <v>2</v>
      </c>
      <c r="K27" s="27"/>
      <c r="L27" s="27"/>
      <c r="M27" s="27"/>
      <c r="N27" s="27"/>
      <c r="O27" s="27"/>
      <c r="P27" s="27"/>
      <c r="Q27" s="47">
        <v>2</v>
      </c>
      <c r="R27" s="46">
        <v>1</v>
      </c>
      <c r="S27" s="27"/>
      <c r="T27" s="27"/>
      <c r="U27" s="27"/>
      <c r="V27" s="27"/>
      <c r="W27" s="27"/>
      <c r="X27" s="27"/>
      <c r="Y27" s="47">
        <v>1</v>
      </c>
      <c r="Z27" s="46">
        <v>2</v>
      </c>
      <c r="AA27" s="27"/>
      <c r="AB27" s="27"/>
      <c r="AC27" s="27"/>
      <c r="AD27" s="27"/>
      <c r="AE27" s="27"/>
      <c r="AF27" s="27"/>
      <c r="AG27" s="47">
        <v>2</v>
      </c>
      <c r="AH27" s="46">
        <v>1</v>
      </c>
      <c r="AI27" s="27"/>
      <c r="AJ27" s="27"/>
      <c r="AK27" s="27"/>
      <c r="AL27" s="27"/>
      <c r="AM27" s="27"/>
      <c r="AN27" s="27"/>
      <c r="AO27" s="47">
        <v>1</v>
      </c>
    </row>
    <row r="28" spans="2:41" x14ac:dyDescent="0.3">
      <c r="B28" s="46">
        <v>2</v>
      </c>
      <c r="C28" s="27"/>
      <c r="D28" s="27"/>
      <c r="E28" s="27"/>
      <c r="F28" s="27"/>
      <c r="G28" s="27"/>
      <c r="H28" s="27"/>
      <c r="I28" s="47">
        <v>2</v>
      </c>
      <c r="J28" s="46">
        <v>1</v>
      </c>
      <c r="K28" s="27"/>
      <c r="L28" s="27"/>
      <c r="M28" s="27"/>
      <c r="N28" s="27"/>
      <c r="O28" s="27"/>
      <c r="P28" s="27"/>
      <c r="Q28" s="47">
        <v>1</v>
      </c>
      <c r="R28" s="46">
        <v>2</v>
      </c>
      <c r="S28" s="27"/>
      <c r="T28" s="27"/>
      <c r="U28" s="27"/>
      <c r="V28" s="27"/>
      <c r="W28" s="27"/>
      <c r="X28" s="27"/>
      <c r="Y28" s="47">
        <v>2</v>
      </c>
      <c r="Z28" s="46">
        <v>1</v>
      </c>
      <c r="AA28" s="27"/>
      <c r="AB28" s="27"/>
      <c r="AC28" s="27"/>
      <c r="AD28" s="27"/>
      <c r="AE28" s="27"/>
      <c r="AF28" s="27"/>
      <c r="AG28" s="47">
        <v>1</v>
      </c>
      <c r="AH28" s="46">
        <v>2</v>
      </c>
      <c r="AI28" s="27"/>
      <c r="AJ28" s="27"/>
      <c r="AK28" s="27"/>
      <c r="AL28" s="27"/>
      <c r="AM28" s="27"/>
      <c r="AN28" s="27"/>
      <c r="AO28" s="47">
        <v>2</v>
      </c>
    </row>
    <row r="29" spans="2:41" x14ac:dyDescent="0.3">
      <c r="B29" s="48">
        <v>3</v>
      </c>
      <c r="C29" s="49"/>
      <c r="D29" s="49"/>
      <c r="E29" s="49"/>
      <c r="F29" s="49"/>
      <c r="G29" s="49"/>
      <c r="H29" s="49"/>
      <c r="I29" s="50">
        <v>3</v>
      </c>
      <c r="J29" s="46">
        <v>0</v>
      </c>
      <c r="K29" s="27"/>
      <c r="L29" s="27"/>
      <c r="M29" s="27"/>
      <c r="N29" s="27"/>
      <c r="O29" s="27"/>
      <c r="P29" s="27"/>
      <c r="Q29" s="47">
        <v>0</v>
      </c>
      <c r="R29" s="48">
        <v>3</v>
      </c>
      <c r="S29" s="49"/>
      <c r="T29" s="49"/>
      <c r="U29" s="49"/>
      <c r="V29" s="49"/>
      <c r="W29" s="49"/>
      <c r="X29" s="49"/>
      <c r="Y29" s="50">
        <v>3</v>
      </c>
      <c r="Z29" s="46">
        <v>0</v>
      </c>
      <c r="AA29" s="27"/>
      <c r="AB29" s="27"/>
      <c r="AC29" s="27"/>
      <c r="AD29" s="27"/>
      <c r="AE29" s="27"/>
      <c r="AF29" s="27"/>
      <c r="AG29" s="47">
        <v>0</v>
      </c>
      <c r="AH29" s="48">
        <v>3</v>
      </c>
      <c r="AI29" s="49"/>
      <c r="AJ29" s="49"/>
      <c r="AK29" s="49"/>
      <c r="AL29" s="49"/>
      <c r="AM29" s="49"/>
      <c r="AN29" s="49"/>
      <c r="AO29" s="50">
        <v>3</v>
      </c>
    </row>
    <row r="30" spans="2:41" x14ac:dyDescent="0.3">
      <c r="J30" s="46">
        <v>0</v>
      </c>
      <c r="K30" s="27"/>
      <c r="L30" s="27"/>
      <c r="M30" s="27"/>
      <c r="N30" s="27"/>
      <c r="O30" s="27"/>
      <c r="P30" s="27"/>
      <c r="Q30" s="47">
        <v>0</v>
      </c>
      <c r="Z30" s="46">
        <v>0</v>
      </c>
      <c r="AA30" s="27"/>
      <c r="AB30" s="27"/>
      <c r="AC30" s="27"/>
      <c r="AD30" s="27"/>
      <c r="AE30" s="27"/>
      <c r="AF30" s="27"/>
      <c r="AG30" s="47">
        <v>0</v>
      </c>
    </row>
    <row r="31" spans="2:41" x14ac:dyDescent="0.3">
      <c r="J31" s="46">
        <v>1</v>
      </c>
      <c r="K31" s="27"/>
      <c r="L31" s="27"/>
      <c r="M31" s="27"/>
      <c r="N31" s="27"/>
      <c r="O31" s="27"/>
      <c r="P31" s="27"/>
      <c r="Q31" s="47">
        <v>1</v>
      </c>
      <c r="Z31" s="46">
        <v>1</v>
      </c>
      <c r="AA31" s="27"/>
      <c r="AB31" s="27"/>
      <c r="AC31" s="27"/>
      <c r="AD31" s="27"/>
      <c r="AE31" s="27"/>
      <c r="AF31" s="27"/>
      <c r="AG31" s="47">
        <v>1</v>
      </c>
    </row>
    <row r="32" spans="2:41" x14ac:dyDescent="0.3">
      <c r="J32" s="46">
        <v>2</v>
      </c>
      <c r="K32" s="27"/>
      <c r="L32" s="27"/>
      <c r="M32" s="27"/>
      <c r="N32" s="27"/>
      <c r="O32" s="27"/>
      <c r="P32" s="27"/>
      <c r="Q32" s="47">
        <v>2</v>
      </c>
      <c r="Z32" s="46">
        <v>2</v>
      </c>
      <c r="AA32" s="27"/>
      <c r="AB32" s="27"/>
      <c r="AC32" s="27"/>
      <c r="AD32" s="27"/>
      <c r="AE32" s="27"/>
      <c r="AF32" s="27"/>
      <c r="AG32" s="47">
        <v>2</v>
      </c>
    </row>
    <row r="33" spans="10:33" x14ac:dyDescent="0.3">
      <c r="J33" s="48">
        <v>3</v>
      </c>
      <c r="K33" s="49"/>
      <c r="L33" s="49"/>
      <c r="M33" s="49"/>
      <c r="N33" s="49"/>
      <c r="O33" s="49"/>
      <c r="P33" s="49"/>
      <c r="Q33" s="50">
        <v>3</v>
      </c>
      <c r="Z33" s="48">
        <v>3</v>
      </c>
      <c r="AA33" s="49"/>
      <c r="AB33" s="49"/>
      <c r="AC33" s="49"/>
      <c r="AD33" s="49"/>
      <c r="AE33" s="49"/>
      <c r="AF33" s="49"/>
      <c r="AG33" s="50">
        <v>3</v>
      </c>
    </row>
  </sheetData>
  <conditionalFormatting sqref="I6:I9">
    <cfRule type="dataBar" priority="6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{3C1B8469-681F-4771-88AA-84C7E819B374}</x14:id>
        </ext>
      </extLst>
    </cfRule>
  </conditionalFormatting>
  <conditionalFormatting sqref="J6:J9">
    <cfRule type="dataBar" priority="6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{36ECDA57-9750-4B57-B19B-9F4D46881D17}</x14:id>
        </ext>
      </extLst>
    </cfRule>
  </conditionalFormatting>
  <conditionalFormatting sqref="J14:J17">
    <cfRule type="dataBar" priority="6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{B83836D6-4070-4D7B-9847-C888BC699070}</x14:id>
        </ext>
      </extLst>
    </cfRule>
  </conditionalFormatting>
  <conditionalFormatting sqref="J22:J25">
    <cfRule type="dataBar" priority="6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{797C3622-5E4D-40FE-9A4C-5A192979CBFF}</x14:id>
        </ext>
      </extLst>
    </cfRule>
  </conditionalFormatting>
  <conditionalFormatting sqref="I14:I17">
    <cfRule type="dataBar" priority="6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{D7F9FFCC-CEC1-47AD-BA6E-53F191B44C25}</x14:id>
        </ext>
      </extLst>
    </cfRule>
  </conditionalFormatting>
  <conditionalFormatting sqref="I22:I25">
    <cfRule type="dataBar" priority="6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{8B24D2E1-A72E-4CD3-AA99-E6420B57ECCB}</x14:id>
        </ext>
      </extLst>
    </cfRule>
  </conditionalFormatting>
  <conditionalFormatting sqref="I10:I13">
    <cfRule type="dataBar" priority="6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{10563BE3-4A7D-49F5-B4BD-7AFDFDF7256E}</x14:id>
        </ext>
      </extLst>
    </cfRule>
  </conditionalFormatting>
  <conditionalFormatting sqref="I18:I21">
    <cfRule type="dataBar" priority="6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{A8DE9829-DE3C-479E-BE68-B2AF41EBEFDB}</x14:id>
        </ext>
      </extLst>
    </cfRule>
  </conditionalFormatting>
  <conditionalFormatting sqref="I26:I29">
    <cfRule type="dataBar" priority="6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{DC2D7DA0-80E2-481D-9D9C-4C12C4F5BE4A}</x14:id>
        </ext>
      </extLst>
    </cfRule>
  </conditionalFormatting>
  <conditionalFormatting sqref="J10:J13">
    <cfRule type="dataBar" priority="5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{A2B719BB-6E1E-4023-8C1C-F1F2F5528A2F}</x14:id>
        </ext>
      </extLst>
    </cfRule>
  </conditionalFormatting>
  <conditionalFormatting sqref="J18:J21">
    <cfRule type="dataBar" priority="5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{642C0F34-E895-4C49-918A-5719A26F25FB}</x14:id>
        </ext>
      </extLst>
    </cfRule>
  </conditionalFormatting>
  <conditionalFormatting sqref="J26:J29">
    <cfRule type="dataBar" priority="5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{F3B5DE3D-218C-43FA-9FE4-4BDCF240103A}</x14:id>
        </ext>
      </extLst>
    </cfRule>
  </conditionalFormatting>
  <conditionalFormatting sqref="J30:J33">
    <cfRule type="dataBar" priority="5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{1BA870FC-FF72-4D31-907A-C6B539E799B7}</x14:id>
        </ext>
      </extLst>
    </cfRule>
  </conditionalFormatting>
  <conditionalFormatting sqref="J2:J5">
    <cfRule type="dataBar" priority="5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{7DAE3312-1B17-4820-84AD-AB834C5C46AE}</x14:id>
        </ext>
      </extLst>
    </cfRule>
  </conditionalFormatting>
  <conditionalFormatting sqref="R10:R13">
    <cfRule type="dataBar" priority="5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{2016F0BC-3011-4F75-ADBD-364F5D55BEB3}</x14:id>
        </ext>
      </extLst>
    </cfRule>
  </conditionalFormatting>
  <conditionalFormatting sqref="Q10:Q13">
    <cfRule type="dataBar" priority="5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{D81510F2-7105-4AE2-83A7-B8345A6C0A71}</x14:id>
        </ext>
      </extLst>
    </cfRule>
  </conditionalFormatting>
  <conditionalFormatting sqref="Q6:Q9">
    <cfRule type="dataBar" priority="5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{25361C65-4368-43F5-83DD-5889CB58A6D7}</x14:id>
        </ext>
      </extLst>
    </cfRule>
  </conditionalFormatting>
  <conditionalFormatting sqref="R6:R9">
    <cfRule type="dataBar" priority="5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{B2ACC0E3-02AC-43E8-AA2A-202CF9B2BCF6}</x14:id>
        </ext>
      </extLst>
    </cfRule>
  </conditionalFormatting>
  <conditionalFormatting sqref="R18:R21">
    <cfRule type="dataBar" priority="5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{47E1FA6E-A70B-4614-85EC-B8274A748E30}</x14:id>
        </ext>
      </extLst>
    </cfRule>
  </conditionalFormatting>
  <conditionalFormatting sqref="Q18:Q21">
    <cfRule type="dataBar" priority="4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{87D10140-EB9A-47C4-BA10-53ACE7B59233}</x14:id>
        </ext>
      </extLst>
    </cfRule>
  </conditionalFormatting>
  <conditionalFormatting sqref="Q14:Q17">
    <cfRule type="dataBar" priority="4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{156CB8A0-B3CD-4775-A747-29FA5C2C3A57}</x14:id>
        </ext>
      </extLst>
    </cfRule>
  </conditionalFormatting>
  <conditionalFormatting sqref="R14:R17">
    <cfRule type="dataBar" priority="4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{35BFBF02-B533-440C-8CCE-97C53A2C6649}</x14:id>
        </ext>
      </extLst>
    </cfRule>
  </conditionalFormatting>
  <conditionalFormatting sqref="R26:R29">
    <cfRule type="dataBar" priority="4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{AC396AA5-FC63-4FCA-8329-C6BECFA825EC}</x14:id>
        </ext>
      </extLst>
    </cfRule>
  </conditionalFormatting>
  <conditionalFormatting sqref="Q26:Q29">
    <cfRule type="dataBar" priority="4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{15BBA0F2-14A3-4FF4-8ECA-13678C13EE70}</x14:id>
        </ext>
      </extLst>
    </cfRule>
  </conditionalFormatting>
  <conditionalFormatting sqref="Q22:Q25">
    <cfRule type="dataBar" priority="4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{8DD2AE9A-FE47-4D93-93B6-30376A6369CE}</x14:id>
        </ext>
      </extLst>
    </cfRule>
  </conditionalFormatting>
  <conditionalFormatting sqref="R22:R25">
    <cfRule type="dataBar" priority="4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{E36ED058-C38E-4ED2-92A0-D23F3AE03C2D}</x14:id>
        </ext>
      </extLst>
    </cfRule>
  </conditionalFormatting>
  <conditionalFormatting sqref="Y6:Y9">
    <cfRule type="dataBar" priority="4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{59CEA25D-3AA8-4F18-BF04-1F23831FEA8F}</x14:id>
        </ext>
      </extLst>
    </cfRule>
  </conditionalFormatting>
  <conditionalFormatting sqref="Y10:Y13">
    <cfRule type="dataBar" priority="4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{740B3ED1-51F3-4D51-A009-A9F99CD099B4}</x14:id>
        </ext>
      </extLst>
    </cfRule>
  </conditionalFormatting>
  <conditionalFormatting sqref="Y14:Y17">
    <cfRule type="dataBar" priority="4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{34DA646A-798A-4D1A-9203-ECA66047FB52}</x14:id>
        </ext>
      </extLst>
    </cfRule>
  </conditionalFormatting>
  <conditionalFormatting sqref="Y18:Y21">
    <cfRule type="dataBar" priority="3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{10E50774-24BC-485B-86D2-C20E8B501065}</x14:id>
        </ext>
      </extLst>
    </cfRule>
  </conditionalFormatting>
  <conditionalFormatting sqref="Y22:Y25">
    <cfRule type="dataBar" priority="3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{0DC7C8B7-6893-459D-86A5-BF78A5DD8874}</x14:id>
        </ext>
      </extLst>
    </cfRule>
  </conditionalFormatting>
  <conditionalFormatting sqref="Y26:Y29">
    <cfRule type="dataBar" priority="3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{DA2D6F19-C703-40FF-B902-AFFBC3B2E4EA}</x14:id>
        </ext>
      </extLst>
    </cfRule>
  </conditionalFormatting>
  <conditionalFormatting sqref="B10:B13">
    <cfRule type="dataBar" priority="3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{D1759136-C70D-4D25-A6D4-5ADE8A223B96}</x14:id>
        </ext>
      </extLst>
    </cfRule>
  </conditionalFormatting>
  <conditionalFormatting sqref="B6:B9">
    <cfRule type="dataBar" priority="3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{F63FC3AA-F5B1-46ED-94E6-D68BF6B780BC}</x14:id>
        </ext>
      </extLst>
    </cfRule>
  </conditionalFormatting>
  <conditionalFormatting sqref="B18:B21">
    <cfRule type="dataBar" priority="3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{C44BF789-6CE3-4306-8720-9038E354AAA8}</x14:id>
        </ext>
      </extLst>
    </cfRule>
  </conditionalFormatting>
  <conditionalFormatting sqref="B14:B17">
    <cfRule type="dataBar" priority="3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{2417BF0C-8A32-40BB-A651-231C3B107371}</x14:id>
        </ext>
      </extLst>
    </cfRule>
  </conditionalFormatting>
  <conditionalFormatting sqref="B26:B29">
    <cfRule type="dataBar" priority="3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{193C2E5A-6275-49A3-BFBF-AE84121EDC4A}</x14:id>
        </ext>
      </extLst>
    </cfRule>
  </conditionalFormatting>
  <conditionalFormatting sqref="B22:B25">
    <cfRule type="dataBar" priority="3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{0B8D2C5E-DC2E-4423-8D25-4A575F70C2F8}</x14:id>
        </ext>
      </extLst>
    </cfRule>
  </conditionalFormatting>
  <conditionalFormatting sqref="Q30:Q33">
    <cfRule type="dataBar" priority="3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{DC97ACF5-EEB0-4CE2-BC1F-C4AE1CFD0F30}</x14:id>
        </ext>
      </extLst>
    </cfRule>
  </conditionalFormatting>
  <conditionalFormatting sqref="Q2:Q5">
    <cfRule type="dataBar" priority="2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{AAAB3AAF-4264-46D0-ADE6-B092B2C09EDB}</x14:id>
        </ext>
      </extLst>
    </cfRule>
  </conditionalFormatting>
  <conditionalFormatting sqref="Z6:Z9">
    <cfRule type="dataBar" priority="2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{6A6C77AA-DD50-45D3-9635-3CE6BB21BFC9}</x14:id>
        </ext>
      </extLst>
    </cfRule>
  </conditionalFormatting>
  <conditionalFormatting sqref="Z14:Z17">
    <cfRule type="dataBar" priority="2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{741390A3-B5B1-4FCD-B765-1886D5F411CE}</x14:id>
        </ext>
      </extLst>
    </cfRule>
  </conditionalFormatting>
  <conditionalFormatting sqref="Z22:Z25">
    <cfRule type="dataBar" priority="2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{280D1E85-95EE-4F91-9BF2-DF6B228CBD41}</x14:id>
        </ext>
      </extLst>
    </cfRule>
  </conditionalFormatting>
  <conditionalFormatting sqref="Z10:Z13">
    <cfRule type="dataBar" priority="2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{2010AA8A-966B-45B3-8F25-6C78155E0190}</x14:id>
        </ext>
      </extLst>
    </cfRule>
  </conditionalFormatting>
  <conditionalFormatting sqref="Z18:Z21">
    <cfRule type="dataBar" priority="2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{71C54A54-B9BB-4D7A-956C-E8E26E48347D}</x14:id>
        </ext>
      </extLst>
    </cfRule>
  </conditionalFormatting>
  <conditionalFormatting sqref="Z26:Z29">
    <cfRule type="dataBar" priority="2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{D72B3E07-2EE9-45C6-9D25-FD89A415BF92}</x14:id>
        </ext>
      </extLst>
    </cfRule>
  </conditionalFormatting>
  <conditionalFormatting sqref="Z30:Z33">
    <cfRule type="dataBar" priority="2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{ECE1BFCD-3A73-4A7C-BDD2-44DC706858FF}</x14:id>
        </ext>
      </extLst>
    </cfRule>
  </conditionalFormatting>
  <conditionalFormatting sqref="Z2:Z5">
    <cfRule type="dataBar" priority="2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{15AC6264-2F84-4862-9D01-D3C4D11B4B42}</x14:id>
        </ext>
      </extLst>
    </cfRule>
  </conditionalFormatting>
  <conditionalFormatting sqref="AG10:AG13">
    <cfRule type="dataBar" priority="2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{533536F1-D656-43BB-A641-3C110A87E63E}</x14:id>
        </ext>
      </extLst>
    </cfRule>
  </conditionalFormatting>
  <conditionalFormatting sqref="AG6:AG9">
    <cfRule type="dataBar" priority="1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{57EA216E-B62C-4AFC-AC8F-416A6B643ECC}</x14:id>
        </ext>
      </extLst>
    </cfRule>
  </conditionalFormatting>
  <conditionalFormatting sqref="AG18:AG21">
    <cfRule type="dataBar" priority="1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{857925B1-BA89-4A3F-A06E-048485E7B8EE}</x14:id>
        </ext>
      </extLst>
    </cfRule>
  </conditionalFormatting>
  <conditionalFormatting sqref="AG14:AG17">
    <cfRule type="dataBar" priority="1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{133A5C6C-8AA1-407F-83FC-FB12448E417A}</x14:id>
        </ext>
      </extLst>
    </cfRule>
  </conditionalFormatting>
  <conditionalFormatting sqref="AG26:AG29">
    <cfRule type="dataBar" priority="1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{65DCD520-72B3-4E75-BA58-A2947080F1A3}</x14:id>
        </ext>
      </extLst>
    </cfRule>
  </conditionalFormatting>
  <conditionalFormatting sqref="AG22:AG25">
    <cfRule type="dataBar" priority="1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{E3C985AD-F34D-4FF8-98A0-AAE8A562F38F}</x14:id>
        </ext>
      </extLst>
    </cfRule>
  </conditionalFormatting>
  <conditionalFormatting sqref="AG30:AG33">
    <cfRule type="dataBar" priority="1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{7C3EC894-DB2F-4F68-B94D-0045C7EFBBC5}</x14:id>
        </ext>
      </extLst>
    </cfRule>
  </conditionalFormatting>
  <conditionalFormatting sqref="AG2:AG5">
    <cfRule type="dataBar" priority="1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{C8CEBBE1-21FD-4C1B-8F72-CD207E0D2C48}</x14:id>
        </ext>
      </extLst>
    </cfRule>
  </conditionalFormatting>
  <conditionalFormatting sqref="AH10:AH13">
    <cfRule type="dataBar" priority="1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{AA88E1D3-4C3C-4C90-B72E-46AA2A409D9F}</x14:id>
        </ext>
      </extLst>
    </cfRule>
  </conditionalFormatting>
  <conditionalFormatting sqref="AH6:AH9">
    <cfRule type="dataBar" priority="1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{1D25C23A-CFA1-4309-84C1-6E3E910B87BE}</x14:id>
        </ext>
      </extLst>
    </cfRule>
  </conditionalFormatting>
  <conditionalFormatting sqref="AH18:AH21">
    <cfRule type="dataBar" priority="10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{A3F75A02-61EC-4ECD-ABA1-33F6C2732D99}</x14:id>
        </ext>
      </extLst>
    </cfRule>
  </conditionalFormatting>
  <conditionalFormatting sqref="AH14:AH17">
    <cfRule type="dataBar" priority="9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{435760F2-0F69-4A10-B87C-961867052B38}</x14:id>
        </ext>
      </extLst>
    </cfRule>
  </conditionalFormatting>
  <conditionalFormatting sqref="AH26:AH29">
    <cfRule type="dataBar" priority="8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{2C1227C9-5DEA-40B3-A9B9-D93BC1AA05A3}</x14:id>
        </ext>
      </extLst>
    </cfRule>
  </conditionalFormatting>
  <conditionalFormatting sqref="AH22:AH25">
    <cfRule type="dataBar" priority="7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{1FAA3D4B-8AE9-423A-82F0-BA2D139FD952}</x14:id>
        </ext>
      </extLst>
    </cfRule>
  </conditionalFormatting>
  <conditionalFormatting sqref="AO6:AO9">
    <cfRule type="dataBar" priority="6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{0418ECD5-40F7-4738-80ED-33366465E6AE}</x14:id>
        </ext>
      </extLst>
    </cfRule>
  </conditionalFormatting>
  <conditionalFormatting sqref="AO10:AO13">
    <cfRule type="dataBar" priority="5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{DFB59C5A-D2A9-4747-A675-0688A40F5D14}</x14:id>
        </ext>
      </extLst>
    </cfRule>
  </conditionalFormatting>
  <conditionalFormatting sqref="AO14:AO17">
    <cfRule type="dataBar" priority="4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{15FFEE19-1364-4C15-9FAD-0498CAC6633B}</x14:id>
        </ext>
      </extLst>
    </cfRule>
  </conditionalFormatting>
  <conditionalFormatting sqref="AO18:AO21">
    <cfRule type="dataBar" priority="3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{9EED70AD-C1E7-4017-A4A7-4BD12F6F3479}</x14:id>
        </ext>
      </extLst>
    </cfRule>
  </conditionalFormatting>
  <conditionalFormatting sqref="AO22:AO25">
    <cfRule type="dataBar" priority="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{027CA711-D6E6-4D27-9128-79287AFC8AA2}</x14:id>
        </ext>
      </extLst>
    </cfRule>
  </conditionalFormatting>
  <conditionalFormatting sqref="AO26:AO29">
    <cfRule type="dataBar" priority="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{E6D929C3-B837-46F2-9602-F215C00D1AA0}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1B8469-681F-4771-88AA-84C7E819B37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I6:I9</xm:sqref>
        </x14:conditionalFormatting>
        <x14:conditionalFormatting xmlns:xm="http://schemas.microsoft.com/office/excel/2006/main">
          <x14:cfRule type="dataBar" id="{36ECDA57-9750-4B57-B19B-9F4D46881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J6:J9</xm:sqref>
        </x14:conditionalFormatting>
        <x14:conditionalFormatting xmlns:xm="http://schemas.microsoft.com/office/excel/2006/main">
          <x14:cfRule type="dataBar" id="{B83836D6-4070-4D7B-9847-C888BC699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J14:J17</xm:sqref>
        </x14:conditionalFormatting>
        <x14:conditionalFormatting xmlns:xm="http://schemas.microsoft.com/office/excel/2006/main">
          <x14:cfRule type="dataBar" id="{797C3622-5E4D-40FE-9A4C-5A192979C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J22:J25</xm:sqref>
        </x14:conditionalFormatting>
        <x14:conditionalFormatting xmlns:xm="http://schemas.microsoft.com/office/excel/2006/main">
          <x14:cfRule type="dataBar" id="{D7F9FFCC-CEC1-47AD-BA6E-53F191B44C2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I14:I17</xm:sqref>
        </x14:conditionalFormatting>
        <x14:conditionalFormatting xmlns:xm="http://schemas.microsoft.com/office/excel/2006/main">
          <x14:cfRule type="dataBar" id="{8B24D2E1-A72E-4CD3-AA99-E6420B57ECC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I22:I25</xm:sqref>
        </x14:conditionalFormatting>
        <x14:conditionalFormatting xmlns:xm="http://schemas.microsoft.com/office/excel/2006/main">
          <x14:cfRule type="dataBar" id="{10563BE3-4A7D-49F5-B4BD-7AFDFDF7256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I10:I13</xm:sqref>
        </x14:conditionalFormatting>
        <x14:conditionalFormatting xmlns:xm="http://schemas.microsoft.com/office/excel/2006/main">
          <x14:cfRule type="dataBar" id="{A8DE9829-DE3C-479E-BE68-B2AF41EBEFD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I18:I21</xm:sqref>
        </x14:conditionalFormatting>
        <x14:conditionalFormatting xmlns:xm="http://schemas.microsoft.com/office/excel/2006/main">
          <x14:cfRule type="dataBar" id="{DC2D7DA0-80E2-481D-9D9C-4C12C4F5BE4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I26:I29</xm:sqref>
        </x14:conditionalFormatting>
        <x14:conditionalFormatting xmlns:xm="http://schemas.microsoft.com/office/excel/2006/main">
          <x14:cfRule type="dataBar" id="{A2B719BB-6E1E-4023-8C1C-F1F2F5528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J10:J13</xm:sqref>
        </x14:conditionalFormatting>
        <x14:conditionalFormatting xmlns:xm="http://schemas.microsoft.com/office/excel/2006/main">
          <x14:cfRule type="dataBar" id="{642C0F34-E895-4C49-918A-5719A26F2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J18:J21</xm:sqref>
        </x14:conditionalFormatting>
        <x14:conditionalFormatting xmlns:xm="http://schemas.microsoft.com/office/excel/2006/main">
          <x14:cfRule type="dataBar" id="{F3B5DE3D-218C-43FA-9FE4-4BDCF2401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J26:J29</xm:sqref>
        </x14:conditionalFormatting>
        <x14:conditionalFormatting xmlns:xm="http://schemas.microsoft.com/office/excel/2006/main">
          <x14:cfRule type="dataBar" id="{1BA870FC-FF72-4D31-907A-C6B539E79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J30:J33</xm:sqref>
        </x14:conditionalFormatting>
        <x14:conditionalFormatting xmlns:xm="http://schemas.microsoft.com/office/excel/2006/main">
          <x14:cfRule type="dataBar" id="{7DAE3312-1B17-4820-84AD-AB834C5C4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J2:J5</xm:sqref>
        </x14:conditionalFormatting>
        <x14:conditionalFormatting xmlns:xm="http://schemas.microsoft.com/office/excel/2006/main">
          <x14:cfRule type="dataBar" id="{2016F0BC-3011-4F75-ADBD-364F5D55B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R10:R13</xm:sqref>
        </x14:conditionalFormatting>
        <x14:conditionalFormatting xmlns:xm="http://schemas.microsoft.com/office/excel/2006/main">
          <x14:cfRule type="dataBar" id="{D81510F2-7105-4AE2-83A7-B8345A6C0A7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Q10:Q13</xm:sqref>
        </x14:conditionalFormatting>
        <x14:conditionalFormatting xmlns:xm="http://schemas.microsoft.com/office/excel/2006/main">
          <x14:cfRule type="dataBar" id="{25361C65-4368-43F5-83DD-5889CB58A6D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Q6:Q9</xm:sqref>
        </x14:conditionalFormatting>
        <x14:conditionalFormatting xmlns:xm="http://schemas.microsoft.com/office/excel/2006/main">
          <x14:cfRule type="dataBar" id="{B2ACC0E3-02AC-43E8-AA2A-202CF9B2B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R6:R9</xm:sqref>
        </x14:conditionalFormatting>
        <x14:conditionalFormatting xmlns:xm="http://schemas.microsoft.com/office/excel/2006/main">
          <x14:cfRule type="dataBar" id="{47E1FA6E-A70B-4614-85EC-B8274A748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R18:R21</xm:sqref>
        </x14:conditionalFormatting>
        <x14:conditionalFormatting xmlns:xm="http://schemas.microsoft.com/office/excel/2006/main">
          <x14:cfRule type="dataBar" id="{87D10140-EB9A-47C4-BA10-53ACE7B5923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156CB8A0-B3CD-4775-A747-29FA5C2C3A5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35BFBF02-B533-440C-8CCE-97C53A2C6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R14:R17</xm:sqref>
        </x14:conditionalFormatting>
        <x14:conditionalFormatting xmlns:xm="http://schemas.microsoft.com/office/excel/2006/main">
          <x14:cfRule type="dataBar" id="{AC396AA5-FC63-4FCA-8329-C6BECFA82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R26:R29</xm:sqref>
        </x14:conditionalFormatting>
        <x14:conditionalFormatting xmlns:xm="http://schemas.microsoft.com/office/excel/2006/main">
          <x14:cfRule type="dataBar" id="{15BBA0F2-14A3-4FF4-8ECA-13678C13EE7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Q26:Q29</xm:sqref>
        </x14:conditionalFormatting>
        <x14:conditionalFormatting xmlns:xm="http://schemas.microsoft.com/office/excel/2006/main">
          <x14:cfRule type="dataBar" id="{8DD2AE9A-FE47-4D93-93B6-30376A6369C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Q22:Q25</xm:sqref>
        </x14:conditionalFormatting>
        <x14:conditionalFormatting xmlns:xm="http://schemas.microsoft.com/office/excel/2006/main">
          <x14:cfRule type="dataBar" id="{E36ED058-C38E-4ED2-92A0-D23F3AE03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R22:R25</xm:sqref>
        </x14:conditionalFormatting>
        <x14:conditionalFormatting xmlns:xm="http://schemas.microsoft.com/office/excel/2006/main">
          <x14:cfRule type="dataBar" id="{59CEA25D-3AA8-4F18-BF04-1F23831FEA8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Y6:Y9</xm:sqref>
        </x14:conditionalFormatting>
        <x14:conditionalFormatting xmlns:xm="http://schemas.microsoft.com/office/excel/2006/main">
          <x14:cfRule type="dataBar" id="{740B3ED1-51F3-4D51-A009-A9F99CD099B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Y10:Y13</xm:sqref>
        </x14:conditionalFormatting>
        <x14:conditionalFormatting xmlns:xm="http://schemas.microsoft.com/office/excel/2006/main">
          <x14:cfRule type="dataBar" id="{34DA646A-798A-4D1A-9203-ECA66047FB5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Y14:Y17</xm:sqref>
        </x14:conditionalFormatting>
        <x14:conditionalFormatting xmlns:xm="http://schemas.microsoft.com/office/excel/2006/main">
          <x14:cfRule type="dataBar" id="{10E50774-24BC-485B-86D2-C20E8B50106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Y18:Y21</xm:sqref>
        </x14:conditionalFormatting>
        <x14:conditionalFormatting xmlns:xm="http://schemas.microsoft.com/office/excel/2006/main">
          <x14:cfRule type="dataBar" id="{0DC7C8B7-6893-459D-86A5-BF78A5DD887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Y22:Y25</xm:sqref>
        </x14:conditionalFormatting>
        <x14:conditionalFormatting xmlns:xm="http://schemas.microsoft.com/office/excel/2006/main">
          <x14:cfRule type="dataBar" id="{DA2D6F19-C703-40FF-B902-AFFBC3B2E4E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Y26:Y29</xm:sqref>
        </x14:conditionalFormatting>
        <x14:conditionalFormatting xmlns:xm="http://schemas.microsoft.com/office/excel/2006/main">
          <x14:cfRule type="dataBar" id="{D1759136-C70D-4D25-A6D4-5ADE8A223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B10:B13</xm:sqref>
        </x14:conditionalFormatting>
        <x14:conditionalFormatting xmlns:xm="http://schemas.microsoft.com/office/excel/2006/main">
          <x14:cfRule type="dataBar" id="{F63FC3AA-F5B1-46ED-94E6-D68BF6B78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B6:B9</xm:sqref>
        </x14:conditionalFormatting>
        <x14:conditionalFormatting xmlns:xm="http://schemas.microsoft.com/office/excel/2006/main">
          <x14:cfRule type="dataBar" id="{C44BF789-6CE3-4306-8720-9038E354A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B18:B21</xm:sqref>
        </x14:conditionalFormatting>
        <x14:conditionalFormatting xmlns:xm="http://schemas.microsoft.com/office/excel/2006/main">
          <x14:cfRule type="dataBar" id="{2417BF0C-8A32-40BB-A651-231C3B107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B14:B17</xm:sqref>
        </x14:conditionalFormatting>
        <x14:conditionalFormatting xmlns:xm="http://schemas.microsoft.com/office/excel/2006/main">
          <x14:cfRule type="dataBar" id="{193C2E5A-6275-49A3-BFBF-AE84121ED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B26:B29</xm:sqref>
        </x14:conditionalFormatting>
        <x14:conditionalFormatting xmlns:xm="http://schemas.microsoft.com/office/excel/2006/main">
          <x14:cfRule type="dataBar" id="{0B8D2C5E-DC2E-4423-8D25-4A575F70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B22:B25</xm:sqref>
        </x14:conditionalFormatting>
        <x14:conditionalFormatting xmlns:xm="http://schemas.microsoft.com/office/excel/2006/main">
          <x14:cfRule type="dataBar" id="{DC97ACF5-EEB0-4CE2-BC1F-C4AE1CFD0F3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Q30:Q33</xm:sqref>
        </x14:conditionalFormatting>
        <x14:conditionalFormatting xmlns:xm="http://schemas.microsoft.com/office/excel/2006/main">
          <x14:cfRule type="dataBar" id="{AAAB3AAF-4264-46D0-ADE6-B092B2C09ED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6A6C77AA-DD50-45D3-9635-3CE6BB21B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Z6:Z9</xm:sqref>
        </x14:conditionalFormatting>
        <x14:conditionalFormatting xmlns:xm="http://schemas.microsoft.com/office/excel/2006/main">
          <x14:cfRule type="dataBar" id="{741390A3-B5B1-4FCD-B765-1886D5F41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Z14:Z17</xm:sqref>
        </x14:conditionalFormatting>
        <x14:conditionalFormatting xmlns:xm="http://schemas.microsoft.com/office/excel/2006/main">
          <x14:cfRule type="dataBar" id="{280D1E85-95EE-4F91-9BF2-DF6B228CB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Z22:Z25</xm:sqref>
        </x14:conditionalFormatting>
        <x14:conditionalFormatting xmlns:xm="http://schemas.microsoft.com/office/excel/2006/main">
          <x14:cfRule type="dataBar" id="{2010AA8A-966B-45B3-8F25-6C78155E0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Z10:Z13</xm:sqref>
        </x14:conditionalFormatting>
        <x14:conditionalFormatting xmlns:xm="http://schemas.microsoft.com/office/excel/2006/main">
          <x14:cfRule type="dataBar" id="{71C54A54-B9BB-4D7A-956C-E8E26E483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Z18:Z21</xm:sqref>
        </x14:conditionalFormatting>
        <x14:conditionalFormatting xmlns:xm="http://schemas.microsoft.com/office/excel/2006/main">
          <x14:cfRule type="dataBar" id="{D72B3E07-2EE9-45C6-9D25-FD89A415B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Z26:Z29</xm:sqref>
        </x14:conditionalFormatting>
        <x14:conditionalFormatting xmlns:xm="http://schemas.microsoft.com/office/excel/2006/main">
          <x14:cfRule type="dataBar" id="{ECE1BFCD-3A73-4A7C-BDD2-44DC70685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Z30:Z33</xm:sqref>
        </x14:conditionalFormatting>
        <x14:conditionalFormatting xmlns:xm="http://schemas.microsoft.com/office/excel/2006/main">
          <x14:cfRule type="dataBar" id="{15AC6264-2F84-4862-9D01-D3C4D11B4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Z2:Z5</xm:sqref>
        </x14:conditionalFormatting>
        <x14:conditionalFormatting xmlns:xm="http://schemas.microsoft.com/office/excel/2006/main">
          <x14:cfRule type="dataBar" id="{533536F1-D656-43BB-A641-3C110A87E63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AG10:AG13</xm:sqref>
        </x14:conditionalFormatting>
        <x14:conditionalFormatting xmlns:xm="http://schemas.microsoft.com/office/excel/2006/main">
          <x14:cfRule type="dataBar" id="{57EA216E-B62C-4AFC-AC8F-416A6B643EC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AG6:AG9</xm:sqref>
        </x14:conditionalFormatting>
        <x14:conditionalFormatting xmlns:xm="http://schemas.microsoft.com/office/excel/2006/main">
          <x14:cfRule type="dataBar" id="{857925B1-BA89-4A3F-A06E-048485E7B8E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AG18:AG21</xm:sqref>
        </x14:conditionalFormatting>
        <x14:conditionalFormatting xmlns:xm="http://schemas.microsoft.com/office/excel/2006/main">
          <x14:cfRule type="dataBar" id="{133A5C6C-8AA1-407F-83FC-FB12448E417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AG14:AG17</xm:sqref>
        </x14:conditionalFormatting>
        <x14:conditionalFormatting xmlns:xm="http://schemas.microsoft.com/office/excel/2006/main">
          <x14:cfRule type="dataBar" id="{65DCD520-72B3-4E75-BA58-A2947080F1A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AG26:AG29</xm:sqref>
        </x14:conditionalFormatting>
        <x14:conditionalFormatting xmlns:xm="http://schemas.microsoft.com/office/excel/2006/main">
          <x14:cfRule type="dataBar" id="{E3C985AD-F34D-4FF8-98A0-AAE8A562F38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AG22:AG25</xm:sqref>
        </x14:conditionalFormatting>
        <x14:conditionalFormatting xmlns:xm="http://schemas.microsoft.com/office/excel/2006/main">
          <x14:cfRule type="dataBar" id="{7C3EC894-DB2F-4F68-B94D-0045C7EFBBC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AG30:AG33</xm:sqref>
        </x14:conditionalFormatting>
        <x14:conditionalFormatting xmlns:xm="http://schemas.microsoft.com/office/excel/2006/main">
          <x14:cfRule type="dataBar" id="{C8CEBBE1-21FD-4C1B-8F72-CD207E0D2C48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AG2:AG5</xm:sqref>
        </x14:conditionalFormatting>
        <x14:conditionalFormatting xmlns:xm="http://schemas.microsoft.com/office/excel/2006/main">
          <x14:cfRule type="dataBar" id="{AA88E1D3-4C3C-4C90-B72E-46AA2A409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AH10:AH13</xm:sqref>
        </x14:conditionalFormatting>
        <x14:conditionalFormatting xmlns:xm="http://schemas.microsoft.com/office/excel/2006/main">
          <x14:cfRule type="dataBar" id="{1D25C23A-CFA1-4309-84C1-6E3E910B8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AH6:AH9</xm:sqref>
        </x14:conditionalFormatting>
        <x14:conditionalFormatting xmlns:xm="http://schemas.microsoft.com/office/excel/2006/main">
          <x14:cfRule type="dataBar" id="{A3F75A02-61EC-4ECD-ABA1-33F6C2732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AH18:AH21</xm:sqref>
        </x14:conditionalFormatting>
        <x14:conditionalFormatting xmlns:xm="http://schemas.microsoft.com/office/excel/2006/main">
          <x14:cfRule type="dataBar" id="{435760F2-0F69-4A10-B87C-961867052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AH14:AH17</xm:sqref>
        </x14:conditionalFormatting>
        <x14:conditionalFormatting xmlns:xm="http://schemas.microsoft.com/office/excel/2006/main">
          <x14:cfRule type="dataBar" id="{2C1227C9-5DEA-40B3-A9B9-D93BC1AA0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AH26:AH29</xm:sqref>
        </x14:conditionalFormatting>
        <x14:conditionalFormatting xmlns:xm="http://schemas.microsoft.com/office/excel/2006/main">
          <x14:cfRule type="dataBar" id="{1FAA3D4B-8AE9-423A-82F0-BA2D139FD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AH22:AH25</xm:sqref>
        </x14:conditionalFormatting>
        <x14:conditionalFormatting xmlns:xm="http://schemas.microsoft.com/office/excel/2006/main">
          <x14:cfRule type="dataBar" id="{0418ECD5-40F7-4738-80ED-33366465E6A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AO6:AO9</xm:sqref>
        </x14:conditionalFormatting>
        <x14:conditionalFormatting xmlns:xm="http://schemas.microsoft.com/office/excel/2006/main">
          <x14:cfRule type="dataBar" id="{DFB59C5A-D2A9-4747-A675-0688A40F5D1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AO10:AO13</xm:sqref>
        </x14:conditionalFormatting>
        <x14:conditionalFormatting xmlns:xm="http://schemas.microsoft.com/office/excel/2006/main">
          <x14:cfRule type="dataBar" id="{15FFEE19-1364-4C15-9FAD-0498CAC6633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AO14:AO17</xm:sqref>
        </x14:conditionalFormatting>
        <x14:conditionalFormatting xmlns:xm="http://schemas.microsoft.com/office/excel/2006/main">
          <x14:cfRule type="dataBar" id="{9EED70AD-C1E7-4017-A4A7-4BD12F6F347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AO18:AO21</xm:sqref>
        </x14:conditionalFormatting>
        <x14:conditionalFormatting xmlns:xm="http://schemas.microsoft.com/office/excel/2006/main">
          <x14:cfRule type="dataBar" id="{027CA711-D6E6-4D27-9128-79287AFC8AA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AO22:AO25</xm:sqref>
        </x14:conditionalFormatting>
        <x14:conditionalFormatting xmlns:xm="http://schemas.microsoft.com/office/excel/2006/main">
          <x14:cfRule type="dataBar" id="{E6D929C3-B837-46F2-9602-F215C00D1AA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AO26:AO29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DW73"/>
  <sheetViews>
    <sheetView workbookViewId="0">
      <selection activeCell="BM55" sqref="BM55:BN55"/>
    </sheetView>
  </sheetViews>
  <sheetFormatPr defaultColWidth="1.33203125" defaultRowHeight="7.2" customHeight="1" x14ac:dyDescent="0.3"/>
  <sheetData>
    <row r="2" spans="20:115" ht="7.2" customHeight="1" x14ac:dyDescent="0.3">
      <c r="T2" s="87"/>
      <c r="U2" s="80"/>
      <c r="V2" s="81"/>
      <c r="W2" s="79"/>
      <c r="X2" s="80"/>
      <c r="Y2" s="81"/>
      <c r="Z2" s="79"/>
      <c r="AA2" s="80"/>
      <c r="AB2" s="81"/>
      <c r="AC2" s="61"/>
      <c r="AD2" s="44"/>
      <c r="AE2" s="60"/>
      <c r="AF2" s="61"/>
      <c r="AG2" s="44"/>
      <c r="AH2" s="60"/>
      <c r="AI2" s="79"/>
      <c r="AJ2" s="80"/>
      <c r="AK2" s="81"/>
      <c r="AL2" s="79"/>
      <c r="AM2" s="80"/>
      <c r="AN2" s="81"/>
      <c r="AO2" s="79"/>
      <c r="AP2" s="80"/>
      <c r="AQ2" s="82"/>
      <c r="AR2" s="87"/>
      <c r="AS2" s="80"/>
      <c r="AT2" s="81"/>
      <c r="AU2" s="79"/>
      <c r="AV2" s="80"/>
      <c r="AW2" s="81"/>
      <c r="AX2" s="79"/>
      <c r="AY2" s="80"/>
      <c r="AZ2" s="81"/>
      <c r="BA2" s="61"/>
      <c r="BB2" s="44"/>
      <c r="BC2" s="60"/>
      <c r="BD2" s="61"/>
      <c r="BE2" s="44"/>
      <c r="BF2" s="60"/>
      <c r="BG2" s="79"/>
      <c r="BH2" s="80"/>
      <c r="BI2" s="81"/>
      <c r="BJ2" s="79"/>
      <c r="BK2" s="80"/>
      <c r="BL2" s="81"/>
      <c r="BM2" s="79"/>
      <c r="BN2" s="80"/>
      <c r="BO2" s="82"/>
      <c r="BP2" s="87"/>
      <c r="BQ2" s="80"/>
      <c r="BR2" s="81"/>
      <c r="BS2" s="79"/>
      <c r="BT2" s="80"/>
      <c r="BU2" s="81"/>
      <c r="BV2" s="79"/>
      <c r="BW2" s="80"/>
      <c r="BX2" s="81"/>
      <c r="BY2" s="61"/>
      <c r="BZ2" s="44"/>
      <c r="CA2" s="60"/>
      <c r="CB2" s="61"/>
      <c r="CC2" s="44"/>
      <c r="CD2" s="60"/>
      <c r="CE2" s="79"/>
      <c r="CF2" s="80"/>
      <c r="CG2" s="81"/>
      <c r="CH2" s="79"/>
      <c r="CI2" s="80"/>
      <c r="CJ2" s="81"/>
      <c r="CK2" s="79"/>
      <c r="CL2" s="80"/>
      <c r="CM2" s="82"/>
      <c r="CN2" s="87"/>
      <c r="CO2" s="80"/>
      <c r="CP2" s="81"/>
      <c r="CQ2" s="79"/>
      <c r="CR2" s="80"/>
      <c r="CS2" s="81"/>
      <c r="CT2" s="79"/>
      <c r="CU2" s="80"/>
      <c r="CV2" s="81"/>
      <c r="CW2" s="61"/>
      <c r="CX2" s="44"/>
      <c r="CY2" s="60"/>
      <c r="CZ2" s="61"/>
      <c r="DA2" s="44"/>
      <c r="DB2" s="60"/>
      <c r="DC2" s="79"/>
      <c r="DD2" s="80"/>
      <c r="DE2" s="81"/>
      <c r="DF2" s="79"/>
      <c r="DG2" s="80"/>
      <c r="DH2" s="81"/>
      <c r="DI2" s="79"/>
      <c r="DJ2" s="80"/>
      <c r="DK2" s="82"/>
    </row>
    <row r="3" spans="20:115" ht="7.2" customHeight="1" x14ac:dyDescent="0.3">
      <c r="T3" s="71"/>
      <c r="U3" s="72"/>
      <c r="V3" s="73"/>
      <c r="W3" s="77"/>
      <c r="X3" s="72"/>
      <c r="Y3" s="73"/>
      <c r="Z3" s="55"/>
      <c r="AA3" s="27"/>
      <c r="AB3" s="56"/>
      <c r="AC3" s="55"/>
      <c r="AD3" s="27"/>
      <c r="AE3" s="56"/>
      <c r="AF3" s="55"/>
      <c r="AG3" s="27"/>
      <c r="AH3" s="56"/>
      <c r="AI3" s="55"/>
      <c r="AJ3" s="27"/>
      <c r="AK3" s="56"/>
      <c r="AL3" s="77"/>
      <c r="AM3" s="72"/>
      <c r="AN3" s="73"/>
      <c r="AO3" s="77"/>
      <c r="AP3" s="72"/>
      <c r="AQ3" s="83"/>
      <c r="AR3" s="71"/>
      <c r="AS3" s="72"/>
      <c r="AT3" s="73"/>
      <c r="AU3" s="77"/>
      <c r="AV3" s="72"/>
      <c r="AW3" s="73"/>
      <c r="AX3" s="55"/>
      <c r="AY3" s="27"/>
      <c r="AZ3" s="56"/>
      <c r="BA3" s="55"/>
      <c r="BB3" s="27"/>
      <c r="BC3" s="56"/>
      <c r="BD3" s="55"/>
      <c r="BE3" s="27"/>
      <c r="BF3" s="56"/>
      <c r="BG3" s="55"/>
      <c r="BH3" s="27"/>
      <c r="BI3" s="56"/>
      <c r="BJ3" s="77"/>
      <c r="BK3" s="72"/>
      <c r="BL3" s="73"/>
      <c r="BM3" s="77"/>
      <c r="BN3" s="72"/>
      <c r="BO3" s="83"/>
      <c r="BP3" s="71"/>
      <c r="BQ3" s="72"/>
      <c r="BR3" s="73"/>
      <c r="BS3" s="77"/>
      <c r="BT3" s="72"/>
      <c r="BU3" s="73"/>
      <c r="BV3" s="55"/>
      <c r="BW3" s="27"/>
      <c r="BX3" s="56"/>
      <c r="BY3" s="55"/>
      <c r="BZ3" s="27"/>
      <c r="CA3" s="56"/>
      <c r="CB3" s="55"/>
      <c r="CC3" s="27"/>
      <c r="CD3" s="56"/>
      <c r="CE3" s="55"/>
      <c r="CF3" s="27"/>
      <c r="CG3" s="56"/>
      <c r="CH3" s="77"/>
      <c r="CI3" s="72"/>
      <c r="CJ3" s="73"/>
      <c r="CK3" s="77"/>
      <c r="CL3" s="72"/>
      <c r="CM3" s="83"/>
      <c r="CN3" s="71"/>
      <c r="CO3" s="72"/>
      <c r="CP3" s="73"/>
      <c r="CQ3" s="77"/>
      <c r="CR3" s="72"/>
      <c r="CS3" s="73"/>
      <c r="CT3" s="55"/>
      <c r="CU3" s="27"/>
      <c r="CV3" s="56"/>
      <c r="CW3" s="55"/>
      <c r="CX3" s="27"/>
      <c r="CY3" s="56"/>
      <c r="CZ3" s="55"/>
      <c r="DA3" s="27"/>
      <c r="DB3" s="56"/>
      <c r="DC3" s="55"/>
      <c r="DD3" s="27"/>
      <c r="DE3" s="56"/>
      <c r="DF3" s="77"/>
      <c r="DG3" s="72"/>
      <c r="DH3" s="73"/>
      <c r="DI3" s="77"/>
      <c r="DJ3" s="72"/>
      <c r="DK3" s="83"/>
    </row>
    <row r="4" spans="20:115" ht="7.2" customHeight="1" x14ac:dyDescent="0.3">
      <c r="T4" s="88"/>
      <c r="U4" s="85"/>
      <c r="V4" s="89"/>
      <c r="W4" s="57"/>
      <c r="X4" s="58"/>
      <c r="Y4" s="59"/>
      <c r="Z4" s="57"/>
      <c r="AA4" s="58"/>
      <c r="AB4" s="59"/>
      <c r="AC4" s="57"/>
      <c r="AD4" s="58"/>
      <c r="AE4" s="59"/>
      <c r="AF4" s="57"/>
      <c r="AG4" s="58"/>
      <c r="AH4" s="59"/>
      <c r="AI4" s="57"/>
      <c r="AJ4" s="58"/>
      <c r="AK4" s="59"/>
      <c r="AL4" s="57"/>
      <c r="AM4" s="58"/>
      <c r="AN4" s="59"/>
      <c r="AO4" s="84"/>
      <c r="AP4" s="85"/>
      <c r="AQ4" s="86"/>
      <c r="AR4" s="88"/>
      <c r="AS4" s="85"/>
      <c r="AT4" s="89"/>
      <c r="AU4" s="57"/>
      <c r="AV4" s="58"/>
      <c r="AW4" s="59"/>
      <c r="AX4" s="57"/>
      <c r="AY4" s="58"/>
      <c r="AZ4" s="59"/>
      <c r="BA4" s="57"/>
      <c r="BB4" s="58"/>
      <c r="BC4" s="59"/>
      <c r="BD4" s="57"/>
      <c r="BE4" s="58"/>
      <c r="BF4" s="59"/>
      <c r="BG4" s="57"/>
      <c r="BH4" s="58"/>
      <c r="BI4" s="59"/>
      <c r="BJ4" s="57"/>
      <c r="BK4" s="58"/>
      <c r="BL4" s="59"/>
      <c r="BM4" s="84"/>
      <c r="BN4" s="85"/>
      <c r="BO4" s="86"/>
      <c r="BP4" s="88"/>
      <c r="BQ4" s="85"/>
      <c r="BR4" s="89"/>
      <c r="BS4" s="57"/>
      <c r="BT4" s="58"/>
      <c r="BU4" s="59"/>
      <c r="BV4" s="57"/>
      <c r="BW4" s="58"/>
      <c r="BX4" s="59"/>
      <c r="BY4" s="57"/>
      <c r="BZ4" s="58"/>
      <c r="CA4" s="59"/>
      <c r="CB4" s="57"/>
      <c r="CC4" s="58"/>
      <c r="CD4" s="59"/>
      <c r="CE4" s="57"/>
      <c r="CF4" s="58"/>
      <c r="CG4" s="59"/>
      <c r="CH4" s="57"/>
      <c r="CI4" s="58"/>
      <c r="CJ4" s="59"/>
      <c r="CK4" s="84"/>
      <c r="CL4" s="85"/>
      <c r="CM4" s="86"/>
      <c r="CN4" s="88"/>
      <c r="CO4" s="85"/>
      <c r="CP4" s="89"/>
      <c r="CQ4" s="57"/>
      <c r="CR4" s="58"/>
      <c r="CS4" s="59"/>
      <c r="CT4" s="57"/>
      <c r="CU4" s="58"/>
      <c r="CV4" s="59"/>
      <c r="CW4" s="57"/>
      <c r="CX4" s="58"/>
      <c r="CY4" s="59"/>
      <c r="CZ4" s="57"/>
      <c r="DA4" s="58"/>
      <c r="DB4" s="59"/>
      <c r="DC4" s="57"/>
      <c r="DD4" s="58"/>
      <c r="DE4" s="59"/>
      <c r="DF4" s="57"/>
      <c r="DG4" s="58"/>
      <c r="DH4" s="59"/>
      <c r="DI4" s="84"/>
      <c r="DJ4" s="85"/>
      <c r="DK4" s="86"/>
    </row>
    <row r="5" spans="20:115" ht="7.2" customHeight="1" x14ac:dyDescent="0.3">
      <c r="T5" s="64"/>
      <c r="U5" s="53"/>
      <c r="V5" s="54"/>
      <c r="W5" s="52"/>
      <c r="X5" s="53"/>
      <c r="Y5" s="54"/>
      <c r="Z5" s="52"/>
      <c r="AA5" s="53"/>
      <c r="AB5" s="54"/>
      <c r="AC5" s="52"/>
      <c r="AD5" s="53"/>
      <c r="AE5" s="54"/>
      <c r="AF5" s="52"/>
      <c r="AG5" s="53"/>
      <c r="AH5" s="54"/>
      <c r="AI5" s="52"/>
      <c r="AJ5" s="53"/>
      <c r="AK5" s="54"/>
      <c r="AL5" s="52"/>
      <c r="AM5" s="53"/>
      <c r="AN5" s="54"/>
      <c r="AO5" s="52"/>
      <c r="AP5" s="53"/>
      <c r="AQ5" s="65"/>
      <c r="AR5" s="64"/>
      <c r="AS5" s="53"/>
      <c r="AT5" s="54"/>
      <c r="AU5" s="52"/>
      <c r="AV5" s="53"/>
      <c r="AW5" s="54"/>
      <c r="AX5" s="52"/>
      <c r="AY5" s="53"/>
      <c r="AZ5" s="54"/>
      <c r="BA5" s="52"/>
      <c r="BB5" s="53"/>
      <c r="BC5" s="54"/>
      <c r="BD5" s="52"/>
      <c r="BE5" s="53"/>
      <c r="BF5" s="54"/>
      <c r="BG5" s="52"/>
      <c r="BH5" s="53"/>
      <c r="BI5" s="54"/>
      <c r="BJ5" s="52"/>
      <c r="BK5" s="53"/>
      <c r="BL5" s="54"/>
      <c r="BM5" s="52"/>
      <c r="BN5" s="120"/>
      <c r="BO5" s="121"/>
      <c r="BP5" s="122"/>
      <c r="BQ5" s="120"/>
      <c r="BR5" s="54"/>
      <c r="BS5" s="52"/>
      <c r="BT5" s="53"/>
      <c r="BU5" s="54"/>
      <c r="BV5" s="52"/>
      <c r="BW5" s="53"/>
      <c r="BX5" s="54"/>
      <c r="BY5" s="52"/>
      <c r="BZ5" s="53"/>
      <c r="CA5" s="54"/>
      <c r="CB5" s="52"/>
      <c r="CC5" s="53"/>
      <c r="CD5" s="54"/>
      <c r="CE5" s="52"/>
      <c r="CF5" s="53"/>
      <c r="CG5" s="54"/>
      <c r="CH5" s="52"/>
      <c r="CI5" s="53"/>
      <c r="CJ5" s="54"/>
      <c r="CK5" s="52"/>
      <c r="CL5" s="120"/>
      <c r="CM5" s="121"/>
      <c r="CN5" s="122"/>
      <c r="CO5" s="120"/>
      <c r="CP5" s="54"/>
      <c r="CQ5" s="52"/>
      <c r="CR5" s="53"/>
      <c r="CS5" s="54"/>
      <c r="CT5" s="52"/>
      <c r="CU5" s="53"/>
      <c r="CV5" s="54"/>
      <c r="CW5" s="52"/>
      <c r="CX5" s="53"/>
      <c r="CY5" s="54"/>
      <c r="CZ5" s="52"/>
      <c r="DA5" s="53"/>
      <c r="DB5" s="54"/>
      <c r="DC5" s="52"/>
      <c r="DD5" s="53"/>
      <c r="DE5" s="54"/>
      <c r="DF5" s="52"/>
      <c r="DG5" s="53"/>
      <c r="DH5" s="54"/>
      <c r="DI5" s="52"/>
      <c r="DJ5" s="53"/>
      <c r="DK5" s="65"/>
    </row>
    <row r="6" spans="20:115" ht="7.2" customHeight="1" x14ac:dyDescent="0.3">
      <c r="T6" s="46"/>
      <c r="U6" s="27"/>
      <c r="V6" s="56"/>
      <c r="W6" s="55"/>
      <c r="X6" s="27"/>
      <c r="Y6" s="56"/>
      <c r="Z6" s="55"/>
      <c r="AA6" s="27"/>
      <c r="AB6" s="56"/>
      <c r="AC6" s="55"/>
      <c r="AD6" s="27"/>
      <c r="AE6" s="56"/>
      <c r="AF6" s="55"/>
      <c r="AG6" s="27"/>
      <c r="AH6" s="56"/>
      <c r="AI6" s="55"/>
      <c r="AJ6" s="27"/>
      <c r="AK6" s="56"/>
      <c r="AL6" s="55"/>
      <c r="AM6" s="27"/>
      <c r="AN6" s="56"/>
      <c r="AO6" s="55"/>
      <c r="AP6" s="27"/>
      <c r="AQ6" s="47"/>
      <c r="AR6" s="46"/>
      <c r="AS6" s="27"/>
      <c r="AT6" s="56"/>
      <c r="AU6" s="55"/>
      <c r="AV6" s="27"/>
      <c r="AW6" s="56"/>
      <c r="AX6" s="55"/>
      <c r="AY6" s="27"/>
      <c r="AZ6" s="56"/>
      <c r="BA6" s="55"/>
      <c r="BB6" s="27"/>
      <c r="BC6" s="56"/>
      <c r="BD6" s="55"/>
      <c r="BE6" s="27"/>
      <c r="BF6" s="56"/>
      <c r="BG6" s="55"/>
      <c r="BH6" s="27"/>
      <c r="BI6" s="56"/>
      <c r="BJ6" s="55"/>
      <c r="BK6" s="27"/>
      <c r="BL6" s="56"/>
      <c r="BM6" s="55"/>
      <c r="BN6" s="42"/>
      <c r="BO6" s="123"/>
      <c r="BP6" s="124"/>
      <c r="BQ6" s="42"/>
      <c r="BR6" s="56"/>
      <c r="BS6" s="55"/>
      <c r="BT6" s="27"/>
      <c r="BU6" s="56"/>
      <c r="BV6" s="55"/>
      <c r="BW6" s="27"/>
      <c r="BX6" s="56"/>
      <c r="BY6" s="55"/>
      <c r="BZ6" s="27"/>
      <c r="CA6" s="56"/>
      <c r="CB6" s="55"/>
      <c r="CC6" s="27"/>
      <c r="CD6" s="56"/>
      <c r="CE6" s="55"/>
      <c r="CF6" s="27"/>
      <c r="CG6" s="56"/>
      <c r="CH6" s="55"/>
      <c r="CI6" s="27"/>
      <c r="CJ6" s="56"/>
      <c r="CK6" s="55"/>
      <c r="CL6" s="42"/>
      <c r="CM6" s="123"/>
      <c r="CN6" s="124"/>
      <c r="CO6" s="42"/>
      <c r="CP6" s="56"/>
      <c r="CQ6" s="55"/>
      <c r="CR6" s="27"/>
      <c r="CS6" s="56"/>
      <c r="CT6" s="55"/>
      <c r="CU6" s="27"/>
      <c r="CV6" s="56"/>
      <c r="CW6" s="55"/>
      <c r="CX6" s="27"/>
      <c r="CY6" s="56"/>
      <c r="CZ6" s="55"/>
      <c r="DA6" s="27"/>
      <c r="DB6" s="56"/>
      <c r="DC6" s="55"/>
      <c r="DD6" s="27"/>
      <c r="DE6" s="56"/>
      <c r="DF6" s="55"/>
      <c r="DG6" s="27"/>
      <c r="DH6" s="56"/>
      <c r="DI6" s="55"/>
      <c r="DJ6" s="27"/>
      <c r="DK6" s="47"/>
    </row>
    <row r="7" spans="20:115" ht="7.2" customHeight="1" x14ac:dyDescent="0.3">
      <c r="T7" s="62"/>
      <c r="U7" s="58"/>
      <c r="V7" s="59"/>
      <c r="W7" s="57"/>
      <c r="X7" s="58"/>
      <c r="Y7" s="59"/>
      <c r="Z7" s="57"/>
      <c r="AA7" s="58"/>
      <c r="AB7" s="59"/>
      <c r="AC7" s="57"/>
      <c r="AD7" s="58"/>
      <c r="AE7" s="59"/>
      <c r="AF7" s="57"/>
      <c r="AG7" s="58"/>
      <c r="AH7" s="59"/>
      <c r="AI7" s="57"/>
      <c r="AJ7" s="58"/>
      <c r="AK7" s="59"/>
      <c r="AL7" s="57"/>
      <c r="AM7" s="58"/>
      <c r="AN7" s="59"/>
      <c r="AO7" s="57"/>
      <c r="AP7" s="58"/>
      <c r="AQ7" s="63"/>
      <c r="AR7" s="62"/>
      <c r="AS7" s="58"/>
      <c r="AT7" s="59"/>
      <c r="AU7" s="57"/>
      <c r="AV7" s="58"/>
      <c r="AW7" s="59"/>
      <c r="AX7" s="57"/>
      <c r="AY7" s="58"/>
      <c r="AZ7" s="59"/>
      <c r="BA7" s="57"/>
      <c r="BB7" s="58"/>
      <c r="BC7" s="59"/>
      <c r="BD7" s="57"/>
      <c r="BE7" s="58"/>
      <c r="BF7" s="59"/>
      <c r="BG7" s="57"/>
      <c r="BH7" s="58"/>
      <c r="BI7" s="59"/>
      <c r="BJ7" s="57"/>
      <c r="BK7" s="58"/>
      <c r="BL7" s="59"/>
      <c r="BM7" s="57"/>
      <c r="BN7" s="125"/>
      <c r="BO7" s="126"/>
      <c r="BP7" s="127"/>
      <c r="BQ7" s="125"/>
      <c r="BR7" s="59"/>
      <c r="BS7" s="57"/>
      <c r="BT7" s="58"/>
      <c r="BU7" s="59"/>
      <c r="BV7" s="57"/>
      <c r="BW7" s="58"/>
      <c r="BX7" s="59"/>
      <c r="BY7" s="57"/>
      <c r="BZ7" s="58"/>
      <c r="CA7" s="59"/>
      <c r="CB7" s="57"/>
      <c r="CC7" s="58"/>
      <c r="CD7" s="59"/>
      <c r="CE7" s="57"/>
      <c r="CF7" s="58"/>
      <c r="CG7" s="59"/>
      <c r="CH7" s="57"/>
      <c r="CI7" s="58"/>
      <c r="CJ7" s="59"/>
      <c r="CK7" s="57"/>
      <c r="CL7" s="125"/>
      <c r="CM7" s="126"/>
      <c r="CN7" s="127"/>
      <c r="CO7" s="125"/>
      <c r="CP7" s="59"/>
      <c r="CQ7" s="57"/>
      <c r="CR7" s="58"/>
      <c r="CS7" s="59"/>
      <c r="CT7" s="57"/>
      <c r="CU7" s="58"/>
      <c r="CV7" s="59"/>
      <c r="CW7" s="57"/>
      <c r="CX7" s="58"/>
      <c r="CY7" s="59"/>
      <c r="CZ7" s="57"/>
      <c r="DA7" s="58"/>
      <c r="DB7" s="59"/>
      <c r="DC7" s="57"/>
      <c r="DD7" s="58"/>
      <c r="DE7" s="59"/>
      <c r="DF7" s="57"/>
      <c r="DG7" s="58"/>
      <c r="DH7" s="59"/>
      <c r="DI7" s="57"/>
      <c r="DJ7" s="58"/>
      <c r="DK7" s="63"/>
    </row>
    <row r="8" spans="20:115" ht="7.2" customHeight="1" x14ac:dyDescent="0.3">
      <c r="T8" s="64"/>
      <c r="U8" s="53"/>
      <c r="V8" s="54"/>
      <c r="W8" s="52"/>
      <c r="X8" s="53"/>
      <c r="Y8" s="54"/>
      <c r="Z8" s="52"/>
      <c r="AA8" s="53"/>
      <c r="AB8" s="54"/>
      <c r="AC8" s="52"/>
      <c r="AD8" s="53"/>
      <c r="AE8" s="54"/>
      <c r="AF8" s="52"/>
      <c r="AG8" s="53"/>
      <c r="AH8" s="54"/>
      <c r="AI8" s="52"/>
      <c r="AJ8" s="53"/>
      <c r="AK8" s="54"/>
      <c r="AL8" s="52"/>
      <c r="AM8" s="53"/>
      <c r="AN8" s="54"/>
      <c r="AO8" s="52"/>
      <c r="AP8" s="53"/>
      <c r="AQ8" s="65"/>
      <c r="AR8" s="64"/>
      <c r="AS8" s="53"/>
      <c r="AT8" s="54"/>
      <c r="AU8" s="52"/>
      <c r="AV8" s="53"/>
      <c r="AW8" s="54"/>
      <c r="AX8" s="52"/>
      <c r="AY8" s="53"/>
      <c r="AZ8" s="54"/>
      <c r="BA8" s="52"/>
      <c r="BB8" s="53"/>
      <c r="BC8" s="54"/>
      <c r="BD8" s="52"/>
      <c r="BE8" s="53"/>
      <c r="BF8" s="54"/>
      <c r="BG8" s="52"/>
      <c r="BH8" s="53"/>
      <c r="BI8" s="54"/>
      <c r="BJ8" s="52"/>
      <c r="BK8" s="53"/>
      <c r="BL8" s="54"/>
      <c r="BM8" s="52"/>
      <c r="BN8" s="120"/>
      <c r="BO8" s="121"/>
      <c r="BP8" s="122"/>
      <c r="BQ8" s="120"/>
      <c r="BR8" s="54"/>
      <c r="BS8" s="52"/>
      <c r="BT8" s="53"/>
      <c r="BU8" s="54"/>
      <c r="BV8" s="52"/>
      <c r="BW8" s="53"/>
      <c r="BX8" s="54"/>
      <c r="BY8" s="52"/>
      <c r="BZ8" s="53"/>
      <c r="CA8" s="54"/>
      <c r="CB8" s="52"/>
      <c r="CC8" s="53"/>
      <c r="CD8" s="54"/>
      <c r="CE8" s="52"/>
      <c r="CF8" s="53"/>
      <c r="CG8" s="54"/>
      <c r="CH8" s="52"/>
      <c r="CI8" s="53"/>
      <c r="CJ8" s="54"/>
      <c r="CK8" s="52"/>
      <c r="CL8" s="120"/>
      <c r="CM8" s="121"/>
      <c r="CN8" s="122"/>
      <c r="CO8" s="120"/>
      <c r="CP8" s="54"/>
      <c r="CQ8" s="52"/>
      <c r="CR8" s="53"/>
      <c r="CS8" s="54"/>
      <c r="CT8" s="52"/>
      <c r="CU8" s="53"/>
      <c r="CV8" s="54"/>
      <c r="CW8" s="52"/>
      <c r="CX8" s="53"/>
      <c r="CY8" s="54"/>
      <c r="CZ8" s="52"/>
      <c r="DA8" s="53"/>
      <c r="DB8" s="54"/>
      <c r="DC8" s="52"/>
      <c r="DD8" s="53"/>
      <c r="DE8" s="54"/>
      <c r="DF8" s="52"/>
      <c r="DG8" s="53"/>
      <c r="DH8" s="54"/>
      <c r="DI8" s="52"/>
      <c r="DJ8" s="53"/>
      <c r="DK8" s="65"/>
    </row>
    <row r="9" spans="20:115" ht="7.2" customHeight="1" x14ac:dyDescent="0.3">
      <c r="T9" s="46"/>
      <c r="U9" s="27"/>
      <c r="V9" s="56"/>
      <c r="W9" s="55"/>
      <c r="X9" s="27"/>
      <c r="Y9" s="56"/>
      <c r="Z9" s="55"/>
      <c r="AA9" s="27"/>
      <c r="AB9" s="56"/>
      <c r="AC9" s="55"/>
      <c r="AD9" s="27"/>
      <c r="AE9" s="56"/>
      <c r="AF9" s="55"/>
      <c r="AG9" s="27"/>
      <c r="AH9" s="56"/>
      <c r="AI9" s="55"/>
      <c r="AJ9" s="27"/>
      <c r="AK9" s="56"/>
      <c r="AL9" s="55"/>
      <c r="AM9" s="27"/>
      <c r="AN9" s="56"/>
      <c r="AO9" s="55"/>
      <c r="AP9" s="27"/>
      <c r="AQ9" s="47"/>
      <c r="AR9" s="46"/>
      <c r="AS9" s="27"/>
      <c r="AT9" s="56"/>
      <c r="AU9" s="55"/>
      <c r="AV9" s="27"/>
      <c r="AW9" s="56"/>
      <c r="AX9" s="55"/>
      <c r="AY9" s="27"/>
      <c r="AZ9" s="56"/>
      <c r="BA9" s="55"/>
      <c r="BB9" s="27"/>
      <c r="BC9" s="56"/>
      <c r="BD9" s="55"/>
      <c r="BE9" s="27"/>
      <c r="BF9" s="56"/>
      <c r="BG9" s="55"/>
      <c r="BH9" s="27"/>
      <c r="BI9" s="56"/>
      <c r="BJ9" s="55"/>
      <c r="BK9" s="27"/>
      <c r="BL9" s="56"/>
      <c r="BM9" s="55"/>
      <c r="BN9" s="42"/>
      <c r="BO9" s="123"/>
      <c r="BP9" s="124"/>
      <c r="BQ9" s="42"/>
      <c r="BR9" s="56"/>
      <c r="BS9" s="55"/>
      <c r="BT9" s="27"/>
      <c r="BU9" s="56"/>
      <c r="BV9" s="55"/>
      <c r="BW9" s="27"/>
      <c r="BX9" s="56"/>
      <c r="BY9" s="55"/>
      <c r="BZ9" s="27"/>
      <c r="CA9" s="56"/>
      <c r="CB9" s="55"/>
      <c r="CC9" s="27"/>
      <c r="CD9" s="56"/>
      <c r="CE9" s="55"/>
      <c r="CF9" s="27"/>
      <c r="CG9" s="56"/>
      <c r="CH9" s="55"/>
      <c r="CI9" s="27"/>
      <c r="CJ9" s="56"/>
      <c r="CK9" s="55"/>
      <c r="CL9" s="42"/>
      <c r="CM9" s="123"/>
      <c r="CN9" s="124"/>
      <c r="CO9" s="42"/>
      <c r="CP9" s="56"/>
      <c r="CQ9" s="55"/>
      <c r="CR9" s="27"/>
      <c r="CS9" s="56"/>
      <c r="CT9" s="55"/>
      <c r="CU9" s="27"/>
      <c r="CV9" s="56"/>
      <c r="CW9" s="55"/>
      <c r="CX9" s="27"/>
      <c r="CY9" s="56"/>
      <c r="CZ9" s="55"/>
      <c r="DA9" s="27"/>
      <c r="DB9" s="56"/>
      <c r="DC9" s="55"/>
      <c r="DD9" s="27"/>
      <c r="DE9" s="56"/>
      <c r="DF9" s="55"/>
      <c r="DG9" s="27"/>
      <c r="DH9" s="56"/>
      <c r="DI9" s="55"/>
      <c r="DJ9" s="27"/>
      <c r="DK9" s="47"/>
    </row>
    <row r="10" spans="20:115" ht="7.2" customHeight="1" x14ac:dyDescent="0.3">
      <c r="T10" s="62"/>
      <c r="U10" s="58"/>
      <c r="V10" s="59"/>
      <c r="W10" s="57"/>
      <c r="X10" s="58"/>
      <c r="Y10" s="59"/>
      <c r="Z10" s="57"/>
      <c r="AA10" s="58"/>
      <c r="AB10" s="59"/>
      <c r="AC10" s="57"/>
      <c r="AD10" s="58"/>
      <c r="AE10" s="59"/>
      <c r="AF10" s="57"/>
      <c r="AG10" s="58"/>
      <c r="AH10" s="59"/>
      <c r="AI10" s="57"/>
      <c r="AJ10" s="58"/>
      <c r="AK10" s="59"/>
      <c r="AL10" s="57"/>
      <c r="AM10" s="58"/>
      <c r="AN10" s="59"/>
      <c r="AO10" s="57"/>
      <c r="AP10" s="58"/>
      <c r="AQ10" s="63"/>
      <c r="AR10" s="62"/>
      <c r="AS10" s="58"/>
      <c r="AT10" s="59"/>
      <c r="AU10" s="57"/>
      <c r="AV10" s="58"/>
      <c r="AW10" s="59"/>
      <c r="AX10" s="57"/>
      <c r="AY10" s="58"/>
      <c r="AZ10" s="59"/>
      <c r="BA10" s="57"/>
      <c r="BB10" s="58"/>
      <c r="BC10" s="59"/>
      <c r="BD10" s="57"/>
      <c r="BE10" s="58"/>
      <c r="BF10" s="59"/>
      <c r="BG10" s="57"/>
      <c r="BH10" s="58"/>
      <c r="BI10" s="59"/>
      <c r="BJ10" s="57"/>
      <c r="BK10" s="58"/>
      <c r="BL10" s="59"/>
      <c r="BM10" s="57"/>
      <c r="BN10" s="125"/>
      <c r="BO10" s="126"/>
      <c r="BP10" s="127"/>
      <c r="BQ10" s="125"/>
      <c r="BR10" s="59"/>
      <c r="BS10" s="57"/>
      <c r="BT10" s="58"/>
      <c r="BU10" s="59"/>
      <c r="BV10" s="57"/>
      <c r="BW10" s="58"/>
      <c r="BX10" s="59"/>
      <c r="BY10" s="57"/>
      <c r="BZ10" s="58"/>
      <c r="CA10" s="59"/>
      <c r="CB10" s="57"/>
      <c r="CC10" s="58"/>
      <c r="CD10" s="59"/>
      <c r="CE10" s="57"/>
      <c r="CF10" s="58"/>
      <c r="CG10" s="59"/>
      <c r="CH10" s="57"/>
      <c r="CI10" s="58"/>
      <c r="CJ10" s="59"/>
      <c r="CK10" s="57"/>
      <c r="CL10" s="125"/>
      <c r="CM10" s="126"/>
      <c r="CN10" s="127"/>
      <c r="CO10" s="125"/>
      <c r="CP10" s="59"/>
      <c r="CQ10" s="57"/>
      <c r="CR10" s="58"/>
      <c r="CS10" s="59"/>
      <c r="CT10" s="57"/>
      <c r="CU10" s="58"/>
      <c r="CV10" s="59"/>
      <c r="CW10" s="57"/>
      <c r="CX10" s="58"/>
      <c r="CY10" s="59"/>
      <c r="CZ10" s="57"/>
      <c r="DA10" s="58"/>
      <c r="DB10" s="59"/>
      <c r="DC10" s="57"/>
      <c r="DD10" s="58"/>
      <c r="DE10" s="59"/>
      <c r="DF10" s="57"/>
      <c r="DG10" s="58"/>
      <c r="DH10" s="59"/>
      <c r="DI10" s="57"/>
      <c r="DJ10" s="58"/>
      <c r="DK10" s="63"/>
    </row>
    <row r="11" spans="20:115" ht="7.2" customHeight="1" x14ac:dyDescent="0.3">
      <c r="T11" s="64"/>
      <c r="U11" s="53"/>
      <c r="V11" s="54"/>
      <c r="W11" s="52"/>
      <c r="X11" s="53"/>
      <c r="Y11" s="54"/>
      <c r="Z11" s="52"/>
      <c r="AA11" s="53"/>
      <c r="AB11" s="54"/>
      <c r="AC11" s="52"/>
      <c r="AD11" s="53"/>
      <c r="AE11" s="54"/>
      <c r="AF11" s="52"/>
      <c r="AG11" s="53"/>
      <c r="AH11" s="54"/>
      <c r="AI11" s="52"/>
      <c r="AJ11" s="53"/>
      <c r="AK11" s="54"/>
      <c r="AL11" s="52"/>
      <c r="AM11" s="53"/>
      <c r="AN11" s="54"/>
      <c r="AO11" s="52"/>
      <c r="AP11" s="53"/>
      <c r="AQ11" s="65"/>
      <c r="AR11" s="64"/>
      <c r="AS11" s="53"/>
      <c r="AT11" s="54"/>
      <c r="AU11" s="52"/>
      <c r="AV11" s="53"/>
      <c r="AW11" s="54"/>
      <c r="AX11" s="52"/>
      <c r="AY11" s="53"/>
      <c r="AZ11" s="54"/>
      <c r="BA11" s="52"/>
      <c r="BB11" s="53"/>
      <c r="BC11" s="54"/>
      <c r="BD11" s="52"/>
      <c r="BE11" s="53"/>
      <c r="BF11" s="54"/>
      <c r="BG11" s="52"/>
      <c r="BH11" s="53"/>
      <c r="BI11" s="54"/>
      <c r="BJ11" s="52"/>
      <c r="BK11" s="53"/>
      <c r="BL11" s="54"/>
      <c r="BM11" s="52"/>
      <c r="BN11" s="120"/>
      <c r="BO11" s="121"/>
      <c r="BP11" s="122"/>
      <c r="BQ11" s="120"/>
      <c r="BR11" s="54"/>
      <c r="BS11" s="52"/>
      <c r="BT11" s="53"/>
      <c r="BU11" s="54"/>
      <c r="BV11" s="52"/>
      <c r="BW11" s="53"/>
      <c r="BX11" s="54"/>
      <c r="BY11" s="52"/>
      <c r="BZ11" s="53"/>
      <c r="CA11" s="54"/>
      <c r="CB11" s="52"/>
      <c r="CC11" s="53"/>
      <c r="CD11" s="54"/>
      <c r="CE11" s="52"/>
      <c r="CF11" s="53"/>
      <c r="CG11" s="54"/>
      <c r="CH11" s="52"/>
      <c r="CI11" s="53"/>
      <c r="CJ11" s="54"/>
      <c r="CK11" s="52"/>
      <c r="CL11" s="120"/>
      <c r="CM11" s="121"/>
      <c r="CN11" s="122"/>
      <c r="CO11" s="120"/>
      <c r="CP11" s="54"/>
      <c r="CQ11" s="52"/>
      <c r="CR11" s="53"/>
      <c r="CS11" s="54"/>
      <c r="CT11" s="52"/>
      <c r="CU11" s="53"/>
      <c r="CV11" s="54"/>
      <c r="CW11" s="52"/>
      <c r="CX11" s="53"/>
      <c r="CY11" s="54"/>
      <c r="CZ11" s="52"/>
      <c r="DA11" s="53"/>
      <c r="DB11" s="54"/>
      <c r="DC11" s="52"/>
      <c r="DD11" s="53"/>
      <c r="DE11" s="54"/>
      <c r="DF11" s="52"/>
      <c r="DG11" s="53"/>
      <c r="DH11" s="54"/>
      <c r="DI11" s="52"/>
      <c r="DJ11" s="53"/>
      <c r="DK11" s="65"/>
    </row>
    <row r="12" spans="20:115" ht="7.2" customHeight="1" x14ac:dyDescent="0.3">
      <c r="T12" s="46"/>
      <c r="U12" s="27"/>
      <c r="V12" s="56"/>
      <c r="W12" s="55"/>
      <c r="X12" s="27"/>
      <c r="Y12" s="56"/>
      <c r="Z12" s="55"/>
      <c r="AA12" s="27"/>
      <c r="AB12" s="56"/>
      <c r="AC12" s="55"/>
      <c r="AD12" s="27"/>
      <c r="AE12" s="56"/>
      <c r="AF12" s="55"/>
      <c r="AG12" s="27"/>
      <c r="AH12" s="56"/>
      <c r="AI12" s="55"/>
      <c r="AJ12" s="27"/>
      <c r="AK12" s="56"/>
      <c r="AL12" s="55"/>
      <c r="AM12" s="27"/>
      <c r="AN12" s="56"/>
      <c r="AO12" s="55"/>
      <c r="AP12" s="27"/>
      <c r="AQ12" s="47"/>
      <c r="AR12" s="46"/>
      <c r="AS12" s="27"/>
      <c r="AT12" s="56"/>
      <c r="AU12" s="55"/>
      <c r="AV12" s="27"/>
      <c r="AW12" s="56"/>
      <c r="AX12" s="55"/>
      <c r="AY12" s="27"/>
      <c r="AZ12" s="56"/>
      <c r="BA12" s="55"/>
      <c r="BB12" s="27"/>
      <c r="BC12" s="56"/>
      <c r="BD12" s="55"/>
      <c r="BE12" s="27"/>
      <c r="BF12" s="56"/>
      <c r="BG12" s="55"/>
      <c r="BH12" s="27"/>
      <c r="BI12" s="56"/>
      <c r="BJ12" s="55"/>
      <c r="BK12" s="27"/>
      <c r="BL12" s="56"/>
      <c r="BM12" s="55"/>
      <c r="BN12" s="42"/>
      <c r="BO12" s="123"/>
      <c r="BP12" s="124"/>
      <c r="BQ12" s="42"/>
      <c r="BR12" s="56"/>
      <c r="BS12" s="55"/>
      <c r="BT12" s="27"/>
      <c r="BU12" s="56"/>
      <c r="BV12" s="55"/>
      <c r="BW12" s="27"/>
      <c r="BX12" s="56"/>
      <c r="BY12" s="55"/>
      <c r="BZ12" s="27"/>
      <c r="CA12" s="56"/>
      <c r="CB12" s="55"/>
      <c r="CC12" s="27"/>
      <c r="CD12" s="56"/>
      <c r="CE12" s="55"/>
      <c r="CF12" s="27"/>
      <c r="CG12" s="56"/>
      <c r="CH12" s="55"/>
      <c r="CI12" s="27"/>
      <c r="CJ12" s="56"/>
      <c r="CK12" s="55"/>
      <c r="CL12" s="42"/>
      <c r="CM12" s="123"/>
      <c r="CN12" s="124"/>
      <c r="CO12" s="42"/>
      <c r="CP12" s="56"/>
      <c r="CQ12" s="55"/>
      <c r="CR12" s="27"/>
      <c r="CS12" s="56"/>
      <c r="CT12" s="55"/>
      <c r="CU12" s="27"/>
      <c r="CV12" s="56"/>
      <c r="CW12" s="55"/>
      <c r="CX12" s="27"/>
      <c r="CY12" s="56"/>
      <c r="CZ12" s="55"/>
      <c r="DA12" s="27"/>
      <c r="DB12" s="56"/>
      <c r="DC12" s="55"/>
      <c r="DD12" s="27"/>
      <c r="DE12" s="56"/>
      <c r="DF12" s="55"/>
      <c r="DG12" s="27"/>
      <c r="DH12" s="56"/>
      <c r="DI12" s="55"/>
      <c r="DJ12" s="27"/>
      <c r="DK12" s="47"/>
    </row>
    <row r="13" spans="20:115" ht="7.2" customHeight="1" x14ac:dyDescent="0.3">
      <c r="T13" s="62"/>
      <c r="U13" s="58"/>
      <c r="V13" s="59"/>
      <c r="W13" s="57"/>
      <c r="X13" s="58"/>
      <c r="Y13" s="59"/>
      <c r="Z13" s="57"/>
      <c r="AA13" s="58"/>
      <c r="AB13" s="59"/>
      <c r="AC13" s="57"/>
      <c r="AD13" s="58"/>
      <c r="AE13" s="59"/>
      <c r="AF13" s="57"/>
      <c r="AG13" s="58"/>
      <c r="AH13" s="59"/>
      <c r="AI13" s="57"/>
      <c r="AJ13" s="58"/>
      <c r="AK13" s="59"/>
      <c r="AL13" s="57"/>
      <c r="AM13" s="58"/>
      <c r="AN13" s="59"/>
      <c r="AO13" s="57"/>
      <c r="AP13" s="58"/>
      <c r="AQ13" s="63"/>
      <c r="AR13" s="62"/>
      <c r="AS13" s="58"/>
      <c r="AT13" s="59"/>
      <c r="AU13" s="57"/>
      <c r="AV13" s="58"/>
      <c r="AW13" s="59"/>
      <c r="AX13" s="57"/>
      <c r="AY13" s="58"/>
      <c r="AZ13" s="59"/>
      <c r="BA13" s="57"/>
      <c r="BB13" s="58"/>
      <c r="BC13" s="59"/>
      <c r="BD13" s="57"/>
      <c r="BE13" s="58"/>
      <c r="BF13" s="59"/>
      <c r="BG13" s="57"/>
      <c r="BH13" s="58"/>
      <c r="BI13" s="59"/>
      <c r="BJ13" s="57"/>
      <c r="BK13" s="58"/>
      <c r="BL13" s="59"/>
      <c r="BM13" s="57"/>
      <c r="BN13" s="125"/>
      <c r="BO13" s="126"/>
      <c r="BP13" s="127"/>
      <c r="BQ13" s="125"/>
      <c r="BR13" s="59"/>
      <c r="BS13" s="57"/>
      <c r="BT13" s="58"/>
      <c r="BU13" s="59"/>
      <c r="BV13" s="57"/>
      <c r="BW13" s="58"/>
      <c r="BX13" s="59"/>
      <c r="BY13" s="57"/>
      <c r="BZ13" s="58"/>
      <c r="CA13" s="59"/>
      <c r="CB13" s="57"/>
      <c r="CC13" s="58"/>
      <c r="CD13" s="59"/>
      <c r="CE13" s="57"/>
      <c r="CF13" s="58"/>
      <c r="CG13" s="59"/>
      <c r="CH13" s="57"/>
      <c r="CI13" s="58"/>
      <c r="CJ13" s="59"/>
      <c r="CK13" s="57"/>
      <c r="CL13" s="125"/>
      <c r="CM13" s="126"/>
      <c r="CN13" s="127"/>
      <c r="CO13" s="125"/>
      <c r="CP13" s="59"/>
      <c r="CQ13" s="57"/>
      <c r="CR13" s="58"/>
      <c r="CS13" s="59"/>
      <c r="CT13" s="57"/>
      <c r="CU13" s="58"/>
      <c r="CV13" s="59"/>
      <c r="CW13" s="57"/>
      <c r="CX13" s="58"/>
      <c r="CY13" s="59"/>
      <c r="CZ13" s="57"/>
      <c r="DA13" s="58"/>
      <c r="DB13" s="59"/>
      <c r="DC13" s="57"/>
      <c r="DD13" s="58"/>
      <c r="DE13" s="59"/>
      <c r="DF13" s="57"/>
      <c r="DG13" s="58"/>
      <c r="DH13" s="59"/>
      <c r="DI13" s="57"/>
      <c r="DJ13" s="58"/>
      <c r="DK13" s="63"/>
    </row>
    <row r="14" spans="20:115" ht="7.2" customHeight="1" x14ac:dyDescent="0.3">
      <c r="T14" s="64"/>
      <c r="U14" s="53"/>
      <c r="V14" s="54"/>
      <c r="W14" s="52"/>
      <c r="X14" s="53"/>
      <c r="Y14" s="54"/>
      <c r="Z14" s="52"/>
      <c r="AA14" s="53"/>
      <c r="AB14" s="54"/>
      <c r="AC14" s="52"/>
      <c r="AD14" s="53"/>
      <c r="AE14" s="54"/>
      <c r="AF14" s="52"/>
      <c r="AG14" s="53"/>
      <c r="AH14" s="54"/>
      <c r="AI14" s="52"/>
      <c r="AJ14" s="53"/>
      <c r="AK14" s="54"/>
      <c r="AL14" s="52"/>
      <c r="AM14" s="53"/>
      <c r="AN14" s="54"/>
      <c r="AO14" s="52"/>
      <c r="AP14" s="53"/>
      <c r="AQ14" s="65"/>
      <c r="AR14" s="64"/>
      <c r="AS14" s="53"/>
      <c r="AT14" s="54"/>
      <c r="AU14" s="52"/>
      <c r="AV14" s="53"/>
      <c r="AW14" s="54"/>
      <c r="AX14" s="52"/>
      <c r="AY14" s="53"/>
      <c r="AZ14" s="54"/>
      <c r="BA14" s="52"/>
      <c r="BB14" s="53"/>
      <c r="BC14" s="54"/>
      <c r="BD14" s="52"/>
      <c r="BE14" s="53"/>
      <c r="BF14" s="54"/>
      <c r="BG14" s="52"/>
      <c r="BH14" s="53"/>
      <c r="BI14" s="54"/>
      <c r="BJ14" s="52"/>
      <c r="BK14" s="53"/>
      <c r="BL14" s="54"/>
      <c r="BM14" s="52"/>
      <c r="BN14" s="120"/>
      <c r="BO14" s="121"/>
      <c r="BP14" s="122"/>
      <c r="BQ14" s="120"/>
      <c r="BR14" s="54"/>
      <c r="BS14" s="52"/>
      <c r="BT14" s="53"/>
      <c r="BU14" s="54"/>
      <c r="BV14" s="52"/>
      <c r="BW14" s="53"/>
      <c r="BX14" s="54"/>
      <c r="BY14" s="52"/>
      <c r="BZ14" s="53"/>
      <c r="CA14" s="54"/>
      <c r="CB14" s="52"/>
      <c r="CC14" s="53"/>
      <c r="CD14" s="54"/>
      <c r="CE14" s="52"/>
      <c r="CF14" s="53"/>
      <c r="CG14" s="54"/>
      <c r="CH14" s="52"/>
      <c r="CI14" s="53"/>
      <c r="CJ14" s="54"/>
      <c r="CK14" s="52"/>
      <c r="CL14" s="120"/>
      <c r="CM14" s="121"/>
      <c r="CN14" s="122"/>
      <c r="CO14" s="120"/>
      <c r="CP14" s="54"/>
      <c r="CQ14" s="52"/>
      <c r="CR14" s="53"/>
      <c r="CS14" s="54"/>
      <c r="CT14" s="52"/>
      <c r="CU14" s="53"/>
      <c r="CV14" s="54"/>
      <c r="CW14" s="52"/>
      <c r="CX14" s="53"/>
      <c r="CY14" s="54"/>
      <c r="CZ14" s="52"/>
      <c r="DA14" s="53"/>
      <c r="DB14" s="54"/>
      <c r="DC14" s="52"/>
      <c r="DD14" s="53"/>
      <c r="DE14" s="54"/>
      <c r="DF14" s="52"/>
      <c r="DG14" s="53"/>
      <c r="DH14" s="54"/>
      <c r="DI14" s="52"/>
      <c r="DJ14" s="53"/>
      <c r="DK14" s="65"/>
    </row>
    <row r="15" spans="20:115" ht="7.2" customHeight="1" x14ac:dyDescent="0.3">
      <c r="T15" s="46"/>
      <c r="U15" s="27"/>
      <c r="V15" s="56"/>
      <c r="W15" s="55"/>
      <c r="X15" s="27"/>
      <c r="Y15" s="56"/>
      <c r="Z15" s="55"/>
      <c r="AA15" s="27"/>
      <c r="AB15" s="56"/>
      <c r="AC15" s="55"/>
      <c r="AD15" s="27"/>
      <c r="AE15" s="56"/>
      <c r="AF15" s="55"/>
      <c r="AG15" s="27"/>
      <c r="AH15" s="56"/>
      <c r="AI15" s="55"/>
      <c r="AJ15" s="27"/>
      <c r="AK15" s="56"/>
      <c r="AL15" s="55"/>
      <c r="AM15" s="27"/>
      <c r="AN15" s="56"/>
      <c r="AO15" s="55"/>
      <c r="AP15" s="27"/>
      <c r="AQ15" s="47"/>
      <c r="AR15" s="46"/>
      <c r="AS15" s="27"/>
      <c r="AT15" s="56"/>
      <c r="AU15" s="55"/>
      <c r="AV15" s="27"/>
      <c r="AW15" s="56"/>
      <c r="AX15" s="55"/>
      <c r="AY15" s="27"/>
      <c r="AZ15" s="56"/>
      <c r="BA15" s="55"/>
      <c r="BB15" s="27"/>
      <c r="BC15" s="56"/>
      <c r="BD15" s="55"/>
      <c r="BE15" s="27"/>
      <c r="BF15" s="56"/>
      <c r="BG15" s="55"/>
      <c r="BH15" s="27"/>
      <c r="BI15" s="56"/>
      <c r="BJ15" s="55"/>
      <c r="BK15" s="27"/>
      <c r="BL15" s="56"/>
      <c r="BM15" s="55"/>
      <c r="BN15" s="42"/>
      <c r="BO15" s="123"/>
      <c r="BP15" s="124"/>
      <c r="BQ15" s="42"/>
      <c r="BR15" s="56"/>
      <c r="BS15" s="55"/>
      <c r="BT15" s="27"/>
      <c r="BU15" s="56"/>
      <c r="BV15" s="55"/>
      <c r="BW15" s="27"/>
      <c r="BX15" s="56"/>
      <c r="BY15" s="55"/>
      <c r="BZ15" s="27"/>
      <c r="CA15" s="56"/>
      <c r="CB15" s="55"/>
      <c r="CC15" s="27"/>
      <c r="CD15" s="56"/>
      <c r="CE15" s="55"/>
      <c r="CF15" s="27"/>
      <c r="CG15" s="56"/>
      <c r="CH15" s="55"/>
      <c r="CI15" s="27"/>
      <c r="CJ15" s="56"/>
      <c r="CK15" s="55"/>
      <c r="CL15" s="42"/>
      <c r="CM15" s="123"/>
      <c r="CN15" s="124"/>
      <c r="CO15" s="42"/>
      <c r="CP15" s="56"/>
      <c r="CQ15" s="55"/>
      <c r="CR15" s="27"/>
      <c r="CS15" s="56"/>
      <c r="CT15" s="55"/>
      <c r="CU15" s="27"/>
      <c r="CV15" s="56"/>
      <c r="CW15" s="55"/>
      <c r="CX15" s="27"/>
      <c r="CY15" s="56"/>
      <c r="CZ15" s="55"/>
      <c r="DA15" s="27"/>
      <c r="DB15" s="56"/>
      <c r="DC15" s="55"/>
      <c r="DD15" s="27"/>
      <c r="DE15" s="56"/>
      <c r="DF15" s="55"/>
      <c r="DG15" s="27"/>
      <c r="DH15" s="56"/>
      <c r="DI15" s="55"/>
      <c r="DJ15" s="27"/>
      <c r="DK15" s="47"/>
    </row>
    <row r="16" spans="20:115" ht="7.2" customHeight="1" x14ac:dyDescent="0.3">
      <c r="T16" s="62"/>
      <c r="U16" s="58"/>
      <c r="V16" s="59"/>
      <c r="W16" s="57"/>
      <c r="X16" s="58"/>
      <c r="Y16" s="59"/>
      <c r="Z16" s="57"/>
      <c r="AA16" s="58"/>
      <c r="AB16" s="59"/>
      <c r="AC16" s="57"/>
      <c r="AD16" s="58"/>
      <c r="AE16" s="59"/>
      <c r="AF16" s="57"/>
      <c r="AG16" s="58"/>
      <c r="AH16" s="59"/>
      <c r="AI16" s="57"/>
      <c r="AJ16" s="58"/>
      <c r="AK16" s="59"/>
      <c r="AL16" s="57"/>
      <c r="AM16" s="58"/>
      <c r="AN16" s="59"/>
      <c r="AO16" s="57"/>
      <c r="AP16" s="58"/>
      <c r="AQ16" s="63"/>
      <c r="AR16" s="62"/>
      <c r="AS16" s="58"/>
      <c r="AT16" s="59"/>
      <c r="AU16" s="57"/>
      <c r="AV16" s="58"/>
      <c r="AW16" s="59"/>
      <c r="AX16" s="57"/>
      <c r="AY16" s="58"/>
      <c r="AZ16" s="59"/>
      <c r="BA16" s="57"/>
      <c r="BB16" s="58"/>
      <c r="BC16" s="59"/>
      <c r="BD16" s="57"/>
      <c r="BE16" s="58"/>
      <c r="BF16" s="59"/>
      <c r="BG16" s="57"/>
      <c r="BH16" s="58"/>
      <c r="BI16" s="59"/>
      <c r="BJ16" s="57"/>
      <c r="BK16" s="58"/>
      <c r="BL16" s="59"/>
      <c r="BM16" s="57"/>
      <c r="BN16" s="125"/>
      <c r="BO16" s="126"/>
      <c r="BP16" s="127"/>
      <c r="BQ16" s="125"/>
      <c r="BR16" s="59"/>
      <c r="BS16" s="57"/>
      <c r="BT16" s="58"/>
      <c r="BU16" s="59"/>
      <c r="BV16" s="57"/>
      <c r="BW16" s="58"/>
      <c r="BX16" s="59"/>
      <c r="BY16" s="57"/>
      <c r="BZ16" s="58"/>
      <c r="CA16" s="59"/>
      <c r="CB16" s="57"/>
      <c r="CC16" s="58"/>
      <c r="CD16" s="59"/>
      <c r="CE16" s="57"/>
      <c r="CF16" s="58"/>
      <c r="CG16" s="59"/>
      <c r="CH16" s="57"/>
      <c r="CI16" s="58"/>
      <c r="CJ16" s="59"/>
      <c r="CK16" s="57"/>
      <c r="CL16" s="125"/>
      <c r="CM16" s="126"/>
      <c r="CN16" s="127"/>
      <c r="CO16" s="125"/>
      <c r="CP16" s="59"/>
      <c r="CQ16" s="57"/>
      <c r="CR16" s="58"/>
      <c r="CS16" s="59"/>
      <c r="CT16" s="57"/>
      <c r="CU16" s="58"/>
      <c r="CV16" s="59"/>
      <c r="CW16" s="57"/>
      <c r="CX16" s="58"/>
      <c r="CY16" s="59"/>
      <c r="CZ16" s="57"/>
      <c r="DA16" s="58"/>
      <c r="DB16" s="59"/>
      <c r="DC16" s="57"/>
      <c r="DD16" s="58"/>
      <c r="DE16" s="59"/>
      <c r="DF16" s="57"/>
      <c r="DG16" s="58"/>
      <c r="DH16" s="59"/>
      <c r="DI16" s="57"/>
      <c r="DJ16" s="58"/>
      <c r="DK16" s="63"/>
    </row>
    <row r="17" spans="8:127" ht="7.2" customHeight="1" x14ac:dyDescent="0.3">
      <c r="T17" s="64"/>
      <c r="U17" s="53"/>
      <c r="V17" s="54"/>
      <c r="W17" s="52"/>
      <c r="X17" s="53"/>
      <c r="Y17" s="54"/>
      <c r="Z17" s="52"/>
      <c r="AA17" s="53"/>
      <c r="AB17" s="54"/>
      <c r="AC17" s="52"/>
      <c r="AD17" s="53"/>
      <c r="AE17" s="54"/>
      <c r="AF17" s="52"/>
      <c r="AG17" s="53"/>
      <c r="AH17" s="54"/>
      <c r="AI17" s="52"/>
      <c r="AJ17" s="53"/>
      <c r="AK17" s="54"/>
      <c r="AL17" s="52"/>
      <c r="AM17" s="53"/>
      <c r="AN17" s="54"/>
      <c r="AO17" s="52"/>
      <c r="AP17" s="53"/>
      <c r="AQ17" s="65"/>
      <c r="AR17" s="64"/>
      <c r="AS17" s="53"/>
      <c r="AT17" s="54"/>
      <c r="AU17" s="52"/>
      <c r="AV17" s="53"/>
      <c r="AW17" s="54"/>
      <c r="AX17" s="52"/>
      <c r="AY17" s="53"/>
      <c r="AZ17" s="54"/>
      <c r="BA17" s="52"/>
      <c r="BB17" s="53"/>
      <c r="BC17" s="54"/>
      <c r="BD17" s="52"/>
      <c r="BE17" s="53"/>
      <c r="BF17" s="54"/>
      <c r="BG17" s="52"/>
      <c r="BH17" s="53"/>
      <c r="BI17" s="54"/>
      <c r="BJ17" s="52"/>
      <c r="BK17" s="53"/>
      <c r="BL17" s="54"/>
      <c r="BM17" s="52"/>
      <c r="BN17" s="120"/>
      <c r="BO17" s="121"/>
      <c r="BP17" s="122"/>
      <c r="BQ17" s="120"/>
      <c r="BR17" s="54"/>
      <c r="BS17" s="52"/>
      <c r="BT17" s="53"/>
      <c r="BU17" s="54"/>
      <c r="BV17" s="52"/>
      <c r="BW17" s="53"/>
      <c r="BX17" s="54"/>
      <c r="BY17" s="52"/>
      <c r="BZ17" s="53"/>
      <c r="CA17" s="54"/>
      <c r="CB17" s="52"/>
      <c r="CC17" s="53"/>
      <c r="CD17" s="54"/>
      <c r="CE17" s="52"/>
      <c r="CF17" s="53"/>
      <c r="CG17" s="54"/>
      <c r="CH17" s="52"/>
      <c r="CI17" s="53"/>
      <c r="CJ17" s="54"/>
      <c r="CK17" s="52"/>
      <c r="CL17" s="120"/>
      <c r="CM17" s="121"/>
      <c r="CN17" s="122"/>
      <c r="CO17" s="120"/>
      <c r="CP17" s="54"/>
      <c r="CQ17" s="52"/>
      <c r="CR17" s="53"/>
      <c r="CS17" s="54"/>
      <c r="CT17" s="52"/>
      <c r="CU17" s="53"/>
      <c r="CV17" s="54"/>
      <c r="CW17" s="52"/>
      <c r="CX17" s="53"/>
      <c r="CY17" s="54"/>
      <c r="CZ17" s="52"/>
      <c r="DA17" s="53"/>
      <c r="DB17" s="54"/>
      <c r="DC17" s="52"/>
      <c r="DD17" s="53"/>
      <c r="DE17" s="54"/>
      <c r="DF17" s="52"/>
      <c r="DG17" s="53"/>
      <c r="DH17" s="54"/>
      <c r="DI17" s="52"/>
      <c r="DJ17" s="53"/>
      <c r="DK17" s="65"/>
    </row>
    <row r="18" spans="8:127" ht="7.2" customHeight="1" x14ac:dyDescent="0.3">
      <c r="T18" s="46"/>
      <c r="U18" s="27"/>
      <c r="V18" s="56"/>
      <c r="W18" s="55"/>
      <c r="X18" s="27"/>
      <c r="Y18" s="56"/>
      <c r="Z18" s="55"/>
      <c r="AA18" s="27"/>
      <c r="AB18" s="56"/>
      <c r="AC18" s="55"/>
      <c r="AD18" s="27"/>
      <c r="AE18" s="56"/>
      <c r="AF18" s="55"/>
      <c r="AG18" s="27"/>
      <c r="AH18" s="56"/>
      <c r="AI18" s="55"/>
      <c r="AJ18" s="27"/>
      <c r="AK18" s="56"/>
      <c r="AL18" s="55"/>
      <c r="AM18" s="27"/>
      <c r="AN18" s="56"/>
      <c r="AO18" s="55"/>
      <c r="AP18" s="27"/>
      <c r="AQ18" s="47"/>
      <c r="AR18" s="46"/>
      <c r="AS18" s="27"/>
      <c r="AT18" s="56"/>
      <c r="AU18" s="55"/>
      <c r="AV18" s="27"/>
      <c r="AW18" s="56"/>
      <c r="AX18" s="55"/>
      <c r="AY18" s="27"/>
      <c r="AZ18" s="56"/>
      <c r="BA18" s="55"/>
      <c r="BB18" s="27"/>
      <c r="BC18" s="56"/>
      <c r="BD18" s="55"/>
      <c r="BE18" s="27"/>
      <c r="BF18" s="56"/>
      <c r="BG18" s="55"/>
      <c r="BH18" s="27"/>
      <c r="BI18" s="56"/>
      <c r="BJ18" s="55"/>
      <c r="BK18" s="27"/>
      <c r="BL18" s="56"/>
      <c r="BM18" s="55"/>
      <c r="BN18" s="42"/>
      <c r="BO18" s="123"/>
      <c r="BP18" s="124"/>
      <c r="BQ18" s="42"/>
      <c r="BR18" s="56"/>
      <c r="BS18" s="55"/>
      <c r="BT18" s="27"/>
      <c r="BU18" s="56"/>
      <c r="BV18" s="55"/>
      <c r="BW18" s="27"/>
      <c r="BX18" s="56"/>
      <c r="BY18" s="55"/>
      <c r="BZ18" s="27"/>
      <c r="CA18" s="56"/>
      <c r="CB18" s="55"/>
      <c r="CC18" s="27"/>
      <c r="CD18" s="56"/>
      <c r="CE18" s="55"/>
      <c r="CF18" s="27"/>
      <c r="CG18" s="56"/>
      <c r="CH18" s="55"/>
      <c r="CI18" s="27"/>
      <c r="CJ18" s="56"/>
      <c r="CK18" s="55"/>
      <c r="CL18" s="42"/>
      <c r="CM18" s="123"/>
      <c r="CN18" s="124"/>
      <c r="CO18" s="42"/>
      <c r="CP18" s="56"/>
      <c r="CQ18" s="55"/>
      <c r="CR18" s="27"/>
      <c r="CS18" s="56"/>
      <c r="CT18" s="55"/>
      <c r="CU18" s="27"/>
      <c r="CV18" s="56"/>
      <c r="CW18" s="55"/>
      <c r="CX18" s="27"/>
      <c r="CY18" s="56"/>
      <c r="CZ18" s="55"/>
      <c r="DA18" s="27"/>
      <c r="DB18" s="56"/>
      <c r="DC18" s="55"/>
      <c r="DD18" s="27"/>
      <c r="DE18" s="56"/>
      <c r="DF18" s="55"/>
      <c r="DG18" s="27"/>
      <c r="DH18" s="56"/>
      <c r="DI18" s="55"/>
      <c r="DJ18" s="27"/>
      <c r="DK18" s="47"/>
    </row>
    <row r="19" spans="8:127" ht="7.2" customHeight="1" x14ac:dyDescent="0.3">
      <c r="T19" s="62"/>
      <c r="U19" s="58"/>
      <c r="V19" s="59"/>
      <c r="W19" s="57"/>
      <c r="X19" s="58"/>
      <c r="Y19" s="59"/>
      <c r="Z19" s="57"/>
      <c r="AA19" s="58"/>
      <c r="AB19" s="59"/>
      <c r="AC19" s="57"/>
      <c r="AD19" s="58"/>
      <c r="AE19" s="59"/>
      <c r="AF19" s="57"/>
      <c r="AG19" s="58"/>
      <c r="AH19" s="59"/>
      <c r="AI19" s="57"/>
      <c r="AJ19" s="58"/>
      <c r="AK19" s="59"/>
      <c r="AL19" s="57"/>
      <c r="AM19" s="58"/>
      <c r="AN19" s="59"/>
      <c r="AO19" s="57"/>
      <c r="AP19" s="58"/>
      <c r="AQ19" s="63"/>
      <c r="AR19" s="62"/>
      <c r="AS19" s="58"/>
      <c r="AT19" s="59"/>
      <c r="AU19" s="57"/>
      <c r="AV19" s="58"/>
      <c r="AW19" s="59"/>
      <c r="AX19" s="57"/>
      <c r="AY19" s="58"/>
      <c r="AZ19" s="59"/>
      <c r="BA19" s="57"/>
      <c r="BB19" s="58"/>
      <c r="BC19" s="59"/>
      <c r="BD19" s="57"/>
      <c r="BE19" s="58"/>
      <c r="BF19" s="59"/>
      <c r="BG19" s="57"/>
      <c r="BH19" s="58"/>
      <c r="BI19" s="59"/>
      <c r="BJ19" s="57"/>
      <c r="BK19" s="58"/>
      <c r="BL19" s="59"/>
      <c r="BM19" s="57"/>
      <c r="BN19" s="125"/>
      <c r="BO19" s="126"/>
      <c r="BP19" s="127"/>
      <c r="BQ19" s="125"/>
      <c r="BR19" s="59"/>
      <c r="BS19" s="57"/>
      <c r="BT19" s="58"/>
      <c r="BU19" s="59"/>
      <c r="BV19" s="57"/>
      <c r="BW19" s="58"/>
      <c r="BX19" s="59"/>
      <c r="BY19" s="57"/>
      <c r="BZ19" s="58"/>
      <c r="CA19" s="59"/>
      <c r="CB19" s="57"/>
      <c r="CC19" s="58"/>
      <c r="CD19" s="59"/>
      <c r="CE19" s="57"/>
      <c r="CF19" s="58"/>
      <c r="CG19" s="59"/>
      <c r="CH19" s="57"/>
      <c r="CI19" s="58"/>
      <c r="CJ19" s="59"/>
      <c r="CK19" s="57"/>
      <c r="CL19" s="125"/>
      <c r="CM19" s="126"/>
      <c r="CN19" s="127"/>
      <c r="CO19" s="125"/>
      <c r="CP19" s="59"/>
      <c r="CQ19" s="57"/>
      <c r="CR19" s="58"/>
      <c r="CS19" s="59"/>
      <c r="CT19" s="57"/>
      <c r="CU19" s="58"/>
      <c r="CV19" s="59"/>
      <c r="CW19" s="57"/>
      <c r="CX19" s="58"/>
      <c r="CY19" s="59"/>
      <c r="CZ19" s="57"/>
      <c r="DA19" s="58"/>
      <c r="DB19" s="59"/>
      <c r="DC19" s="57"/>
      <c r="DD19" s="58"/>
      <c r="DE19" s="59"/>
      <c r="DF19" s="57"/>
      <c r="DG19" s="58"/>
      <c r="DH19" s="59"/>
      <c r="DI19" s="57"/>
      <c r="DJ19" s="58"/>
      <c r="DK19" s="63"/>
    </row>
    <row r="20" spans="8:127" ht="7.2" customHeight="1" x14ac:dyDescent="0.3">
      <c r="T20" s="64"/>
      <c r="U20" s="53"/>
      <c r="V20" s="54"/>
      <c r="W20" s="52"/>
      <c r="X20" s="53"/>
      <c r="Y20" s="54"/>
      <c r="Z20" s="52"/>
      <c r="AA20" s="53"/>
      <c r="AB20" s="54"/>
      <c r="AC20" s="52"/>
      <c r="AD20" s="53"/>
      <c r="AE20" s="54"/>
      <c r="AF20" s="52"/>
      <c r="AG20" s="53"/>
      <c r="AH20" s="54"/>
      <c r="AI20" s="52"/>
      <c r="AJ20" s="53"/>
      <c r="AK20" s="54"/>
      <c r="AL20" s="52"/>
      <c r="AM20" s="53"/>
      <c r="AN20" s="54"/>
      <c r="AO20" s="52"/>
      <c r="AP20" s="53"/>
      <c r="AQ20" s="65"/>
      <c r="AR20" s="64"/>
      <c r="AS20" s="53"/>
      <c r="AT20" s="54"/>
      <c r="AU20" s="52"/>
      <c r="AV20" s="53"/>
      <c r="AW20" s="54"/>
      <c r="AX20" s="52"/>
      <c r="AY20" s="53"/>
      <c r="AZ20" s="54"/>
      <c r="BA20" s="52"/>
      <c r="BB20" s="53"/>
      <c r="BC20" s="54"/>
      <c r="BD20" s="52"/>
      <c r="BE20" s="53"/>
      <c r="BF20" s="54"/>
      <c r="BG20" s="52"/>
      <c r="BH20" s="53"/>
      <c r="BI20" s="54"/>
      <c r="BJ20" s="52"/>
      <c r="BK20" s="53"/>
      <c r="BL20" s="54"/>
      <c r="BM20" s="52"/>
      <c r="BN20" s="120"/>
      <c r="BO20" s="121"/>
      <c r="BP20" s="122"/>
      <c r="BQ20" s="120"/>
      <c r="BR20" s="54"/>
      <c r="BS20" s="52"/>
      <c r="BT20" s="53"/>
      <c r="BU20" s="54"/>
      <c r="BV20" s="52"/>
      <c r="BW20" s="53"/>
      <c r="BX20" s="54"/>
      <c r="BY20" s="52"/>
      <c r="BZ20" s="53"/>
      <c r="CA20" s="54"/>
      <c r="CB20" s="52"/>
      <c r="CC20" s="53"/>
      <c r="CD20" s="54"/>
      <c r="CE20" s="52"/>
      <c r="CF20" s="53"/>
      <c r="CG20" s="54"/>
      <c r="CH20" s="52"/>
      <c r="CI20" s="53"/>
      <c r="CJ20" s="54"/>
      <c r="CK20" s="52"/>
      <c r="CL20" s="120"/>
      <c r="CM20" s="121"/>
      <c r="CN20" s="122"/>
      <c r="CO20" s="120"/>
      <c r="CP20" s="54"/>
      <c r="CQ20" s="52"/>
      <c r="CR20" s="53"/>
      <c r="CS20" s="54"/>
      <c r="CT20" s="52"/>
      <c r="CU20" s="53"/>
      <c r="CV20" s="54"/>
      <c r="CW20" s="52"/>
      <c r="CX20" s="53"/>
      <c r="CY20" s="54"/>
      <c r="CZ20" s="52"/>
      <c r="DA20" s="53"/>
      <c r="DB20" s="54"/>
      <c r="DC20" s="52"/>
      <c r="DD20" s="53"/>
      <c r="DE20" s="54"/>
      <c r="DF20" s="52"/>
      <c r="DG20" s="53"/>
      <c r="DH20" s="54"/>
      <c r="DI20" s="52"/>
      <c r="DJ20" s="53"/>
      <c r="DK20" s="65"/>
    </row>
    <row r="21" spans="8:127" ht="7.2" customHeight="1" x14ac:dyDescent="0.3">
      <c r="T21" s="46"/>
      <c r="U21" s="27"/>
      <c r="V21" s="56"/>
      <c r="W21" s="55"/>
      <c r="X21" s="27"/>
      <c r="Y21" s="56"/>
      <c r="Z21" s="55"/>
      <c r="AA21" s="27"/>
      <c r="AB21" s="56"/>
      <c r="AC21" s="55"/>
      <c r="AD21" s="27"/>
      <c r="AE21" s="56"/>
      <c r="AF21" s="55"/>
      <c r="AG21" s="27"/>
      <c r="AH21" s="56"/>
      <c r="AI21" s="55"/>
      <c r="AJ21" s="27"/>
      <c r="AK21" s="56"/>
      <c r="AL21" s="55"/>
      <c r="AM21" s="27"/>
      <c r="AN21" s="56"/>
      <c r="AO21" s="55"/>
      <c r="AP21" s="27"/>
      <c r="AQ21" s="47"/>
      <c r="AR21" s="46"/>
      <c r="AS21" s="27"/>
      <c r="AT21" s="56"/>
      <c r="AU21" s="55"/>
      <c r="AV21" s="27"/>
      <c r="AW21" s="56"/>
      <c r="AX21" s="55"/>
      <c r="AY21" s="27"/>
      <c r="AZ21" s="56"/>
      <c r="BA21" s="55"/>
      <c r="BB21" s="27"/>
      <c r="BC21" s="56"/>
      <c r="BD21" s="55"/>
      <c r="BE21" s="27"/>
      <c r="BF21" s="56"/>
      <c r="BG21" s="55"/>
      <c r="BH21" s="27"/>
      <c r="BI21" s="56"/>
      <c r="BJ21" s="55"/>
      <c r="BK21" s="27"/>
      <c r="BL21" s="56"/>
      <c r="BM21" s="55"/>
      <c r="BN21" s="42"/>
      <c r="BO21" s="123"/>
      <c r="BP21" s="124"/>
      <c r="BQ21" s="42"/>
      <c r="BR21" s="56"/>
      <c r="BS21" s="55"/>
      <c r="BT21" s="27"/>
      <c r="BU21" s="56"/>
      <c r="BV21" s="55"/>
      <c r="BW21" s="27"/>
      <c r="BX21" s="56"/>
      <c r="BY21" s="55"/>
      <c r="BZ21" s="27"/>
      <c r="CA21" s="56"/>
      <c r="CB21" s="55"/>
      <c r="CC21" s="27"/>
      <c r="CD21" s="56"/>
      <c r="CE21" s="55"/>
      <c r="CF21" s="27"/>
      <c r="CG21" s="56"/>
      <c r="CH21" s="55"/>
      <c r="CI21" s="27"/>
      <c r="CJ21" s="56"/>
      <c r="CK21" s="55"/>
      <c r="CL21" s="42"/>
      <c r="CM21" s="123"/>
      <c r="CN21" s="124"/>
      <c r="CO21" s="42"/>
      <c r="CP21" s="56"/>
      <c r="CQ21" s="55"/>
      <c r="CR21" s="27"/>
      <c r="CS21" s="56"/>
      <c r="CT21" s="55"/>
      <c r="CU21" s="27"/>
      <c r="CV21" s="56"/>
      <c r="CW21" s="55"/>
      <c r="CX21" s="27"/>
      <c r="CY21" s="56"/>
      <c r="CZ21" s="55"/>
      <c r="DA21" s="27"/>
      <c r="DB21" s="56"/>
      <c r="DC21" s="55"/>
      <c r="DD21" s="27"/>
      <c r="DE21" s="56"/>
      <c r="DF21" s="55"/>
      <c r="DG21" s="27"/>
      <c r="DH21" s="56"/>
      <c r="DI21" s="55"/>
      <c r="DJ21" s="27"/>
      <c r="DK21" s="47"/>
    </row>
    <row r="22" spans="8:127" ht="7.2" customHeight="1" x14ac:dyDescent="0.3">
      <c r="T22" s="62"/>
      <c r="U22" s="58"/>
      <c r="V22" s="59"/>
      <c r="W22" s="57"/>
      <c r="X22" s="58"/>
      <c r="Y22" s="59"/>
      <c r="Z22" s="57"/>
      <c r="AA22" s="58"/>
      <c r="AB22" s="59"/>
      <c r="AC22" s="57"/>
      <c r="AD22" s="58"/>
      <c r="AE22" s="59"/>
      <c r="AF22" s="57"/>
      <c r="AG22" s="58"/>
      <c r="AH22" s="59"/>
      <c r="AI22" s="57"/>
      <c r="AJ22" s="58"/>
      <c r="AK22" s="59"/>
      <c r="AL22" s="57"/>
      <c r="AM22" s="58"/>
      <c r="AN22" s="59"/>
      <c r="AO22" s="57"/>
      <c r="AP22" s="58"/>
      <c r="AQ22" s="63"/>
      <c r="AR22" s="62"/>
      <c r="AS22" s="58"/>
      <c r="AT22" s="59"/>
      <c r="AU22" s="57"/>
      <c r="AV22" s="58"/>
      <c r="AW22" s="59"/>
      <c r="AX22" s="57"/>
      <c r="AY22" s="58"/>
      <c r="AZ22" s="59"/>
      <c r="BA22" s="57"/>
      <c r="BB22" s="58"/>
      <c r="BC22" s="59"/>
      <c r="BD22" s="57"/>
      <c r="BE22" s="58"/>
      <c r="BF22" s="59"/>
      <c r="BG22" s="57"/>
      <c r="BH22" s="58"/>
      <c r="BI22" s="59"/>
      <c r="BJ22" s="57"/>
      <c r="BK22" s="58"/>
      <c r="BL22" s="59"/>
      <c r="BM22" s="57"/>
      <c r="BN22" s="125"/>
      <c r="BO22" s="126"/>
      <c r="BP22" s="127"/>
      <c r="BQ22" s="125"/>
      <c r="BR22" s="59"/>
      <c r="BS22" s="57"/>
      <c r="BT22" s="58"/>
      <c r="BU22" s="59"/>
      <c r="BV22" s="57"/>
      <c r="BW22" s="58"/>
      <c r="BX22" s="59"/>
      <c r="BY22" s="57"/>
      <c r="BZ22" s="58"/>
      <c r="CA22" s="59"/>
      <c r="CB22" s="57"/>
      <c r="CC22" s="58"/>
      <c r="CD22" s="59"/>
      <c r="CE22" s="57"/>
      <c r="CF22" s="58"/>
      <c r="CG22" s="59"/>
      <c r="CH22" s="57"/>
      <c r="CI22" s="58"/>
      <c r="CJ22" s="59"/>
      <c r="CK22" s="57"/>
      <c r="CL22" s="125"/>
      <c r="CM22" s="126"/>
      <c r="CN22" s="127"/>
      <c r="CO22" s="125"/>
      <c r="CP22" s="59"/>
      <c r="CQ22" s="57"/>
      <c r="CR22" s="58"/>
      <c r="CS22" s="59"/>
      <c r="CT22" s="57"/>
      <c r="CU22" s="58"/>
      <c r="CV22" s="59"/>
      <c r="CW22" s="57"/>
      <c r="CX22" s="58"/>
      <c r="CY22" s="59"/>
      <c r="CZ22" s="57"/>
      <c r="DA22" s="58"/>
      <c r="DB22" s="59"/>
      <c r="DC22" s="57"/>
      <c r="DD22" s="58"/>
      <c r="DE22" s="59"/>
      <c r="DF22" s="57"/>
      <c r="DG22" s="58"/>
      <c r="DH22" s="59"/>
      <c r="DI22" s="57"/>
      <c r="DJ22" s="58"/>
      <c r="DK22" s="63"/>
    </row>
    <row r="23" spans="8:127" ht="7.2" customHeight="1" x14ac:dyDescent="0.3">
      <c r="T23" s="68"/>
      <c r="U23" s="69"/>
      <c r="V23" s="70"/>
      <c r="W23" s="52"/>
      <c r="X23" s="53"/>
      <c r="Y23" s="54"/>
      <c r="Z23" s="52"/>
      <c r="AA23" s="53"/>
      <c r="AB23" s="54"/>
      <c r="AC23" s="52"/>
      <c r="AD23" s="53"/>
      <c r="AE23" s="54"/>
      <c r="AF23" s="52"/>
      <c r="AG23" s="53"/>
      <c r="AH23" s="54"/>
      <c r="AI23" s="52"/>
      <c r="AJ23" s="53"/>
      <c r="AK23" s="54"/>
      <c r="AL23" s="52"/>
      <c r="AM23" s="53"/>
      <c r="AN23" s="54"/>
      <c r="AO23" s="90"/>
      <c r="AP23" s="69"/>
      <c r="AQ23" s="91"/>
      <c r="AR23" s="68"/>
      <c r="AS23" s="69"/>
      <c r="AT23" s="70"/>
      <c r="AU23" s="52"/>
      <c r="AV23" s="53"/>
      <c r="AW23" s="54"/>
      <c r="AX23" s="52"/>
      <c r="AY23" s="53"/>
      <c r="AZ23" s="54"/>
      <c r="BA23" s="52"/>
      <c r="BB23" s="53"/>
      <c r="BC23" s="54"/>
      <c r="BD23" s="52"/>
      <c r="BE23" s="53"/>
      <c r="BF23" s="54"/>
      <c r="BG23" s="52"/>
      <c r="BH23" s="53"/>
      <c r="BI23" s="54"/>
      <c r="BJ23" s="52"/>
      <c r="BK23" s="53"/>
      <c r="BL23" s="54"/>
      <c r="BM23" s="90"/>
      <c r="BN23" s="69"/>
      <c r="BO23" s="91"/>
      <c r="BP23" s="68"/>
      <c r="BQ23" s="69"/>
      <c r="BR23" s="70"/>
      <c r="BS23" s="52"/>
      <c r="BT23" s="53"/>
      <c r="BU23" s="54"/>
      <c r="BV23" s="52"/>
      <c r="BW23" s="53"/>
      <c r="BX23" s="54"/>
      <c r="BY23" s="52"/>
      <c r="BZ23" s="53"/>
      <c r="CA23" s="54"/>
      <c r="CB23" s="52"/>
      <c r="CC23" s="53"/>
      <c r="CD23" s="54"/>
      <c r="CE23" s="52"/>
      <c r="CF23" s="53"/>
      <c r="CG23" s="54"/>
      <c r="CH23" s="52"/>
      <c r="CI23" s="53"/>
      <c r="CJ23" s="54"/>
      <c r="CK23" s="90"/>
      <c r="CL23" s="69"/>
      <c r="CM23" s="91"/>
      <c r="CN23" s="68"/>
      <c r="CO23" s="69"/>
      <c r="CP23" s="70"/>
      <c r="CQ23" s="52"/>
      <c r="CR23" s="53"/>
      <c r="CS23" s="54"/>
      <c r="CT23" s="52"/>
      <c r="CU23" s="53"/>
      <c r="CV23" s="54"/>
      <c r="CW23" s="52"/>
      <c r="CX23" s="53"/>
      <c r="CY23" s="54"/>
      <c r="CZ23" s="52"/>
      <c r="DA23" s="53"/>
      <c r="DB23" s="54"/>
      <c r="DC23" s="52"/>
      <c r="DD23" s="53"/>
      <c r="DE23" s="54"/>
      <c r="DF23" s="52"/>
      <c r="DG23" s="53"/>
      <c r="DH23" s="54"/>
      <c r="DI23" s="90"/>
      <c r="DJ23" s="69"/>
      <c r="DK23" s="91"/>
    </row>
    <row r="24" spans="8:127" ht="7.2" customHeight="1" x14ac:dyDescent="0.3">
      <c r="T24" s="71"/>
      <c r="U24" s="72"/>
      <c r="V24" s="73"/>
      <c r="W24" s="77"/>
      <c r="X24" s="72"/>
      <c r="Y24" s="73"/>
      <c r="Z24" s="55"/>
      <c r="AA24" s="27"/>
      <c r="AB24" s="56"/>
      <c r="AC24" s="55"/>
      <c r="AD24" s="27"/>
      <c r="AE24" s="56"/>
      <c r="AF24" s="55"/>
      <c r="AG24" s="27"/>
      <c r="AH24" s="56"/>
      <c r="AI24" s="55"/>
      <c r="AJ24" s="27"/>
      <c r="AK24" s="56"/>
      <c r="AL24" s="77"/>
      <c r="AM24" s="72"/>
      <c r="AN24" s="73"/>
      <c r="AO24" s="77"/>
      <c r="AP24" s="72"/>
      <c r="AQ24" s="83"/>
      <c r="AR24" s="71"/>
      <c r="AS24" s="72"/>
      <c r="AT24" s="73"/>
      <c r="AU24" s="77"/>
      <c r="AV24" s="72"/>
      <c r="AW24" s="73"/>
      <c r="AX24" s="55"/>
      <c r="AY24" s="27"/>
      <c r="AZ24" s="56"/>
      <c r="BA24" s="55"/>
      <c r="BB24" s="27"/>
      <c r="BC24" s="56"/>
      <c r="BD24" s="55"/>
      <c r="BE24" s="27"/>
      <c r="BF24" s="56"/>
      <c r="BG24" s="55"/>
      <c r="BH24" s="27"/>
      <c r="BI24" s="56"/>
      <c r="BJ24" s="77"/>
      <c r="BK24" s="72"/>
      <c r="BL24" s="73"/>
      <c r="BM24" s="77"/>
      <c r="BN24" s="72"/>
      <c r="BO24" s="83"/>
      <c r="BP24" s="71"/>
      <c r="BQ24" s="72"/>
      <c r="BR24" s="73"/>
      <c r="BS24" s="77"/>
      <c r="BT24" s="72"/>
      <c r="BU24" s="73"/>
      <c r="BV24" s="55"/>
      <c r="BW24" s="27"/>
      <c r="BX24" s="56"/>
      <c r="BY24" s="55"/>
      <c r="BZ24" s="27"/>
      <c r="CA24" s="56"/>
      <c r="CB24" s="55"/>
      <c r="CC24" s="27"/>
      <c r="CD24" s="56"/>
      <c r="CE24" s="55"/>
      <c r="CF24" s="27"/>
      <c r="CG24" s="56"/>
      <c r="CH24" s="77"/>
      <c r="CI24" s="72"/>
      <c r="CJ24" s="73"/>
      <c r="CK24" s="77"/>
      <c r="CL24" s="72"/>
      <c r="CM24" s="83"/>
      <c r="CN24" s="71"/>
      <c r="CO24" s="72"/>
      <c r="CP24" s="73"/>
      <c r="CQ24" s="77"/>
      <c r="CR24" s="72"/>
      <c r="CS24" s="73"/>
      <c r="CT24" s="55"/>
      <c r="CU24" s="27"/>
      <c r="CV24" s="56"/>
      <c r="CW24" s="55"/>
      <c r="CX24" s="27"/>
      <c r="CY24" s="56"/>
      <c r="CZ24" s="55"/>
      <c r="DA24" s="27"/>
      <c r="DB24" s="56"/>
      <c r="DC24" s="55"/>
      <c r="DD24" s="27"/>
      <c r="DE24" s="56"/>
      <c r="DF24" s="77"/>
      <c r="DG24" s="72"/>
      <c r="DH24" s="73"/>
      <c r="DI24" s="77"/>
      <c r="DJ24" s="72"/>
      <c r="DK24" s="83"/>
    </row>
    <row r="25" spans="8:127" ht="7.2" customHeight="1" x14ac:dyDescent="0.3">
      <c r="T25" s="74"/>
      <c r="U25" s="75"/>
      <c r="V25" s="76"/>
      <c r="W25" s="78"/>
      <c r="X25" s="75"/>
      <c r="Y25" s="76"/>
      <c r="Z25" s="78"/>
      <c r="AA25" s="75"/>
      <c r="AB25" s="76"/>
      <c r="AC25" s="67"/>
      <c r="AD25" s="49"/>
      <c r="AE25" s="66"/>
      <c r="AF25" s="67"/>
      <c r="AG25" s="49"/>
      <c r="AH25" s="66"/>
      <c r="AI25" s="78"/>
      <c r="AJ25" s="75"/>
      <c r="AK25" s="76"/>
      <c r="AL25" s="78"/>
      <c r="AM25" s="75"/>
      <c r="AN25" s="76"/>
      <c r="AO25" s="78"/>
      <c r="AP25" s="75"/>
      <c r="AQ25" s="92"/>
      <c r="AR25" s="74"/>
      <c r="AS25" s="75"/>
      <c r="AT25" s="76"/>
      <c r="AU25" s="78"/>
      <c r="AV25" s="75"/>
      <c r="AW25" s="76"/>
      <c r="AX25" s="78"/>
      <c r="AY25" s="75"/>
      <c r="AZ25" s="76"/>
      <c r="BA25" s="67"/>
      <c r="BB25" s="49"/>
      <c r="BC25" s="66"/>
      <c r="BD25" s="67"/>
      <c r="BE25" s="49"/>
      <c r="BF25" s="66"/>
      <c r="BG25" s="78"/>
      <c r="BH25" s="75"/>
      <c r="BI25" s="76"/>
      <c r="BJ25" s="78"/>
      <c r="BK25" s="75"/>
      <c r="BL25" s="76"/>
      <c r="BM25" s="78"/>
      <c r="BN25" s="75"/>
      <c r="BO25" s="92"/>
      <c r="BP25" s="74"/>
      <c r="BQ25" s="75"/>
      <c r="BR25" s="76"/>
      <c r="BS25" s="78"/>
      <c r="BT25" s="75"/>
      <c r="BU25" s="76"/>
      <c r="BV25" s="78"/>
      <c r="BW25" s="75"/>
      <c r="BX25" s="76"/>
      <c r="BY25" s="67"/>
      <c r="BZ25" s="49"/>
      <c r="CA25" s="66"/>
      <c r="CB25" s="67"/>
      <c r="CC25" s="49"/>
      <c r="CD25" s="66"/>
      <c r="CE25" s="78"/>
      <c r="CF25" s="75"/>
      <c r="CG25" s="76"/>
      <c r="CH25" s="78"/>
      <c r="CI25" s="75"/>
      <c r="CJ25" s="76"/>
      <c r="CK25" s="78"/>
      <c r="CL25" s="75"/>
      <c r="CM25" s="92"/>
      <c r="CN25" s="74"/>
      <c r="CO25" s="75"/>
      <c r="CP25" s="76"/>
      <c r="CQ25" s="78"/>
      <c r="CR25" s="75"/>
      <c r="CS25" s="76"/>
      <c r="CT25" s="78"/>
      <c r="CU25" s="75"/>
      <c r="CV25" s="76"/>
      <c r="CW25" s="67"/>
      <c r="CX25" s="49"/>
      <c r="CY25" s="66"/>
      <c r="CZ25" s="67"/>
      <c r="DA25" s="49"/>
      <c r="DB25" s="66"/>
      <c r="DC25" s="78"/>
      <c r="DD25" s="75"/>
      <c r="DE25" s="76"/>
      <c r="DF25" s="78"/>
      <c r="DG25" s="75"/>
      <c r="DH25" s="76"/>
      <c r="DI25" s="78"/>
      <c r="DJ25" s="75"/>
      <c r="DK25" s="92"/>
    </row>
    <row r="26" spans="8:127" ht="7.2" customHeight="1" x14ac:dyDescent="0.3">
      <c r="H26" s="87"/>
      <c r="I26" s="80"/>
      <c r="J26" s="81"/>
      <c r="K26" s="79"/>
      <c r="L26" s="80"/>
      <c r="M26" s="81"/>
      <c r="N26" s="79"/>
      <c r="O26" s="80"/>
      <c r="P26" s="81"/>
      <c r="Q26" s="61"/>
      <c r="R26" s="44"/>
      <c r="S26" s="60"/>
      <c r="T26" s="61"/>
      <c r="U26" s="44"/>
      <c r="V26" s="60"/>
      <c r="W26" s="79"/>
      <c r="X26" s="80"/>
      <c r="Y26" s="81"/>
      <c r="Z26" s="79"/>
      <c r="AA26" s="80"/>
      <c r="AB26" s="81"/>
      <c r="AC26" s="79"/>
      <c r="AD26" s="80"/>
      <c r="AE26" s="82"/>
      <c r="AF26" s="87"/>
      <c r="AG26" s="80"/>
      <c r="AH26" s="81"/>
      <c r="AI26" s="79"/>
      <c r="AJ26" s="80"/>
      <c r="AK26" s="81"/>
      <c r="AL26" s="79"/>
      <c r="AM26" s="80"/>
      <c r="AN26" s="81"/>
      <c r="AO26" s="61"/>
      <c r="AP26" s="44"/>
      <c r="AQ26" s="60"/>
      <c r="AR26" s="61"/>
      <c r="AS26" s="44"/>
      <c r="AT26" s="60"/>
      <c r="AU26" s="79"/>
      <c r="AV26" s="80"/>
      <c r="AW26" s="81"/>
      <c r="AX26" s="79"/>
      <c r="AY26" s="80"/>
      <c r="AZ26" s="81"/>
      <c r="BA26" s="79"/>
      <c r="BB26" s="80"/>
      <c r="BC26" s="82"/>
      <c r="BD26" s="87"/>
      <c r="BE26" s="80"/>
      <c r="BF26" s="81"/>
      <c r="BG26" s="79"/>
      <c r="BH26" s="80"/>
      <c r="BI26" s="81"/>
      <c r="BJ26" s="79"/>
      <c r="BK26" s="80"/>
      <c r="BL26" s="81"/>
      <c r="BM26" s="61"/>
      <c r="BN26" s="44"/>
      <c r="BO26" s="60"/>
      <c r="BP26" s="61"/>
      <c r="BQ26" s="44"/>
      <c r="BR26" s="60"/>
      <c r="BS26" s="79"/>
      <c r="BT26" s="80"/>
      <c r="BU26" s="81"/>
      <c r="BV26" s="79"/>
      <c r="BW26" s="80"/>
      <c r="BX26" s="81"/>
      <c r="BY26" s="79"/>
      <c r="BZ26" s="80"/>
      <c r="CA26" s="82"/>
      <c r="CB26" s="87"/>
      <c r="CC26" s="80"/>
      <c r="CD26" s="81"/>
      <c r="CE26" s="79"/>
      <c r="CF26" s="80"/>
      <c r="CG26" s="81"/>
      <c r="CH26" s="79"/>
      <c r="CI26" s="80"/>
      <c r="CJ26" s="81"/>
      <c r="CK26" s="61"/>
      <c r="CL26" s="44"/>
      <c r="CM26" s="60"/>
      <c r="CN26" s="61"/>
      <c r="CO26" s="44"/>
      <c r="CP26" s="60"/>
      <c r="CQ26" s="79"/>
      <c r="CR26" s="80"/>
      <c r="CS26" s="81"/>
      <c r="CT26" s="79"/>
      <c r="CU26" s="80"/>
      <c r="CV26" s="81"/>
      <c r="CW26" s="79"/>
      <c r="CX26" s="80"/>
      <c r="CY26" s="82"/>
      <c r="CZ26" s="87"/>
      <c r="DA26" s="80"/>
      <c r="DB26" s="81"/>
      <c r="DC26" s="79"/>
      <c r="DD26" s="80"/>
      <c r="DE26" s="81"/>
      <c r="DF26" s="79"/>
      <c r="DG26" s="80"/>
      <c r="DH26" s="81"/>
      <c r="DI26" s="61"/>
      <c r="DJ26" s="44"/>
      <c r="DK26" s="60"/>
      <c r="DL26" s="61"/>
      <c r="DM26" s="44"/>
      <c r="DN26" s="60"/>
      <c r="DO26" s="79"/>
      <c r="DP26" s="80"/>
      <c r="DQ26" s="81"/>
      <c r="DR26" s="79"/>
      <c r="DS26" s="80"/>
      <c r="DT26" s="81"/>
      <c r="DU26" s="79"/>
      <c r="DV26" s="80"/>
      <c r="DW26" s="82"/>
    </row>
    <row r="27" spans="8:127" ht="7.2" customHeight="1" x14ac:dyDescent="0.3">
      <c r="H27" s="71"/>
      <c r="I27" s="72"/>
      <c r="J27" s="73"/>
      <c r="K27" s="77"/>
      <c r="L27" s="72"/>
      <c r="M27" s="73"/>
      <c r="N27" s="55"/>
      <c r="O27" s="27"/>
      <c r="P27" s="56"/>
      <c r="Q27" s="55"/>
      <c r="R27" s="27"/>
      <c r="S27" s="56"/>
      <c r="T27" s="55"/>
      <c r="U27" s="27"/>
      <c r="V27" s="56"/>
      <c r="W27" s="55"/>
      <c r="X27" s="27"/>
      <c r="Y27" s="56"/>
      <c r="Z27" s="77"/>
      <c r="AA27" s="72"/>
      <c r="AB27" s="73"/>
      <c r="AC27" s="77"/>
      <c r="AD27" s="72"/>
      <c r="AE27" s="83"/>
      <c r="AF27" s="71"/>
      <c r="AG27" s="72"/>
      <c r="AH27" s="73"/>
      <c r="AI27" s="77"/>
      <c r="AJ27" s="72"/>
      <c r="AK27" s="73"/>
      <c r="AL27" s="55"/>
      <c r="AM27" s="27"/>
      <c r="AN27" s="56"/>
      <c r="AO27" s="55"/>
      <c r="AP27" s="27"/>
      <c r="AQ27" s="56"/>
      <c r="AR27" s="55"/>
      <c r="AS27" s="27"/>
      <c r="AT27" s="56"/>
      <c r="AU27" s="55"/>
      <c r="AV27" s="27"/>
      <c r="AW27" s="56"/>
      <c r="AX27" s="77"/>
      <c r="AY27" s="72"/>
      <c r="AZ27" s="73"/>
      <c r="BA27" s="77"/>
      <c r="BB27" s="72"/>
      <c r="BC27" s="83"/>
      <c r="BD27" s="71"/>
      <c r="BE27" s="72"/>
      <c r="BF27" s="73"/>
      <c r="BG27" s="77"/>
      <c r="BH27" s="72"/>
      <c r="BI27" s="73"/>
      <c r="BJ27" s="55"/>
      <c r="BK27" s="27"/>
      <c r="BL27" s="56"/>
      <c r="BM27" s="55"/>
      <c r="BN27" s="27"/>
      <c r="BO27" s="56"/>
      <c r="BP27" s="55"/>
      <c r="BQ27" s="27"/>
      <c r="BR27" s="56"/>
      <c r="BS27" s="55"/>
      <c r="BT27" s="27"/>
      <c r="BU27" s="56"/>
      <c r="BV27" s="77"/>
      <c r="BW27" s="72"/>
      <c r="BX27" s="73"/>
      <c r="BY27" s="77"/>
      <c r="BZ27" s="72"/>
      <c r="CA27" s="83"/>
      <c r="CB27" s="71"/>
      <c r="CC27" s="72"/>
      <c r="CD27" s="73"/>
      <c r="CE27" s="77"/>
      <c r="CF27" s="72"/>
      <c r="CG27" s="73"/>
      <c r="CH27" s="55"/>
      <c r="CI27" s="27"/>
      <c r="CJ27" s="56"/>
      <c r="CK27" s="55"/>
      <c r="CL27" s="27"/>
      <c r="CM27" s="56"/>
      <c r="CN27" s="55"/>
      <c r="CO27" s="27"/>
      <c r="CP27" s="56"/>
      <c r="CQ27" s="55"/>
      <c r="CR27" s="27"/>
      <c r="CS27" s="56"/>
      <c r="CT27" s="77"/>
      <c r="CU27" s="72"/>
      <c r="CV27" s="73"/>
      <c r="CW27" s="77"/>
      <c r="CX27" s="72"/>
      <c r="CY27" s="83"/>
      <c r="CZ27" s="71"/>
      <c r="DA27" s="72"/>
      <c r="DB27" s="73"/>
      <c r="DC27" s="77"/>
      <c r="DD27" s="72"/>
      <c r="DE27" s="73"/>
      <c r="DF27" s="55"/>
      <c r="DG27" s="27"/>
      <c r="DH27" s="56"/>
      <c r="DI27" s="55"/>
      <c r="DJ27" s="27"/>
      <c r="DK27" s="56"/>
      <c r="DL27" s="55"/>
      <c r="DM27" s="27"/>
      <c r="DN27" s="56"/>
      <c r="DO27" s="55"/>
      <c r="DP27" s="27"/>
      <c r="DQ27" s="56"/>
      <c r="DR27" s="77"/>
      <c r="DS27" s="72"/>
      <c r="DT27" s="73"/>
      <c r="DU27" s="77"/>
      <c r="DV27" s="72"/>
      <c r="DW27" s="83"/>
    </row>
    <row r="28" spans="8:127" ht="7.2" customHeight="1" x14ac:dyDescent="0.3">
      <c r="H28" s="88"/>
      <c r="I28" s="85"/>
      <c r="J28" s="89"/>
      <c r="K28" s="57"/>
      <c r="L28" s="58"/>
      <c r="M28" s="59"/>
      <c r="N28" s="57"/>
      <c r="O28" s="58"/>
      <c r="P28" s="59"/>
      <c r="Q28" s="57"/>
      <c r="R28" s="58"/>
      <c r="S28" s="59"/>
      <c r="T28" s="57"/>
      <c r="U28" s="58"/>
      <c r="V28" s="59"/>
      <c r="W28" s="57"/>
      <c r="X28" s="58"/>
      <c r="Y28" s="59"/>
      <c r="Z28" s="57"/>
      <c r="AA28" s="58"/>
      <c r="AB28" s="59"/>
      <c r="AC28" s="84"/>
      <c r="AD28" s="85"/>
      <c r="AE28" s="86"/>
      <c r="AF28" s="88"/>
      <c r="AG28" s="85"/>
      <c r="AH28" s="89"/>
      <c r="AI28" s="57"/>
      <c r="AJ28" s="58"/>
      <c r="AK28" s="59"/>
      <c r="AL28" s="57"/>
      <c r="AM28" s="58"/>
      <c r="AN28" s="59"/>
      <c r="AO28" s="57"/>
      <c r="AP28" s="58"/>
      <c r="AQ28" s="59"/>
      <c r="AR28" s="57"/>
      <c r="AS28" s="58"/>
      <c r="AT28" s="59"/>
      <c r="AU28" s="57"/>
      <c r="AV28" s="58"/>
      <c r="AW28" s="59"/>
      <c r="AX28" s="57"/>
      <c r="AY28" s="58"/>
      <c r="AZ28" s="59"/>
      <c r="BA28" s="84"/>
      <c r="BB28" s="85"/>
      <c r="BC28" s="86"/>
      <c r="BD28" s="88"/>
      <c r="BE28" s="85"/>
      <c r="BF28" s="89"/>
      <c r="BG28" s="57"/>
      <c r="BH28" s="58"/>
      <c r="BI28" s="59"/>
      <c r="BJ28" s="57"/>
      <c r="BK28" s="58"/>
      <c r="BL28" s="59"/>
      <c r="BM28" s="57"/>
      <c r="BN28" s="58"/>
      <c r="BO28" s="59"/>
      <c r="BP28" s="57"/>
      <c r="BQ28" s="58"/>
      <c r="BR28" s="59"/>
      <c r="BS28" s="57"/>
      <c r="BT28" s="58"/>
      <c r="BU28" s="59"/>
      <c r="BV28" s="57"/>
      <c r="BW28" s="58"/>
      <c r="BX28" s="59"/>
      <c r="BY28" s="84"/>
      <c r="BZ28" s="85"/>
      <c r="CA28" s="86"/>
      <c r="CB28" s="88"/>
      <c r="CC28" s="85"/>
      <c r="CD28" s="89"/>
      <c r="CE28" s="57"/>
      <c r="CF28" s="58"/>
      <c r="CG28" s="59"/>
      <c r="CH28" s="57"/>
      <c r="CI28" s="58"/>
      <c r="CJ28" s="59"/>
      <c r="CK28" s="57"/>
      <c r="CL28" s="58"/>
      <c r="CM28" s="59"/>
      <c r="CN28" s="57"/>
      <c r="CO28" s="58"/>
      <c r="CP28" s="59"/>
      <c r="CQ28" s="57"/>
      <c r="CR28" s="58"/>
      <c r="CS28" s="59"/>
      <c r="CT28" s="57"/>
      <c r="CU28" s="58"/>
      <c r="CV28" s="59"/>
      <c r="CW28" s="84"/>
      <c r="CX28" s="85"/>
      <c r="CY28" s="86"/>
      <c r="CZ28" s="88"/>
      <c r="DA28" s="85"/>
      <c r="DB28" s="89"/>
      <c r="DC28" s="57"/>
      <c r="DD28" s="58"/>
      <c r="DE28" s="59"/>
      <c r="DF28" s="57"/>
      <c r="DG28" s="58"/>
      <c r="DH28" s="59"/>
      <c r="DI28" s="57"/>
      <c r="DJ28" s="58"/>
      <c r="DK28" s="59"/>
      <c r="DL28" s="57"/>
      <c r="DM28" s="58"/>
      <c r="DN28" s="59"/>
      <c r="DO28" s="57"/>
      <c r="DP28" s="58"/>
      <c r="DQ28" s="59"/>
      <c r="DR28" s="57"/>
      <c r="DS28" s="58"/>
      <c r="DT28" s="59"/>
      <c r="DU28" s="84"/>
      <c r="DV28" s="85"/>
      <c r="DW28" s="86"/>
    </row>
    <row r="29" spans="8:127" ht="7.2" customHeight="1" x14ac:dyDescent="0.3">
      <c r="H29" s="64"/>
      <c r="I29" s="53"/>
      <c r="J29" s="54"/>
      <c r="K29" s="52"/>
      <c r="L29" s="53"/>
      <c r="M29" s="54"/>
      <c r="N29" s="52"/>
      <c r="O29" s="53"/>
      <c r="P29" s="54"/>
      <c r="Q29" s="52"/>
      <c r="R29" s="53"/>
      <c r="S29" s="54"/>
      <c r="T29" s="52"/>
      <c r="U29" s="53"/>
      <c r="V29" s="54"/>
      <c r="W29" s="52"/>
      <c r="X29" s="53"/>
      <c r="Y29" s="54"/>
      <c r="Z29" s="52"/>
      <c r="AA29" s="53"/>
      <c r="AB29" s="54"/>
      <c r="AC29" s="52"/>
      <c r="AD29" s="53"/>
      <c r="AE29" s="65"/>
      <c r="AF29" s="64"/>
      <c r="AG29" s="53"/>
      <c r="AH29" s="54"/>
      <c r="AI29" s="52"/>
      <c r="AJ29" s="53"/>
      <c r="AK29" s="54"/>
      <c r="AL29" s="52"/>
      <c r="AM29" s="53"/>
      <c r="AN29" s="54"/>
      <c r="AO29" s="52"/>
      <c r="AP29" s="53"/>
      <c r="AQ29" s="54"/>
      <c r="AR29" s="52"/>
      <c r="AS29" s="53"/>
      <c r="AT29" s="54"/>
      <c r="AU29" s="52"/>
      <c r="AV29" s="53"/>
      <c r="AW29" s="54"/>
      <c r="AX29" s="52"/>
      <c r="AY29" s="53"/>
      <c r="AZ29" s="54"/>
      <c r="BA29" s="52"/>
      <c r="BB29" s="53"/>
      <c r="BC29" s="65"/>
      <c r="BD29" s="64"/>
      <c r="BE29" s="53"/>
      <c r="BF29" s="54"/>
      <c r="BG29" s="52"/>
      <c r="BH29" s="53"/>
      <c r="BI29" s="54"/>
      <c r="BJ29" s="52"/>
      <c r="BK29" s="53"/>
      <c r="BL29" s="54"/>
      <c r="BM29" s="52"/>
      <c r="BN29" s="53"/>
      <c r="BO29" s="54"/>
      <c r="BP29" s="52"/>
      <c r="BQ29" s="53"/>
      <c r="BR29" s="54"/>
      <c r="BS29" s="52"/>
      <c r="BT29" s="53"/>
      <c r="BU29" s="54"/>
      <c r="BV29" s="52"/>
      <c r="BW29" s="53"/>
      <c r="BX29" s="54"/>
      <c r="BY29" s="52"/>
      <c r="BZ29" s="53"/>
      <c r="CA29" s="65"/>
      <c r="CB29" s="64"/>
      <c r="CC29" s="53"/>
      <c r="CD29" s="54"/>
      <c r="CE29" s="52"/>
      <c r="CF29" s="53"/>
      <c r="CG29" s="54"/>
      <c r="CH29" s="52"/>
      <c r="CI29" s="53"/>
      <c r="CJ29" s="54"/>
      <c r="CK29" s="52"/>
      <c r="CL29" s="53"/>
      <c r="CM29" s="54"/>
      <c r="CN29" s="52"/>
      <c r="CO29" s="53"/>
      <c r="CP29" s="54"/>
      <c r="CQ29" s="52"/>
      <c r="CR29" s="53"/>
      <c r="CS29" s="54"/>
      <c r="CT29" s="52"/>
      <c r="CU29" s="53"/>
      <c r="CV29" s="54"/>
      <c r="CW29" s="52"/>
      <c r="CX29" s="53"/>
      <c r="CY29" s="65"/>
      <c r="CZ29" s="64"/>
      <c r="DA29" s="53"/>
      <c r="DB29" s="54"/>
      <c r="DC29" s="52"/>
      <c r="DD29" s="53"/>
      <c r="DE29" s="54"/>
      <c r="DF29" s="52"/>
      <c r="DG29" s="53"/>
      <c r="DH29" s="54"/>
      <c r="DI29" s="52"/>
      <c r="DJ29" s="53"/>
      <c r="DK29" s="54"/>
      <c r="DL29" s="52"/>
      <c r="DM29" s="53"/>
      <c r="DN29" s="54"/>
      <c r="DO29" s="52"/>
      <c r="DP29" s="53"/>
      <c r="DQ29" s="54"/>
      <c r="DR29" s="52"/>
      <c r="DS29" s="53"/>
      <c r="DT29" s="54"/>
      <c r="DU29" s="52"/>
      <c r="DV29" s="53"/>
      <c r="DW29" s="65"/>
    </row>
    <row r="30" spans="8:127" ht="7.2" customHeight="1" x14ac:dyDescent="0.3">
      <c r="H30" s="46"/>
      <c r="I30" s="27"/>
      <c r="J30" s="56"/>
      <c r="K30" s="55"/>
      <c r="L30" s="27"/>
      <c r="M30" s="56"/>
      <c r="N30" s="55"/>
      <c r="O30" s="27"/>
      <c r="P30" s="56"/>
      <c r="Q30" s="55"/>
      <c r="R30" s="27"/>
      <c r="S30" s="56"/>
      <c r="T30" s="55"/>
      <c r="U30" s="27"/>
      <c r="V30" s="56"/>
      <c r="W30" s="55"/>
      <c r="X30" s="27"/>
      <c r="Y30" s="56"/>
      <c r="Z30" s="55"/>
      <c r="AA30" s="27"/>
      <c r="AB30" s="56"/>
      <c r="AC30" s="55"/>
      <c r="AD30" s="27"/>
      <c r="AE30" s="47"/>
      <c r="AF30" s="46"/>
      <c r="AG30" s="27"/>
      <c r="AH30" s="56"/>
      <c r="AI30" s="55"/>
      <c r="AJ30" s="27"/>
      <c r="AK30" s="56"/>
      <c r="AL30" s="55"/>
      <c r="AM30" s="27"/>
      <c r="AN30" s="56"/>
      <c r="AO30" s="55"/>
      <c r="AP30" s="27"/>
      <c r="AQ30" s="56"/>
      <c r="AR30" s="55"/>
      <c r="AS30" s="27"/>
      <c r="AT30" s="56"/>
      <c r="AU30" s="55"/>
      <c r="AV30" s="27"/>
      <c r="AW30" s="56"/>
      <c r="AX30" s="55"/>
      <c r="AY30" s="27"/>
      <c r="AZ30" s="56"/>
      <c r="BA30" s="55"/>
      <c r="BB30" s="27"/>
      <c r="BC30" s="47"/>
      <c r="BD30" s="46"/>
      <c r="BE30" s="27"/>
      <c r="BF30" s="56"/>
      <c r="BG30" s="55"/>
      <c r="BH30" s="27"/>
      <c r="BI30" s="56"/>
      <c r="BJ30" s="55"/>
      <c r="BK30" s="27"/>
      <c r="BL30" s="56"/>
      <c r="BM30" s="55"/>
      <c r="BN30" s="27"/>
      <c r="BO30" s="56"/>
      <c r="BP30" s="55"/>
      <c r="BQ30" s="27"/>
      <c r="BR30" s="56"/>
      <c r="BS30" s="55"/>
      <c r="BT30" s="27"/>
      <c r="BU30" s="56"/>
      <c r="BV30" s="55"/>
      <c r="BW30" s="27"/>
      <c r="BX30" s="56"/>
      <c r="BY30" s="55"/>
      <c r="BZ30" s="27"/>
      <c r="CA30" s="47"/>
      <c r="CB30" s="46"/>
      <c r="CC30" s="27"/>
      <c r="CD30" s="56"/>
      <c r="CE30" s="55"/>
      <c r="CF30" s="27"/>
      <c r="CG30" s="56"/>
      <c r="CH30" s="55"/>
      <c r="CI30" s="27"/>
      <c r="CJ30" s="56"/>
      <c r="CK30" s="55"/>
      <c r="CL30" s="27"/>
      <c r="CM30" s="56"/>
      <c r="CN30" s="55"/>
      <c r="CO30" s="27"/>
      <c r="CP30" s="56"/>
      <c r="CQ30" s="55"/>
      <c r="CR30" s="27"/>
      <c r="CS30" s="56"/>
      <c r="CT30" s="55"/>
      <c r="CU30" s="27"/>
      <c r="CV30" s="56"/>
      <c r="CW30" s="55"/>
      <c r="CX30" s="27"/>
      <c r="CY30" s="47"/>
      <c r="CZ30" s="46"/>
      <c r="DA30" s="27"/>
      <c r="DB30" s="56"/>
      <c r="DC30" s="55"/>
      <c r="DD30" s="27"/>
      <c r="DE30" s="56"/>
      <c r="DF30" s="55"/>
      <c r="DG30" s="27"/>
      <c r="DH30" s="56"/>
      <c r="DI30" s="55"/>
      <c r="DJ30" s="27"/>
      <c r="DK30" s="56"/>
      <c r="DL30" s="55"/>
      <c r="DM30" s="27"/>
      <c r="DN30" s="56"/>
      <c r="DO30" s="55"/>
      <c r="DP30" s="27"/>
      <c r="DQ30" s="56"/>
      <c r="DR30" s="55"/>
      <c r="DS30" s="27"/>
      <c r="DT30" s="56"/>
      <c r="DU30" s="55"/>
      <c r="DV30" s="27"/>
      <c r="DW30" s="47"/>
    </row>
    <row r="31" spans="8:127" ht="7.2" customHeight="1" x14ac:dyDescent="0.3">
      <c r="H31" s="62"/>
      <c r="I31" s="58"/>
      <c r="J31" s="59"/>
      <c r="K31" s="57"/>
      <c r="L31" s="58"/>
      <c r="M31" s="59"/>
      <c r="N31" s="57"/>
      <c r="O31" s="58"/>
      <c r="P31" s="59"/>
      <c r="Q31" s="57"/>
      <c r="R31" s="58"/>
      <c r="S31" s="59"/>
      <c r="T31" s="57"/>
      <c r="U31" s="58"/>
      <c r="V31" s="59"/>
      <c r="W31" s="57"/>
      <c r="X31" s="58"/>
      <c r="Y31" s="59"/>
      <c r="Z31" s="57"/>
      <c r="AA31" s="58"/>
      <c r="AB31" s="59"/>
      <c r="AC31" s="57"/>
      <c r="AD31" s="58"/>
      <c r="AE31" s="63"/>
      <c r="AF31" s="62"/>
      <c r="AG31" s="58"/>
      <c r="AH31" s="59"/>
      <c r="AI31" s="57"/>
      <c r="AJ31" s="58"/>
      <c r="AK31" s="59"/>
      <c r="AL31" s="57"/>
      <c r="AM31" s="58"/>
      <c r="AN31" s="59"/>
      <c r="AO31" s="57"/>
      <c r="AP31" s="58"/>
      <c r="AQ31" s="59"/>
      <c r="AR31" s="57"/>
      <c r="AS31" s="58"/>
      <c r="AT31" s="59"/>
      <c r="AU31" s="57"/>
      <c r="AV31" s="58"/>
      <c r="AW31" s="59"/>
      <c r="AX31" s="57"/>
      <c r="AY31" s="58"/>
      <c r="AZ31" s="59"/>
      <c r="BA31" s="57"/>
      <c r="BB31" s="58"/>
      <c r="BC31" s="63"/>
      <c r="BD31" s="62"/>
      <c r="BE31" s="58"/>
      <c r="BF31" s="59"/>
      <c r="BG31" s="57"/>
      <c r="BH31" s="58"/>
      <c r="BI31" s="59"/>
      <c r="BJ31" s="57"/>
      <c r="BK31" s="58"/>
      <c r="BL31" s="59"/>
      <c r="BM31" s="57"/>
      <c r="BN31" s="58"/>
      <c r="BO31" s="59"/>
      <c r="BP31" s="57"/>
      <c r="BQ31" s="58"/>
      <c r="BR31" s="59"/>
      <c r="BS31" s="57"/>
      <c r="BT31" s="58"/>
      <c r="BU31" s="59"/>
      <c r="BV31" s="57"/>
      <c r="BW31" s="58"/>
      <c r="BX31" s="59"/>
      <c r="BY31" s="57"/>
      <c r="BZ31" s="58"/>
      <c r="CA31" s="63"/>
      <c r="CB31" s="62"/>
      <c r="CC31" s="58"/>
      <c r="CD31" s="59"/>
      <c r="CE31" s="57"/>
      <c r="CF31" s="58"/>
      <c r="CG31" s="59"/>
      <c r="CH31" s="57"/>
      <c r="CI31" s="58"/>
      <c r="CJ31" s="59"/>
      <c r="CK31" s="57"/>
      <c r="CL31" s="58"/>
      <c r="CM31" s="59"/>
      <c r="CN31" s="57"/>
      <c r="CO31" s="58"/>
      <c r="CP31" s="59"/>
      <c r="CQ31" s="57"/>
      <c r="CR31" s="58"/>
      <c r="CS31" s="59"/>
      <c r="CT31" s="57"/>
      <c r="CU31" s="58"/>
      <c r="CV31" s="59"/>
      <c r="CW31" s="57"/>
      <c r="CX31" s="58"/>
      <c r="CY31" s="63"/>
      <c r="CZ31" s="62"/>
      <c r="DA31" s="58"/>
      <c r="DB31" s="59"/>
      <c r="DC31" s="57"/>
      <c r="DD31" s="58"/>
      <c r="DE31" s="59"/>
      <c r="DF31" s="57"/>
      <c r="DG31" s="58"/>
      <c r="DH31" s="59"/>
      <c r="DI31" s="57"/>
      <c r="DJ31" s="58"/>
      <c r="DK31" s="59"/>
      <c r="DL31" s="57"/>
      <c r="DM31" s="58"/>
      <c r="DN31" s="59"/>
      <c r="DO31" s="57"/>
      <c r="DP31" s="58"/>
      <c r="DQ31" s="59"/>
      <c r="DR31" s="57"/>
      <c r="DS31" s="58"/>
      <c r="DT31" s="59"/>
      <c r="DU31" s="57"/>
      <c r="DV31" s="58"/>
      <c r="DW31" s="63"/>
    </row>
    <row r="32" spans="8:127" ht="7.2" customHeight="1" x14ac:dyDescent="0.3">
      <c r="H32" s="64"/>
      <c r="I32" s="53"/>
      <c r="J32" s="54"/>
      <c r="K32" s="52"/>
      <c r="L32" s="53"/>
      <c r="M32" s="54"/>
      <c r="N32" s="52"/>
      <c r="O32" s="53"/>
      <c r="P32" s="54"/>
      <c r="Q32" s="52"/>
      <c r="R32" s="53"/>
      <c r="S32" s="54"/>
      <c r="T32" s="52"/>
      <c r="U32" s="53"/>
      <c r="V32" s="54"/>
      <c r="W32" s="52"/>
      <c r="X32" s="53"/>
      <c r="Y32" s="54"/>
      <c r="Z32" s="52"/>
      <c r="AA32" s="53"/>
      <c r="AB32" s="54"/>
      <c r="AC32" s="52"/>
      <c r="AD32" s="53"/>
      <c r="AE32" s="65"/>
      <c r="AF32" s="64"/>
      <c r="AG32" s="53"/>
      <c r="AH32" s="54"/>
      <c r="AI32" s="52"/>
      <c r="AJ32" s="53"/>
      <c r="AK32" s="54"/>
      <c r="AL32" s="52"/>
      <c r="AM32" s="53"/>
      <c r="AN32" s="54"/>
      <c r="AO32" s="52"/>
      <c r="AP32" s="53"/>
      <c r="AQ32" s="54"/>
      <c r="AR32" s="52"/>
      <c r="AS32" s="53"/>
      <c r="AT32" s="54"/>
      <c r="AU32" s="52"/>
      <c r="AV32" s="53"/>
      <c r="AW32" s="54"/>
      <c r="AX32" s="52"/>
      <c r="AY32" s="53"/>
      <c r="AZ32" s="54"/>
      <c r="BA32" s="52"/>
      <c r="BB32" s="53"/>
      <c r="BC32" s="65"/>
      <c r="BD32" s="64"/>
      <c r="BE32" s="53"/>
      <c r="BF32" s="54"/>
      <c r="BG32" s="52"/>
      <c r="BH32" s="53"/>
      <c r="BI32" s="54"/>
      <c r="BJ32" s="52"/>
      <c r="BK32" s="53"/>
      <c r="BL32" s="54"/>
      <c r="BM32" s="52"/>
      <c r="BN32" s="53"/>
      <c r="BO32" s="54"/>
      <c r="BP32" s="52"/>
      <c r="BQ32" s="53"/>
      <c r="BR32" s="54"/>
      <c r="BS32" s="52"/>
      <c r="BT32" s="53"/>
      <c r="BU32" s="54"/>
      <c r="BV32" s="52"/>
      <c r="BW32" s="53"/>
      <c r="BX32" s="54"/>
      <c r="BY32" s="52"/>
      <c r="BZ32" s="53"/>
      <c r="CA32" s="65"/>
      <c r="CB32" s="64"/>
      <c r="CC32" s="53"/>
      <c r="CD32" s="54"/>
      <c r="CE32" s="52"/>
      <c r="CF32" s="53"/>
      <c r="CG32" s="54"/>
      <c r="CH32" s="52"/>
      <c r="CI32" s="53"/>
      <c r="CJ32" s="54"/>
      <c r="CK32" s="52"/>
      <c r="CL32" s="53"/>
      <c r="CM32" s="54"/>
      <c r="CN32" s="52"/>
      <c r="CO32" s="53"/>
      <c r="CP32" s="54"/>
      <c r="CQ32" s="52"/>
      <c r="CR32" s="53"/>
      <c r="CS32" s="54"/>
      <c r="CT32" s="52"/>
      <c r="CU32" s="53"/>
      <c r="CV32" s="54"/>
      <c r="CW32" s="52"/>
      <c r="CX32" s="53"/>
      <c r="CY32" s="65"/>
      <c r="CZ32" s="64"/>
      <c r="DA32" s="53"/>
      <c r="DB32" s="54"/>
      <c r="DC32" s="52"/>
      <c r="DD32" s="53"/>
      <c r="DE32" s="54"/>
      <c r="DF32" s="52"/>
      <c r="DG32" s="53"/>
      <c r="DH32" s="54"/>
      <c r="DI32" s="52"/>
      <c r="DJ32" s="53"/>
      <c r="DK32" s="54"/>
      <c r="DL32" s="52"/>
      <c r="DM32" s="53"/>
      <c r="DN32" s="54"/>
      <c r="DO32" s="52"/>
      <c r="DP32" s="53"/>
      <c r="DQ32" s="54"/>
      <c r="DR32" s="52"/>
      <c r="DS32" s="53"/>
      <c r="DT32" s="54"/>
      <c r="DU32" s="52"/>
      <c r="DV32" s="53"/>
      <c r="DW32" s="65"/>
    </row>
    <row r="33" spans="8:127" ht="7.2" customHeight="1" x14ac:dyDescent="0.3">
      <c r="H33" s="46"/>
      <c r="I33" s="27"/>
      <c r="J33" s="56"/>
      <c r="K33" s="55"/>
      <c r="L33" s="27"/>
      <c r="M33" s="56"/>
      <c r="N33" s="55"/>
      <c r="O33" s="27"/>
      <c r="P33" s="56"/>
      <c r="Q33" s="55"/>
      <c r="R33" s="27"/>
      <c r="S33" s="56"/>
      <c r="T33" s="55"/>
      <c r="U33" s="27"/>
      <c r="V33" s="56"/>
      <c r="W33" s="55"/>
      <c r="X33" s="27"/>
      <c r="Y33" s="56"/>
      <c r="Z33" s="55"/>
      <c r="AA33" s="27"/>
      <c r="AB33" s="56"/>
      <c r="AC33" s="55"/>
      <c r="AD33" s="27"/>
      <c r="AE33" s="47"/>
      <c r="AF33" s="46"/>
      <c r="AG33" s="27"/>
      <c r="AH33" s="56"/>
      <c r="AI33" s="55"/>
      <c r="AJ33" s="27"/>
      <c r="AK33" s="56"/>
      <c r="AL33" s="55"/>
      <c r="AM33" s="27"/>
      <c r="AN33" s="56"/>
      <c r="AO33" s="55"/>
      <c r="AP33" s="27"/>
      <c r="AQ33" s="56"/>
      <c r="AR33" s="55"/>
      <c r="AS33" s="27"/>
      <c r="AT33" s="56"/>
      <c r="AU33" s="55"/>
      <c r="AV33" s="27"/>
      <c r="AW33" s="56"/>
      <c r="AX33" s="55"/>
      <c r="AY33" s="27"/>
      <c r="AZ33" s="56"/>
      <c r="BA33" s="55"/>
      <c r="BB33" s="27"/>
      <c r="BC33" s="47"/>
      <c r="BD33" s="46"/>
      <c r="BE33" s="27"/>
      <c r="BF33" s="56"/>
      <c r="BG33" s="55"/>
      <c r="BH33" s="27"/>
      <c r="BI33" s="56"/>
      <c r="BJ33" s="55"/>
      <c r="BK33" s="27"/>
      <c r="BL33" s="56"/>
      <c r="BM33" s="55"/>
      <c r="BN33" s="27"/>
      <c r="BO33" s="56"/>
      <c r="BP33" s="55"/>
      <c r="BQ33" s="27"/>
      <c r="BR33" s="56"/>
      <c r="BS33" s="55"/>
      <c r="BT33" s="27"/>
      <c r="BU33" s="56"/>
      <c r="BV33" s="55"/>
      <c r="BW33" s="27"/>
      <c r="BX33" s="56"/>
      <c r="BY33" s="55"/>
      <c r="BZ33" s="27"/>
      <c r="CA33" s="47"/>
      <c r="CB33" s="46"/>
      <c r="CC33" s="27"/>
      <c r="CD33" s="56"/>
      <c r="CE33" s="55"/>
      <c r="CF33" s="27"/>
      <c r="CG33" s="56"/>
      <c r="CH33" s="55"/>
      <c r="CI33" s="27"/>
      <c r="CJ33" s="56"/>
      <c r="CK33" s="55"/>
      <c r="CL33" s="27"/>
      <c r="CM33" s="56"/>
      <c r="CN33" s="55"/>
      <c r="CO33" s="27"/>
      <c r="CP33" s="56"/>
      <c r="CQ33" s="55"/>
      <c r="CR33" s="27"/>
      <c r="CS33" s="56"/>
      <c r="CT33" s="55"/>
      <c r="CU33" s="27"/>
      <c r="CV33" s="56"/>
      <c r="CW33" s="55"/>
      <c r="CX33" s="27"/>
      <c r="CY33" s="47"/>
      <c r="CZ33" s="46"/>
      <c r="DA33" s="27"/>
      <c r="DB33" s="56"/>
      <c r="DC33" s="55"/>
      <c r="DD33" s="27"/>
      <c r="DE33" s="56"/>
      <c r="DF33" s="55"/>
      <c r="DG33" s="27"/>
      <c r="DH33" s="56"/>
      <c r="DI33" s="55"/>
      <c r="DJ33" s="27"/>
      <c r="DK33" s="56"/>
      <c r="DL33" s="55"/>
      <c r="DM33" s="27"/>
      <c r="DN33" s="56"/>
      <c r="DO33" s="55"/>
      <c r="DP33" s="27"/>
      <c r="DQ33" s="56"/>
      <c r="DR33" s="55"/>
      <c r="DS33" s="27"/>
      <c r="DT33" s="56"/>
      <c r="DU33" s="55"/>
      <c r="DV33" s="27"/>
      <c r="DW33" s="47"/>
    </row>
    <row r="34" spans="8:127" ht="7.2" customHeight="1" x14ac:dyDescent="0.3">
      <c r="H34" s="62"/>
      <c r="I34" s="58"/>
      <c r="J34" s="59"/>
      <c r="K34" s="57"/>
      <c r="L34" s="58"/>
      <c r="M34" s="59"/>
      <c r="N34" s="57"/>
      <c r="O34" s="58"/>
      <c r="P34" s="59"/>
      <c r="Q34" s="57"/>
      <c r="R34" s="58"/>
      <c r="S34" s="59"/>
      <c r="T34" s="57"/>
      <c r="U34" s="58"/>
      <c r="V34" s="59"/>
      <c r="W34" s="57"/>
      <c r="X34" s="58"/>
      <c r="Y34" s="59"/>
      <c r="Z34" s="57"/>
      <c r="AA34" s="58"/>
      <c r="AB34" s="59"/>
      <c r="AC34" s="57"/>
      <c r="AD34" s="58"/>
      <c r="AE34" s="63"/>
      <c r="AF34" s="62"/>
      <c r="AG34" s="58"/>
      <c r="AH34" s="59"/>
      <c r="AI34" s="57"/>
      <c r="AJ34" s="58"/>
      <c r="AK34" s="59"/>
      <c r="AL34" s="57"/>
      <c r="AM34" s="58"/>
      <c r="AN34" s="59"/>
      <c r="AO34" s="57"/>
      <c r="AP34" s="58"/>
      <c r="AQ34" s="59"/>
      <c r="AR34" s="57"/>
      <c r="AS34" s="58"/>
      <c r="AT34" s="59"/>
      <c r="AU34" s="57"/>
      <c r="AV34" s="58"/>
      <c r="AW34" s="59"/>
      <c r="AX34" s="57"/>
      <c r="AY34" s="58"/>
      <c r="AZ34" s="59"/>
      <c r="BA34" s="57"/>
      <c r="BB34" s="58"/>
      <c r="BC34" s="63"/>
      <c r="BD34" s="62"/>
      <c r="BE34" s="58"/>
      <c r="BF34" s="59"/>
      <c r="BG34" s="57"/>
      <c r="BH34" s="58"/>
      <c r="BI34" s="59"/>
      <c r="BJ34" s="57"/>
      <c r="BK34" s="58"/>
      <c r="BL34" s="59"/>
      <c r="BM34" s="57"/>
      <c r="BN34" s="58"/>
      <c r="BO34" s="59"/>
      <c r="BP34" s="57"/>
      <c r="BQ34" s="58"/>
      <c r="BR34" s="59"/>
      <c r="BS34" s="57"/>
      <c r="BT34" s="58"/>
      <c r="BU34" s="59"/>
      <c r="BV34" s="57"/>
      <c r="BW34" s="58"/>
      <c r="BX34" s="59"/>
      <c r="BY34" s="57"/>
      <c r="BZ34" s="58"/>
      <c r="CA34" s="63"/>
      <c r="CB34" s="62"/>
      <c r="CC34" s="58"/>
      <c r="CD34" s="59"/>
      <c r="CE34" s="57"/>
      <c r="CF34" s="58"/>
      <c r="CG34" s="59"/>
      <c r="CH34" s="57"/>
      <c r="CI34" s="58"/>
      <c r="CJ34" s="59"/>
      <c r="CK34" s="57"/>
      <c r="CL34" s="58"/>
      <c r="CM34" s="59"/>
      <c r="CN34" s="57"/>
      <c r="CO34" s="58"/>
      <c r="CP34" s="59"/>
      <c r="CQ34" s="57"/>
      <c r="CR34" s="58"/>
      <c r="CS34" s="59"/>
      <c r="CT34" s="57"/>
      <c r="CU34" s="58"/>
      <c r="CV34" s="59"/>
      <c r="CW34" s="57"/>
      <c r="CX34" s="58"/>
      <c r="CY34" s="63"/>
      <c r="CZ34" s="62"/>
      <c r="DA34" s="58"/>
      <c r="DB34" s="59"/>
      <c r="DC34" s="57"/>
      <c r="DD34" s="58"/>
      <c r="DE34" s="59"/>
      <c r="DF34" s="57"/>
      <c r="DG34" s="58"/>
      <c r="DH34" s="59"/>
      <c r="DI34" s="57"/>
      <c r="DJ34" s="58"/>
      <c r="DK34" s="59"/>
      <c r="DL34" s="57"/>
      <c r="DM34" s="58"/>
      <c r="DN34" s="59"/>
      <c r="DO34" s="57"/>
      <c r="DP34" s="58"/>
      <c r="DQ34" s="59"/>
      <c r="DR34" s="57"/>
      <c r="DS34" s="58"/>
      <c r="DT34" s="59"/>
      <c r="DU34" s="57"/>
      <c r="DV34" s="58"/>
      <c r="DW34" s="63"/>
    </row>
    <row r="35" spans="8:127" ht="7.2" customHeight="1" x14ac:dyDescent="0.3">
      <c r="H35" s="64"/>
      <c r="I35" s="53"/>
      <c r="J35" s="54"/>
      <c r="K35" s="52"/>
      <c r="L35" s="53"/>
      <c r="M35" s="54"/>
      <c r="N35" s="52"/>
      <c r="O35" s="53"/>
      <c r="P35" s="54"/>
      <c r="Q35" s="52"/>
      <c r="R35" s="53"/>
      <c r="S35" s="54"/>
      <c r="T35" s="52"/>
      <c r="U35" s="53"/>
      <c r="V35" s="54"/>
      <c r="W35" s="52"/>
      <c r="X35" s="53"/>
      <c r="Y35" s="54"/>
      <c r="Z35" s="52"/>
      <c r="AA35" s="53"/>
      <c r="AB35" s="54"/>
      <c r="AC35" s="52"/>
      <c r="AD35" s="53"/>
      <c r="AE35" s="65"/>
      <c r="AF35" s="64"/>
      <c r="AG35" s="53"/>
      <c r="AH35" s="54"/>
      <c r="AI35" s="52"/>
      <c r="AJ35" s="53"/>
      <c r="AK35" s="54"/>
      <c r="AL35" s="52"/>
      <c r="AM35" s="53"/>
      <c r="AN35" s="54"/>
      <c r="AO35" s="52"/>
      <c r="AP35" s="53"/>
      <c r="AQ35" s="54"/>
      <c r="AR35" s="52"/>
      <c r="AS35" s="53"/>
      <c r="AT35" s="54"/>
      <c r="AU35" s="52"/>
      <c r="AV35" s="53"/>
      <c r="AW35" s="54"/>
      <c r="AX35" s="52"/>
      <c r="AY35" s="53"/>
      <c r="AZ35" s="54"/>
      <c r="BA35" s="52"/>
      <c r="BB35" s="53"/>
      <c r="BC35" s="65"/>
      <c r="BD35" s="64"/>
      <c r="BE35" s="53"/>
      <c r="BF35" s="54"/>
      <c r="BG35" s="52"/>
      <c r="BH35" s="53"/>
      <c r="BI35" s="54"/>
      <c r="BJ35" s="52"/>
      <c r="BK35" s="53"/>
      <c r="BL35" s="54"/>
      <c r="BM35" s="52"/>
      <c r="BN35" s="53"/>
      <c r="BO35" s="54"/>
      <c r="BP35" s="52"/>
      <c r="BQ35" s="53"/>
      <c r="BR35" s="54"/>
      <c r="BS35" s="52"/>
      <c r="BT35" s="53"/>
      <c r="BU35" s="54"/>
      <c r="BV35" s="52"/>
      <c r="BW35" s="53"/>
      <c r="BX35" s="54"/>
      <c r="BY35" s="52"/>
      <c r="BZ35" s="53"/>
      <c r="CA35" s="65"/>
      <c r="CB35" s="64"/>
      <c r="CC35" s="53"/>
      <c r="CD35" s="54"/>
      <c r="CE35" s="52"/>
      <c r="CF35" s="53"/>
      <c r="CG35" s="54"/>
      <c r="CH35" s="52"/>
      <c r="CI35" s="53"/>
      <c r="CJ35" s="54"/>
      <c r="CK35" s="52"/>
      <c r="CL35" s="53"/>
      <c r="CM35" s="54"/>
      <c r="CN35" s="52"/>
      <c r="CO35" s="53"/>
      <c r="CP35" s="54"/>
      <c r="CQ35" s="52"/>
      <c r="CR35" s="53"/>
      <c r="CS35" s="54"/>
      <c r="CT35" s="52"/>
      <c r="CU35" s="53"/>
      <c r="CV35" s="54"/>
      <c r="CW35" s="52"/>
      <c r="CX35" s="53"/>
      <c r="CY35" s="65"/>
      <c r="CZ35" s="64"/>
      <c r="DA35" s="53"/>
      <c r="DB35" s="54"/>
      <c r="DC35" s="52"/>
      <c r="DD35" s="53"/>
      <c r="DE35" s="54"/>
      <c r="DF35" s="52"/>
      <c r="DG35" s="53"/>
      <c r="DH35" s="54"/>
      <c r="DI35" s="52"/>
      <c r="DJ35" s="53"/>
      <c r="DK35" s="54"/>
      <c r="DL35" s="52"/>
      <c r="DM35" s="53"/>
      <c r="DN35" s="54"/>
      <c r="DO35" s="52"/>
      <c r="DP35" s="53"/>
      <c r="DQ35" s="54"/>
      <c r="DR35" s="52"/>
      <c r="DS35" s="53"/>
      <c r="DT35" s="54"/>
      <c r="DU35" s="52"/>
      <c r="DV35" s="53"/>
      <c r="DW35" s="65"/>
    </row>
    <row r="36" spans="8:127" ht="7.2" customHeight="1" x14ac:dyDescent="0.3">
      <c r="H36" s="46"/>
      <c r="I36" s="27"/>
      <c r="J36" s="56"/>
      <c r="K36" s="55"/>
      <c r="L36" s="27"/>
      <c r="M36" s="56"/>
      <c r="N36" s="55"/>
      <c r="O36" s="27"/>
      <c r="P36" s="56"/>
      <c r="Q36" s="55"/>
      <c r="R36" s="27"/>
      <c r="S36" s="56"/>
      <c r="T36" s="55"/>
      <c r="U36" s="27"/>
      <c r="V36" s="56"/>
      <c r="W36" s="55"/>
      <c r="X36" s="27"/>
      <c r="Y36" s="56"/>
      <c r="Z36" s="55"/>
      <c r="AA36" s="27"/>
      <c r="AB36" s="56"/>
      <c r="AC36" s="55"/>
      <c r="AD36" s="27"/>
      <c r="AE36" s="47"/>
      <c r="AF36" s="46"/>
      <c r="AG36" s="27"/>
      <c r="AH36" s="56"/>
      <c r="AI36" s="55"/>
      <c r="AJ36" s="27"/>
      <c r="AK36" s="56"/>
      <c r="AL36" s="55"/>
      <c r="AM36" s="27"/>
      <c r="AN36" s="56"/>
      <c r="AO36" s="55"/>
      <c r="AP36" s="27"/>
      <c r="AQ36" s="56"/>
      <c r="AR36" s="55"/>
      <c r="AS36" s="27"/>
      <c r="AT36" s="56"/>
      <c r="AU36" s="55"/>
      <c r="AV36" s="27"/>
      <c r="AW36" s="56"/>
      <c r="AX36" s="55"/>
      <c r="AY36" s="27"/>
      <c r="AZ36" s="56"/>
      <c r="BA36" s="55"/>
      <c r="BB36" s="27"/>
      <c r="BC36" s="47"/>
      <c r="BD36" s="46"/>
      <c r="BE36" s="27"/>
      <c r="BF36" s="56"/>
      <c r="BG36" s="55"/>
      <c r="BH36" s="27"/>
      <c r="BI36" s="56"/>
      <c r="BJ36" s="55"/>
      <c r="BK36" s="27"/>
      <c r="BL36" s="56"/>
      <c r="BM36" s="55"/>
      <c r="BN36" s="27"/>
      <c r="BO36" s="56"/>
      <c r="BP36" s="55"/>
      <c r="BQ36" s="27"/>
      <c r="BR36" s="56"/>
      <c r="BS36" s="55"/>
      <c r="BT36" s="27"/>
      <c r="BU36" s="56"/>
      <c r="BV36" s="55"/>
      <c r="BW36" s="27"/>
      <c r="BX36" s="56"/>
      <c r="BY36" s="55"/>
      <c r="BZ36" s="27"/>
      <c r="CA36" s="47"/>
      <c r="CB36" s="46"/>
      <c r="CC36" s="27"/>
      <c r="CD36" s="56"/>
      <c r="CE36" s="55"/>
      <c r="CF36" s="27"/>
      <c r="CG36" s="56"/>
      <c r="CH36" s="55"/>
      <c r="CI36" s="27"/>
      <c r="CJ36" s="56"/>
      <c r="CK36" s="55"/>
      <c r="CL36" s="27"/>
      <c r="CM36" s="56"/>
      <c r="CN36" s="55"/>
      <c r="CO36" s="27"/>
      <c r="CP36" s="56"/>
      <c r="CQ36" s="55"/>
      <c r="CR36" s="27"/>
      <c r="CS36" s="56"/>
      <c r="CT36" s="55"/>
      <c r="CU36" s="27"/>
      <c r="CV36" s="56"/>
      <c r="CW36" s="55"/>
      <c r="CX36" s="27"/>
      <c r="CY36" s="47"/>
      <c r="CZ36" s="46"/>
      <c r="DA36" s="27"/>
      <c r="DB36" s="56"/>
      <c r="DC36" s="55"/>
      <c r="DD36" s="27"/>
      <c r="DE36" s="56"/>
      <c r="DF36" s="55"/>
      <c r="DG36" s="27"/>
      <c r="DH36" s="56"/>
      <c r="DI36" s="55"/>
      <c r="DJ36" s="27"/>
      <c r="DK36" s="56"/>
      <c r="DL36" s="55"/>
      <c r="DM36" s="27"/>
      <c r="DN36" s="56"/>
      <c r="DO36" s="55"/>
      <c r="DP36" s="27"/>
      <c r="DQ36" s="56"/>
      <c r="DR36" s="55"/>
      <c r="DS36" s="27"/>
      <c r="DT36" s="56"/>
      <c r="DU36" s="55"/>
      <c r="DV36" s="27"/>
      <c r="DW36" s="47"/>
    </row>
    <row r="37" spans="8:127" ht="7.2" customHeight="1" x14ac:dyDescent="0.3">
      <c r="H37" s="62"/>
      <c r="I37" s="58"/>
      <c r="J37" s="59"/>
      <c r="K37" s="57"/>
      <c r="L37" s="58"/>
      <c r="M37" s="59"/>
      <c r="N37" s="57"/>
      <c r="O37" s="58"/>
      <c r="P37" s="59"/>
      <c r="Q37" s="57"/>
      <c r="R37" s="58"/>
      <c r="S37" s="59"/>
      <c r="T37" s="57"/>
      <c r="U37" s="58"/>
      <c r="V37" s="59"/>
      <c r="W37" s="57"/>
      <c r="X37" s="58"/>
      <c r="Y37" s="59"/>
      <c r="Z37" s="57"/>
      <c r="AA37" s="58"/>
      <c r="AB37" s="59"/>
      <c r="AC37" s="57"/>
      <c r="AD37" s="58"/>
      <c r="AE37" s="63"/>
      <c r="AF37" s="62"/>
      <c r="AG37" s="58"/>
      <c r="AH37" s="59"/>
      <c r="AI37" s="57"/>
      <c r="AJ37" s="58"/>
      <c r="AK37" s="59"/>
      <c r="AL37" s="57"/>
      <c r="AM37" s="58"/>
      <c r="AN37" s="59"/>
      <c r="AO37" s="57"/>
      <c r="AP37" s="58"/>
      <c r="AQ37" s="59"/>
      <c r="AR37" s="57"/>
      <c r="AS37" s="58"/>
      <c r="AT37" s="59"/>
      <c r="AU37" s="57"/>
      <c r="AV37" s="58"/>
      <c r="AW37" s="59"/>
      <c r="AX37" s="57"/>
      <c r="AY37" s="58"/>
      <c r="AZ37" s="59"/>
      <c r="BA37" s="57"/>
      <c r="BB37" s="58"/>
      <c r="BC37" s="63"/>
      <c r="BD37" s="62"/>
      <c r="BE37" s="58"/>
      <c r="BF37" s="59"/>
      <c r="BG37" s="57"/>
      <c r="BH37" s="58"/>
      <c r="BI37" s="59"/>
      <c r="BJ37" s="57"/>
      <c r="BK37" s="58"/>
      <c r="BL37" s="59"/>
      <c r="BM37" s="57"/>
      <c r="BN37" s="58"/>
      <c r="BO37" s="59"/>
      <c r="BP37" s="57"/>
      <c r="BQ37" s="58"/>
      <c r="BR37" s="59"/>
      <c r="BS37" s="57"/>
      <c r="BT37" s="58"/>
      <c r="BU37" s="59"/>
      <c r="BV37" s="57"/>
      <c r="BW37" s="58"/>
      <c r="BX37" s="59"/>
      <c r="BY37" s="57"/>
      <c r="BZ37" s="58"/>
      <c r="CA37" s="63"/>
      <c r="CB37" s="62"/>
      <c r="CC37" s="58"/>
      <c r="CD37" s="59"/>
      <c r="CE37" s="57"/>
      <c r="CF37" s="58"/>
      <c r="CG37" s="59"/>
      <c r="CH37" s="57"/>
      <c r="CI37" s="58"/>
      <c r="CJ37" s="59"/>
      <c r="CK37" s="57"/>
      <c r="CL37" s="58"/>
      <c r="CM37" s="59"/>
      <c r="CN37" s="57"/>
      <c r="CO37" s="58"/>
      <c r="CP37" s="59"/>
      <c r="CQ37" s="57"/>
      <c r="CR37" s="58"/>
      <c r="CS37" s="59"/>
      <c r="CT37" s="57"/>
      <c r="CU37" s="58"/>
      <c r="CV37" s="59"/>
      <c r="CW37" s="57"/>
      <c r="CX37" s="58"/>
      <c r="CY37" s="63"/>
      <c r="CZ37" s="62"/>
      <c r="DA37" s="58"/>
      <c r="DB37" s="59"/>
      <c r="DC37" s="57"/>
      <c r="DD37" s="58"/>
      <c r="DE37" s="59"/>
      <c r="DF37" s="57"/>
      <c r="DG37" s="58"/>
      <c r="DH37" s="59"/>
      <c r="DI37" s="57"/>
      <c r="DJ37" s="58"/>
      <c r="DK37" s="59"/>
      <c r="DL37" s="57"/>
      <c r="DM37" s="58"/>
      <c r="DN37" s="59"/>
      <c r="DO37" s="57"/>
      <c r="DP37" s="58"/>
      <c r="DQ37" s="59"/>
      <c r="DR37" s="57"/>
      <c r="DS37" s="58"/>
      <c r="DT37" s="59"/>
      <c r="DU37" s="57"/>
      <c r="DV37" s="58"/>
      <c r="DW37" s="63"/>
    </row>
    <row r="38" spans="8:127" ht="7.2" customHeight="1" x14ac:dyDescent="0.3">
      <c r="H38" s="64"/>
      <c r="I38" s="53"/>
      <c r="J38" s="54"/>
      <c r="K38" s="52"/>
      <c r="L38" s="53"/>
      <c r="M38" s="54"/>
      <c r="N38" s="52"/>
      <c r="O38" s="53"/>
      <c r="P38" s="54"/>
      <c r="Q38" s="52"/>
      <c r="R38" s="53"/>
      <c r="S38" s="54"/>
      <c r="T38" s="52"/>
      <c r="U38" s="53"/>
      <c r="V38" s="54"/>
      <c r="W38" s="52"/>
      <c r="X38" s="53"/>
      <c r="Y38" s="54"/>
      <c r="Z38" s="52"/>
      <c r="AA38" s="53"/>
      <c r="AB38" s="54"/>
      <c r="AC38" s="52"/>
      <c r="AD38" s="53"/>
      <c r="AE38" s="65"/>
      <c r="AF38" s="64"/>
      <c r="AG38" s="53"/>
      <c r="AH38" s="54"/>
      <c r="AI38" s="52"/>
      <c r="AJ38" s="53"/>
      <c r="AK38" s="54"/>
      <c r="AL38" s="52"/>
      <c r="AM38" s="53"/>
      <c r="AN38" s="54"/>
      <c r="AO38" s="52"/>
      <c r="AP38" s="53"/>
      <c r="AQ38" s="54"/>
      <c r="AR38" s="52"/>
      <c r="AS38" s="53"/>
      <c r="AT38" s="54"/>
      <c r="AU38" s="52"/>
      <c r="AV38" s="53"/>
      <c r="AW38" s="54"/>
      <c r="AX38" s="52"/>
      <c r="AY38" s="53"/>
      <c r="AZ38" s="54"/>
      <c r="BA38" s="52"/>
      <c r="BB38" s="53"/>
      <c r="BC38" s="65"/>
      <c r="BD38" s="64"/>
      <c r="BE38" s="53"/>
      <c r="BF38" s="54"/>
      <c r="BG38" s="52"/>
      <c r="BH38" s="53"/>
      <c r="BI38" s="54"/>
      <c r="BJ38" s="52"/>
      <c r="BK38" s="53"/>
      <c r="BL38" s="54"/>
      <c r="BM38" s="52"/>
      <c r="BN38" s="53"/>
      <c r="BO38" s="54"/>
      <c r="BP38" s="52"/>
      <c r="BQ38" s="53"/>
      <c r="BR38" s="54"/>
      <c r="BS38" s="52"/>
      <c r="BT38" s="53"/>
      <c r="BU38" s="54"/>
      <c r="BV38" s="52"/>
      <c r="BW38" s="53"/>
      <c r="BX38" s="54"/>
      <c r="BY38" s="52"/>
      <c r="BZ38" s="53"/>
      <c r="CA38" s="65"/>
      <c r="CB38" s="64"/>
      <c r="CC38" s="53"/>
      <c r="CD38" s="54"/>
      <c r="CE38" s="52"/>
      <c r="CF38" s="53"/>
      <c r="CG38" s="54"/>
      <c r="CH38" s="52"/>
      <c r="CI38" s="53"/>
      <c r="CJ38" s="54"/>
      <c r="CK38" s="52"/>
      <c r="CL38" s="53"/>
      <c r="CM38" s="54"/>
      <c r="CN38" s="52"/>
      <c r="CO38" s="53"/>
      <c r="CP38" s="54"/>
      <c r="CQ38" s="52"/>
      <c r="CR38" s="53"/>
      <c r="CS38" s="54"/>
      <c r="CT38" s="52"/>
      <c r="CU38" s="53"/>
      <c r="CV38" s="54"/>
      <c r="CW38" s="52"/>
      <c r="CX38" s="53"/>
      <c r="CY38" s="65"/>
      <c r="CZ38" s="64"/>
      <c r="DA38" s="53"/>
      <c r="DB38" s="54"/>
      <c r="DC38" s="52"/>
      <c r="DD38" s="53"/>
      <c r="DE38" s="54"/>
      <c r="DF38" s="52"/>
      <c r="DG38" s="53"/>
      <c r="DH38" s="54"/>
      <c r="DI38" s="52"/>
      <c r="DJ38" s="53"/>
      <c r="DK38" s="54"/>
      <c r="DL38" s="52"/>
      <c r="DM38" s="53"/>
      <c r="DN38" s="54"/>
      <c r="DO38" s="52"/>
      <c r="DP38" s="53"/>
      <c r="DQ38" s="54"/>
      <c r="DR38" s="52"/>
      <c r="DS38" s="53"/>
      <c r="DT38" s="54"/>
      <c r="DU38" s="52"/>
      <c r="DV38" s="53"/>
      <c r="DW38" s="65"/>
    </row>
    <row r="39" spans="8:127" ht="7.2" customHeight="1" x14ac:dyDescent="0.3">
      <c r="H39" s="46"/>
      <c r="I39" s="27"/>
      <c r="J39" s="56"/>
      <c r="K39" s="55"/>
      <c r="L39" s="27"/>
      <c r="M39" s="56"/>
      <c r="N39" s="55"/>
      <c r="O39" s="27"/>
      <c r="P39" s="56"/>
      <c r="Q39" s="55"/>
      <c r="R39" s="27"/>
      <c r="S39" s="56"/>
      <c r="T39" s="55"/>
      <c r="U39" s="27"/>
      <c r="V39" s="56"/>
      <c r="W39" s="55"/>
      <c r="X39" s="27"/>
      <c r="Y39" s="56"/>
      <c r="Z39" s="55"/>
      <c r="AA39" s="27"/>
      <c r="AB39" s="56"/>
      <c r="AC39" s="55"/>
      <c r="AD39" s="27"/>
      <c r="AE39" s="47"/>
      <c r="AF39" s="46"/>
      <c r="AG39" s="27"/>
      <c r="AH39" s="56"/>
      <c r="AI39" s="55"/>
      <c r="AJ39" s="27"/>
      <c r="AK39" s="56"/>
      <c r="AL39" s="55"/>
      <c r="AM39" s="27"/>
      <c r="AN39" s="56"/>
      <c r="AO39" s="55"/>
      <c r="AP39" s="27"/>
      <c r="AQ39" s="56"/>
      <c r="AR39" s="55"/>
      <c r="AS39" s="27"/>
      <c r="AT39" s="56"/>
      <c r="AU39" s="55"/>
      <c r="AV39" s="27"/>
      <c r="AW39" s="56"/>
      <c r="AX39" s="55"/>
      <c r="AY39" s="27"/>
      <c r="AZ39" s="56"/>
      <c r="BA39" s="55"/>
      <c r="BB39" s="27"/>
      <c r="BC39" s="47"/>
      <c r="BD39" s="46"/>
      <c r="BE39" s="27"/>
      <c r="BF39" s="56"/>
      <c r="BG39" s="55"/>
      <c r="BH39" s="27"/>
      <c r="BI39" s="56"/>
      <c r="BJ39" s="55"/>
      <c r="BK39" s="27"/>
      <c r="BL39" s="56"/>
      <c r="BM39" s="55"/>
      <c r="BN39" s="27"/>
      <c r="BO39" s="56"/>
      <c r="BP39" s="55"/>
      <c r="BQ39" s="27"/>
      <c r="BR39" s="56"/>
      <c r="BS39" s="55"/>
      <c r="BT39" s="27"/>
      <c r="BU39" s="56"/>
      <c r="BV39" s="55"/>
      <c r="BW39" s="27"/>
      <c r="BX39" s="56"/>
      <c r="BY39" s="55"/>
      <c r="BZ39" s="27"/>
      <c r="CA39" s="47"/>
      <c r="CB39" s="46"/>
      <c r="CC39" s="27"/>
      <c r="CD39" s="56"/>
      <c r="CE39" s="55"/>
      <c r="CF39" s="27"/>
      <c r="CG39" s="56"/>
      <c r="CH39" s="55"/>
      <c r="CI39" s="27"/>
      <c r="CJ39" s="56"/>
      <c r="CK39" s="55"/>
      <c r="CL39" s="27"/>
      <c r="CM39" s="56"/>
      <c r="CN39" s="55"/>
      <c r="CO39" s="27"/>
      <c r="CP39" s="56"/>
      <c r="CQ39" s="55"/>
      <c r="CR39" s="27"/>
      <c r="CS39" s="56"/>
      <c r="CT39" s="55"/>
      <c r="CU39" s="27"/>
      <c r="CV39" s="56"/>
      <c r="CW39" s="55"/>
      <c r="CX39" s="27"/>
      <c r="CY39" s="47"/>
      <c r="CZ39" s="46"/>
      <c r="DA39" s="27"/>
      <c r="DB39" s="56"/>
      <c r="DC39" s="55"/>
      <c r="DD39" s="27"/>
      <c r="DE39" s="56"/>
      <c r="DF39" s="55"/>
      <c r="DG39" s="27"/>
      <c r="DH39" s="56"/>
      <c r="DI39" s="55"/>
      <c r="DJ39" s="27"/>
      <c r="DK39" s="56"/>
      <c r="DL39" s="55"/>
      <c r="DM39" s="27"/>
      <c r="DN39" s="56"/>
      <c r="DO39" s="55"/>
      <c r="DP39" s="27"/>
      <c r="DQ39" s="56"/>
      <c r="DR39" s="55"/>
      <c r="DS39" s="27"/>
      <c r="DT39" s="56"/>
      <c r="DU39" s="55"/>
      <c r="DV39" s="27"/>
      <c r="DW39" s="47"/>
    </row>
    <row r="40" spans="8:127" ht="7.2" customHeight="1" x14ac:dyDescent="0.3">
      <c r="H40" s="62"/>
      <c r="I40" s="58"/>
      <c r="J40" s="59"/>
      <c r="K40" s="57"/>
      <c r="L40" s="58"/>
      <c r="M40" s="59"/>
      <c r="N40" s="57"/>
      <c r="O40" s="58"/>
      <c r="P40" s="59"/>
      <c r="Q40" s="57"/>
      <c r="R40" s="58"/>
      <c r="S40" s="59"/>
      <c r="T40" s="57"/>
      <c r="U40" s="58"/>
      <c r="V40" s="59"/>
      <c r="W40" s="57"/>
      <c r="X40" s="58"/>
      <c r="Y40" s="59"/>
      <c r="Z40" s="57"/>
      <c r="AA40" s="58"/>
      <c r="AB40" s="59"/>
      <c r="AC40" s="57"/>
      <c r="AD40" s="58"/>
      <c r="AE40" s="63"/>
      <c r="AF40" s="62"/>
      <c r="AG40" s="58"/>
      <c r="AH40" s="59"/>
      <c r="AI40" s="57"/>
      <c r="AJ40" s="58"/>
      <c r="AK40" s="59"/>
      <c r="AL40" s="57"/>
      <c r="AM40" s="58"/>
      <c r="AN40" s="59"/>
      <c r="AO40" s="57"/>
      <c r="AP40" s="58"/>
      <c r="AQ40" s="59"/>
      <c r="AR40" s="57"/>
      <c r="AS40" s="58"/>
      <c r="AT40" s="59"/>
      <c r="AU40" s="57"/>
      <c r="AV40" s="58"/>
      <c r="AW40" s="59"/>
      <c r="AX40" s="57"/>
      <c r="AY40" s="58"/>
      <c r="AZ40" s="59"/>
      <c r="BA40" s="57"/>
      <c r="BB40" s="58"/>
      <c r="BC40" s="63"/>
      <c r="BD40" s="62"/>
      <c r="BE40" s="58"/>
      <c r="BF40" s="59"/>
      <c r="BG40" s="57"/>
      <c r="BH40" s="58"/>
      <c r="BI40" s="59"/>
      <c r="BJ40" s="57"/>
      <c r="BK40" s="58"/>
      <c r="BL40" s="59"/>
      <c r="BM40" s="57"/>
      <c r="BN40" s="58"/>
      <c r="BO40" s="59"/>
      <c r="BP40" s="57"/>
      <c r="BQ40" s="58"/>
      <c r="BR40" s="59"/>
      <c r="BS40" s="57"/>
      <c r="BT40" s="58"/>
      <c r="BU40" s="59"/>
      <c r="BV40" s="57"/>
      <c r="BW40" s="58"/>
      <c r="BX40" s="59"/>
      <c r="BY40" s="57"/>
      <c r="BZ40" s="58"/>
      <c r="CA40" s="63"/>
      <c r="CB40" s="62"/>
      <c r="CC40" s="58"/>
      <c r="CD40" s="59"/>
      <c r="CE40" s="57"/>
      <c r="CF40" s="58"/>
      <c r="CG40" s="59"/>
      <c r="CH40" s="57"/>
      <c r="CI40" s="58"/>
      <c r="CJ40" s="59"/>
      <c r="CK40" s="57"/>
      <c r="CL40" s="58"/>
      <c r="CM40" s="59"/>
      <c r="CN40" s="57"/>
      <c r="CO40" s="58"/>
      <c r="CP40" s="59"/>
      <c r="CQ40" s="57"/>
      <c r="CR40" s="58"/>
      <c r="CS40" s="59"/>
      <c r="CT40" s="57"/>
      <c r="CU40" s="58"/>
      <c r="CV40" s="59"/>
      <c r="CW40" s="57"/>
      <c r="CX40" s="58"/>
      <c r="CY40" s="63"/>
      <c r="CZ40" s="62"/>
      <c r="DA40" s="58"/>
      <c r="DB40" s="59"/>
      <c r="DC40" s="57"/>
      <c r="DD40" s="58"/>
      <c r="DE40" s="59"/>
      <c r="DF40" s="57"/>
      <c r="DG40" s="58"/>
      <c r="DH40" s="59"/>
      <c r="DI40" s="57"/>
      <c r="DJ40" s="58"/>
      <c r="DK40" s="59"/>
      <c r="DL40" s="57"/>
      <c r="DM40" s="58"/>
      <c r="DN40" s="59"/>
      <c r="DO40" s="57"/>
      <c r="DP40" s="58"/>
      <c r="DQ40" s="59"/>
      <c r="DR40" s="57"/>
      <c r="DS40" s="58"/>
      <c r="DT40" s="59"/>
      <c r="DU40" s="57"/>
      <c r="DV40" s="58"/>
      <c r="DW40" s="63"/>
    </row>
    <row r="41" spans="8:127" ht="7.2" customHeight="1" x14ac:dyDescent="0.3">
      <c r="H41" s="64"/>
      <c r="I41" s="53"/>
      <c r="J41" s="54"/>
      <c r="K41" s="52"/>
      <c r="L41" s="53"/>
      <c r="M41" s="54"/>
      <c r="N41" s="52"/>
      <c r="O41" s="53"/>
      <c r="P41" s="54"/>
      <c r="Q41" s="52"/>
      <c r="R41" s="53"/>
      <c r="S41" s="54"/>
      <c r="T41" s="52"/>
      <c r="U41" s="53"/>
      <c r="V41" s="54"/>
      <c r="W41" s="52"/>
      <c r="X41" s="53"/>
      <c r="Y41" s="54"/>
      <c r="Z41" s="52"/>
      <c r="AA41" s="53"/>
      <c r="AB41" s="54"/>
      <c r="AC41" s="52"/>
      <c r="AD41" s="53"/>
      <c r="AE41" s="65"/>
      <c r="AF41" s="64"/>
      <c r="AG41" s="53"/>
      <c r="AH41" s="54"/>
      <c r="AI41" s="52"/>
      <c r="AJ41" s="53"/>
      <c r="AK41" s="54"/>
      <c r="AL41" s="52"/>
      <c r="AM41" s="53"/>
      <c r="AN41" s="54"/>
      <c r="AO41" s="52"/>
      <c r="AP41" s="53"/>
      <c r="AQ41" s="54"/>
      <c r="AR41" s="52"/>
      <c r="AS41" s="53"/>
      <c r="AT41" s="54"/>
      <c r="AU41" s="52"/>
      <c r="AV41" s="53"/>
      <c r="AW41" s="54"/>
      <c r="AX41" s="52"/>
      <c r="AY41" s="53"/>
      <c r="AZ41" s="54"/>
      <c r="BA41" s="52"/>
      <c r="BB41" s="53"/>
      <c r="BC41" s="65"/>
      <c r="BD41" s="64"/>
      <c r="BE41" s="53"/>
      <c r="BF41" s="54"/>
      <c r="BG41" s="52"/>
      <c r="BH41" s="53"/>
      <c r="BI41" s="54"/>
      <c r="BJ41" s="52"/>
      <c r="BK41" s="53"/>
      <c r="BL41" s="54"/>
      <c r="BM41" s="52"/>
      <c r="BN41" s="53"/>
      <c r="BO41" s="54"/>
      <c r="BP41" s="52"/>
      <c r="BQ41" s="53"/>
      <c r="BR41" s="54"/>
      <c r="BS41" s="52"/>
      <c r="BT41" s="53"/>
      <c r="BU41" s="54"/>
      <c r="BV41" s="52"/>
      <c r="BW41" s="53"/>
      <c r="BX41" s="54"/>
      <c r="BY41" s="52"/>
      <c r="BZ41" s="53"/>
      <c r="CA41" s="65"/>
      <c r="CB41" s="64"/>
      <c r="CC41" s="53"/>
      <c r="CD41" s="54"/>
      <c r="CE41" s="52"/>
      <c r="CF41" s="53"/>
      <c r="CG41" s="54"/>
      <c r="CH41" s="52"/>
      <c r="CI41" s="53"/>
      <c r="CJ41" s="54"/>
      <c r="CK41" s="52"/>
      <c r="CL41" s="53"/>
      <c r="CM41" s="54"/>
      <c r="CN41" s="52"/>
      <c r="CO41" s="53"/>
      <c r="CP41" s="54"/>
      <c r="CQ41" s="52"/>
      <c r="CR41" s="53"/>
      <c r="CS41" s="54"/>
      <c r="CT41" s="52"/>
      <c r="CU41" s="53"/>
      <c r="CV41" s="54"/>
      <c r="CW41" s="52"/>
      <c r="CX41" s="53"/>
      <c r="CY41" s="65"/>
      <c r="CZ41" s="64"/>
      <c r="DA41" s="53"/>
      <c r="DB41" s="54"/>
      <c r="DC41" s="52"/>
      <c r="DD41" s="53"/>
      <c r="DE41" s="54"/>
      <c r="DF41" s="52"/>
      <c r="DG41" s="53"/>
      <c r="DH41" s="54"/>
      <c r="DI41" s="52"/>
      <c r="DJ41" s="53"/>
      <c r="DK41" s="54"/>
      <c r="DL41" s="52"/>
      <c r="DM41" s="53"/>
      <c r="DN41" s="54"/>
      <c r="DO41" s="52"/>
      <c r="DP41" s="53"/>
      <c r="DQ41" s="54"/>
      <c r="DR41" s="52"/>
      <c r="DS41" s="53"/>
      <c r="DT41" s="54"/>
      <c r="DU41" s="52"/>
      <c r="DV41" s="53"/>
      <c r="DW41" s="65"/>
    </row>
    <row r="42" spans="8:127" ht="7.2" customHeight="1" x14ac:dyDescent="0.3">
      <c r="H42" s="46"/>
      <c r="I42" s="27"/>
      <c r="J42" s="56"/>
      <c r="K42" s="55"/>
      <c r="L42" s="27"/>
      <c r="M42" s="56"/>
      <c r="N42" s="55"/>
      <c r="O42" s="27"/>
      <c r="P42" s="56"/>
      <c r="Q42" s="55"/>
      <c r="R42" s="27"/>
      <c r="S42" s="56"/>
      <c r="T42" s="55"/>
      <c r="U42" s="27"/>
      <c r="V42" s="56"/>
      <c r="W42" s="55"/>
      <c r="X42" s="27"/>
      <c r="Y42" s="56"/>
      <c r="Z42" s="55"/>
      <c r="AA42" s="27"/>
      <c r="AB42" s="56"/>
      <c r="AC42" s="55"/>
      <c r="AD42" s="27"/>
      <c r="AE42" s="47"/>
      <c r="AF42" s="46"/>
      <c r="AG42" s="27"/>
      <c r="AH42" s="56"/>
      <c r="AI42" s="55"/>
      <c r="AJ42" s="27"/>
      <c r="AK42" s="56"/>
      <c r="AL42" s="55"/>
      <c r="AM42" s="27"/>
      <c r="AN42" s="56"/>
      <c r="AO42" s="55"/>
      <c r="AP42" s="27"/>
      <c r="AQ42" s="56"/>
      <c r="AR42" s="55"/>
      <c r="AS42" s="27"/>
      <c r="AT42" s="56"/>
      <c r="AU42" s="55"/>
      <c r="AV42" s="27"/>
      <c r="AW42" s="56"/>
      <c r="AX42" s="55"/>
      <c r="AY42" s="27"/>
      <c r="AZ42" s="56"/>
      <c r="BA42" s="55"/>
      <c r="BB42" s="27"/>
      <c r="BC42" s="47"/>
      <c r="BD42" s="46"/>
      <c r="BE42" s="27"/>
      <c r="BF42" s="56"/>
      <c r="BG42" s="55"/>
      <c r="BH42" s="27"/>
      <c r="BI42" s="56"/>
      <c r="BJ42" s="55"/>
      <c r="BK42" s="27"/>
      <c r="BL42" s="56"/>
      <c r="BM42" s="55"/>
      <c r="BN42" s="27"/>
      <c r="BO42" s="56"/>
      <c r="BP42" s="55"/>
      <c r="BQ42" s="27"/>
      <c r="BR42" s="56"/>
      <c r="BS42" s="55"/>
      <c r="BT42" s="27"/>
      <c r="BU42" s="56"/>
      <c r="BV42" s="55"/>
      <c r="BW42" s="27"/>
      <c r="BX42" s="56"/>
      <c r="BY42" s="55"/>
      <c r="BZ42" s="27"/>
      <c r="CA42" s="47"/>
      <c r="CB42" s="46"/>
      <c r="CC42" s="27"/>
      <c r="CD42" s="56"/>
      <c r="CE42" s="55"/>
      <c r="CF42" s="27"/>
      <c r="CG42" s="56"/>
      <c r="CH42" s="55"/>
      <c r="CI42" s="27"/>
      <c r="CJ42" s="56"/>
      <c r="CK42" s="55"/>
      <c r="CL42" s="27"/>
      <c r="CM42" s="56"/>
      <c r="CN42" s="55"/>
      <c r="CO42" s="27"/>
      <c r="CP42" s="56"/>
      <c r="CQ42" s="55"/>
      <c r="CR42" s="27"/>
      <c r="CS42" s="56"/>
      <c r="CT42" s="55"/>
      <c r="CU42" s="27"/>
      <c r="CV42" s="56"/>
      <c r="CW42" s="55"/>
      <c r="CX42" s="27"/>
      <c r="CY42" s="47"/>
      <c r="CZ42" s="46"/>
      <c r="DA42" s="27"/>
      <c r="DB42" s="56"/>
      <c r="DC42" s="55"/>
      <c r="DD42" s="27"/>
      <c r="DE42" s="56"/>
      <c r="DF42" s="55"/>
      <c r="DG42" s="27"/>
      <c r="DH42" s="56"/>
      <c r="DI42" s="55"/>
      <c r="DJ42" s="27"/>
      <c r="DK42" s="56"/>
      <c r="DL42" s="55"/>
      <c r="DM42" s="27"/>
      <c r="DN42" s="56"/>
      <c r="DO42" s="55"/>
      <c r="DP42" s="27"/>
      <c r="DQ42" s="56"/>
      <c r="DR42" s="55"/>
      <c r="DS42" s="27"/>
      <c r="DT42" s="56"/>
      <c r="DU42" s="55"/>
      <c r="DV42" s="27"/>
      <c r="DW42" s="47"/>
    </row>
    <row r="43" spans="8:127" ht="7.2" customHeight="1" x14ac:dyDescent="0.3">
      <c r="H43" s="62"/>
      <c r="I43" s="58"/>
      <c r="J43" s="59"/>
      <c r="K43" s="57"/>
      <c r="L43" s="58"/>
      <c r="M43" s="59"/>
      <c r="N43" s="57"/>
      <c r="O43" s="58"/>
      <c r="P43" s="59"/>
      <c r="Q43" s="57"/>
      <c r="R43" s="58"/>
      <c r="S43" s="59"/>
      <c r="T43" s="57"/>
      <c r="U43" s="58"/>
      <c r="V43" s="59"/>
      <c r="W43" s="57"/>
      <c r="X43" s="58"/>
      <c r="Y43" s="59"/>
      <c r="Z43" s="57"/>
      <c r="AA43" s="58"/>
      <c r="AB43" s="59"/>
      <c r="AC43" s="57"/>
      <c r="AD43" s="58"/>
      <c r="AE43" s="63"/>
      <c r="AF43" s="62"/>
      <c r="AG43" s="58"/>
      <c r="AH43" s="59"/>
      <c r="AI43" s="57"/>
      <c r="AJ43" s="58"/>
      <c r="AK43" s="59"/>
      <c r="AL43" s="57"/>
      <c r="AM43" s="58"/>
      <c r="AN43" s="59"/>
      <c r="AO43" s="57"/>
      <c r="AP43" s="58"/>
      <c r="AQ43" s="59"/>
      <c r="AR43" s="57"/>
      <c r="AS43" s="58"/>
      <c r="AT43" s="59"/>
      <c r="AU43" s="57"/>
      <c r="AV43" s="58"/>
      <c r="AW43" s="59"/>
      <c r="AX43" s="57"/>
      <c r="AY43" s="58"/>
      <c r="AZ43" s="59"/>
      <c r="BA43" s="57"/>
      <c r="BB43" s="58"/>
      <c r="BC43" s="63"/>
      <c r="BD43" s="62"/>
      <c r="BE43" s="58"/>
      <c r="BF43" s="59"/>
      <c r="BG43" s="57"/>
      <c r="BH43" s="58"/>
      <c r="BI43" s="59"/>
      <c r="BJ43" s="57"/>
      <c r="BK43" s="58"/>
      <c r="BL43" s="59"/>
      <c r="BM43" s="57"/>
      <c r="BN43" s="58"/>
      <c r="BO43" s="59"/>
      <c r="BP43" s="57"/>
      <c r="BQ43" s="58"/>
      <c r="BR43" s="59"/>
      <c r="BS43" s="57"/>
      <c r="BT43" s="58"/>
      <c r="BU43" s="59"/>
      <c r="BV43" s="57"/>
      <c r="BW43" s="58"/>
      <c r="BX43" s="59"/>
      <c r="BY43" s="57"/>
      <c r="BZ43" s="58"/>
      <c r="CA43" s="63"/>
      <c r="CB43" s="62"/>
      <c r="CC43" s="58"/>
      <c r="CD43" s="59"/>
      <c r="CE43" s="57"/>
      <c r="CF43" s="58"/>
      <c r="CG43" s="59"/>
      <c r="CH43" s="57"/>
      <c r="CI43" s="58"/>
      <c r="CJ43" s="59"/>
      <c r="CK43" s="57"/>
      <c r="CL43" s="58"/>
      <c r="CM43" s="59"/>
      <c r="CN43" s="57"/>
      <c r="CO43" s="58"/>
      <c r="CP43" s="59"/>
      <c r="CQ43" s="57"/>
      <c r="CR43" s="58"/>
      <c r="CS43" s="59"/>
      <c r="CT43" s="57"/>
      <c r="CU43" s="58"/>
      <c r="CV43" s="59"/>
      <c r="CW43" s="57"/>
      <c r="CX43" s="58"/>
      <c r="CY43" s="63"/>
      <c r="CZ43" s="62"/>
      <c r="DA43" s="58"/>
      <c r="DB43" s="59"/>
      <c r="DC43" s="57"/>
      <c r="DD43" s="58"/>
      <c r="DE43" s="59"/>
      <c r="DF43" s="57"/>
      <c r="DG43" s="58"/>
      <c r="DH43" s="59"/>
      <c r="DI43" s="57"/>
      <c r="DJ43" s="58"/>
      <c r="DK43" s="59"/>
      <c r="DL43" s="57"/>
      <c r="DM43" s="58"/>
      <c r="DN43" s="59"/>
      <c r="DO43" s="57"/>
      <c r="DP43" s="58"/>
      <c r="DQ43" s="59"/>
      <c r="DR43" s="57"/>
      <c r="DS43" s="58"/>
      <c r="DT43" s="59"/>
      <c r="DU43" s="57"/>
      <c r="DV43" s="58"/>
      <c r="DW43" s="63"/>
    </row>
    <row r="44" spans="8:127" ht="7.2" customHeight="1" x14ac:dyDescent="0.3">
      <c r="H44" s="64"/>
      <c r="I44" s="53"/>
      <c r="J44" s="54"/>
      <c r="K44" s="52"/>
      <c r="L44" s="53"/>
      <c r="M44" s="54"/>
      <c r="N44" s="52"/>
      <c r="O44" s="53"/>
      <c r="P44" s="54"/>
      <c r="Q44" s="52"/>
      <c r="R44" s="53"/>
      <c r="S44" s="54"/>
      <c r="T44" s="52"/>
      <c r="U44" s="53"/>
      <c r="V44" s="54"/>
      <c r="W44" s="52"/>
      <c r="X44" s="53"/>
      <c r="Y44" s="54"/>
      <c r="Z44" s="52"/>
      <c r="AA44" s="53"/>
      <c r="AB44" s="54"/>
      <c r="AC44" s="52"/>
      <c r="AD44" s="53"/>
      <c r="AE44" s="65"/>
      <c r="AF44" s="64"/>
      <c r="AG44" s="53"/>
      <c r="AH44" s="54"/>
      <c r="AI44" s="52"/>
      <c r="AJ44" s="53"/>
      <c r="AK44" s="54"/>
      <c r="AL44" s="52"/>
      <c r="AM44" s="53"/>
      <c r="AN44" s="54"/>
      <c r="AO44" s="52"/>
      <c r="AP44" s="53"/>
      <c r="AQ44" s="54"/>
      <c r="AR44" s="52"/>
      <c r="AS44" s="53"/>
      <c r="AT44" s="54"/>
      <c r="AU44" s="52"/>
      <c r="AV44" s="53"/>
      <c r="AW44" s="54"/>
      <c r="AX44" s="52"/>
      <c r="AY44" s="53"/>
      <c r="AZ44" s="54"/>
      <c r="BA44" s="52"/>
      <c r="BB44" s="53"/>
      <c r="BC44" s="65"/>
      <c r="BD44" s="64"/>
      <c r="BE44" s="53"/>
      <c r="BF44" s="54"/>
      <c r="BG44" s="52"/>
      <c r="BH44" s="53"/>
      <c r="BI44" s="54"/>
      <c r="BJ44" s="52"/>
      <c r="BK44" s="53"/>
      <c r="BL44" s="54"/>
      <c r="BM44" s="52"/>
      <c r="BN44" s="53"/>
      <c r="BO44" s="54"/>
      <c r="BP44" s="52"/>
      <c r="BQ44" s="53"/>
      <c r="BR44" s="54"/>
      <c r="BS44" s="52"/>
      <c r="BT44" s="53"/>
      <c r="BU44" s="54"/>
      <c r="BV44" s="52"/>
      <c r="BW44" s="53"/>
      <c r="BX44" s="54"/>
      <c r="BY44" s="52"/>
      <c r="BZ44" s="53"/>
      <c r="CA44" s="65"/>
      <c r="CB44" s="64"/>
      <c r="CC44" s="53"/>
      <c r="CD44" s="54"/>
      <c r="CE44" s="52"/>
      <c r="CF44" s="53"/>
      <c r="CG44" s="54"/>
      <c r="CH44" s="52"/>
      <c r="CI44" s="53"/>
      <c r="CJ44" s="54"/>
      <c r="CK44" s="52"/>
      <c r="CL44" s="53"/>
      <c r="CM44" s="54"/>
      <c r="CN44" s="52"/>
      <c r="CO44" s="53"/>
      <c r="CP44" s="54"/>
      <c r="CQ44" s="52"/>
      <c r="CR44" s="53"/>
      <c r="CS44" s="54"/>
      <c r="CT44" s="52"/>
      <c r="CU44" s="53"/>
      <c r="CV44" s="54"/>
      <c r="CW44" s="52"/>
      <c r="CX44" s="53"/>
      <c r="CY44" s="65"/>
      <c r="CZ44" s="64"/>
      <c r="DA44" s="53"/>
      <c r="DB44" s="54"/>
      <c r="DC44" s="52"/>
      <c r="DD44" s="53"/>
      <c r="DE44" s="54"/>
      <c r="DF44" s="52"/>
      <c r="DG44" s="53"/>
      <c r="DH44" s="54"/>
      <c r="DI44" s="52"/>
      <c r="DJ44" s="53"/>
      <c r="DK44" s="54"/>
      <c r="DL44" s="52"/>
      <c r="DM44" s="53"/>
      <c r="DN44" s="54"/>
      <c r="DO44" s="52"/>
      <c r="DP44" s="53"/>
      <c r="DQ44" s="54"/>
      <c r="DR44" s="52"/>
      <c r="DS44" s="53"/>
      <c r="DT44" s="54"/>
      <c r="DU44" s="52"/>
      <c r="DV44" s="53"/>
      <c r="DW44" s="65"/>
    </row>
    <row r="45" spans="8:127" ht="7.2" customHeight="1" x14ac:dyDescent="0.3">
      <c r="H45" s="46"/>
      <c r="I45" s="27"/>
      <c r="J45" s="56"/>
      <c r="K45" s="55"/>
      <c r="L45" s="27"/>
      <c r="M45" s="56"/>
      <c r="N45" s="55"/>
      <c r="O45" s="27"/>
      <c r="P45" s="56"/>
      <c r="Q45" s="55"/>
      <c r="R45" s="27"/>
      <c r="S45" s="56"/>
      <c r="T45" s="55"/>
      <c r="U45" s="27"/>
      <c r="V45" s="56"/>
      <c r="W45" s="55"/>
      <c r="X45" s="27"/>
      <c r="Y45" s="56"/>
      <c r="Z45" s="55"/>
      <c r="AA45" s="27"/>
      <c r="AB45" s="56"/>
      <c r="AC45" s="55"/>
      <c r="AD45" s="27"/>
      <c r="AE45" s="47"/>
      <c r="AF45" s="46"/>
      <c r="AG45" s="27"/>
      <c r="AH45" s="56"/>
      <c r="AI45" s="55"/>
      <c r="AJ45" s="27"/>
      <c r="AK45" s="56"/>
      <c r="AL45" s="55"/>
      <c r="AM45" s="27"/>
      <c r="AN45" s="56"/>
      <c r="AO45" s="55"/>
      <c r="AP45" s="27"/>
      <c r="AQ45" s="56"/>
      <c r="AR45" s="55"/>
      <c r="AS45" s="27"/>
      <c r="AT45" s="56"/>
      <c r="AU45" s="55"/>
      <c r="AV45" s="27"/>
      <c r="AW45" s="56"/>
      <c r="AX45" s="55"/>
      <c r="AY45" s="27"/>
      <c r="AZ45" s="56"/>
      <c r="BA45" s="55"/>
      <c r="BB45" s="27"/>
      <c r="BC45" s="47"/>
      <c r="BD45" s="46"/>
      <c r="BE45" s="27"/>
      <c r="BF45" s="56"/>
      <c r="BG45" s="55"/>
      <c r="BH45" s="27"/>
      <c r="BI45" s="56"/>
      <c r="BJ45" s="55"/>
      <c r="BK45" s="27"/>
      <c r="BL45" s="56"/>
      <c r="BM45" s="55"/>
      <c r="BN45" s="27"/>
      <c r="BO45" s="56"/>
      <c r="BP45" s="55"/>
      <c r="BQ45" s="27"/>
      <c r="BR45" s="56"/>
      <c r="BS45" s="55"/>
      <c r="BT45" s="27"/>
      <c r="BU45" s="56"/>
      <c r="BV45" s="55"/>
      <c r="BW45" s="27"/>
      <c r="BX45" s="56"/>
      <c r="BY45" s="55"/>
      <c r="BZ45" s="27"/>
      <c r="CA45" s="47"/>
      <c r="CB45" s="46"/>
      <c r="CC45" s="27"/>
      <c r="CD45" s="56"/>
      <c r="CE45" s="55"/>
      <c r="CF45" s="27"/>
      <c r="CG45" s="56"/>
      <c r="CH45" s="55"/>
      <c r="CI45" s="27"/>
      <c r="CJ45" s="56"/>
      <c r="CK45" s="55"/>
      <c r="CL45" s="27"/>
      <c r="CM45" s="56"/>
      <c r="CN45" s="55"/>
      <c r="CO45" s="27"/>
      <c r="CP45" s="56"/>
      <c r="CQ45" s="55"/>
      <c r="CR45" s="27"/>
      <c r="CS45" s="56"/>
      <c r="CT45" s="55"/>
      <c r="CU45" s="27"/>
      <c r="CV45" s="56"/>
      <c r="CW45" s="55"/>
      <c r="CX45" s="27"/>
      <c r="CY45" s="47"/>
      <c r="CZ45" s="46"/>
      <c r="DA45" s="27"/>
      <c r="DB45" s="56"/>
      <c r="DC45" s="55"/>
      <c r="DD45" s="27"/>
      <c r="DE45" s="56"/>
      <c r="DF45" s="55"/>
      <c r="DG45" s="27"/>
      <c r="DH45" s="56"/>
      <c r="DI45" s="55"/>
      <c r="DJ45" s="27"/>
      <c r="DK45" s="56"/>
      <c r="DL45" s="55"/>
      <c r="DM45" s="27"/>
      <c r="DN45" s="56"/>
      <c r="DO45" s="55"/>
      <c r="DP45" s="27"/>
      <c r="DQ45" s="56"/>
      <c r="DR45" s="55"/>
      <c r="DS45" s="27"/>
      <c r="DT45" s="56"/>
      <c r="DU45" s="55"/>
      <c r="DV45" s="27"/>
      <c r="DW45" s="47"/>
    </row>
    <row r="46" spans="8:127" ht="7.2" customHeight="1" x14ac:dyDescent="0.3">
      <c r="H46" s="62"/>
      <c r="I46" s="58"/>
      <c r="J46" s="59"/>
      <c r="K46" s="57"/>
      <c r="L46" s="58"/>
      <c r="M46" s="59"/>
      <c r="N46" s="57"/>
      <c r="O46" s="58"/>
      <c r="P46" s="59"/>
      <c r="Q46" s="57"/>
      <c r="R46" s="58"/>
      <c r="S46" s="59"/>
      <c r="T46" s="57"/>
      <c r="U46" s="58"/>
      <c r="V46" s="59"/>
      <c r="W46" s="57"/>
      <c r="X46" s="58"/>
      <c r="Y46" s="59"/>
      <c r="Z46" s="57"/>
      <c r="AA46" s="58"/>
      <c r="AB46" s="59"/>
      <c r="AC46" s="57"/>
      <c r="AD46" s="58"/>
      <c r="AE46" s="63"/>
      <c r="AF46" s="62"/>
      <c r="AG46" s="58"/>
      <c r="AH46" s="59"/>
      <c r="AI46" s="57"/>
      <c r="AJ46" s="58"/>
      <c r="AK46" s="59"/>
      <c r="AL46" s="57"/>
      <c r="AM46" s="58"/>
      <c r="AN46" s="59"/>
      <c r="AO46" s="57"/>
      <c r="AP46" s="58"/>
      <c r="AQ46" s="59"/>
      <c r="AR46" s="57"/>
      <c r="AS46" s="58"/>
      <c r="AT46" s="59"/>
      <c r="AU46" s="57"/>
      <c r="AV46" s="58"/>
      <c r="AW46" s="59"/>
      <c r="AX46" s="57"/>
      <c r="AY46" s="58"/>
      <c r="AZ46" s="59"/>
      <c r="BA46" s="57"/>
      <c r="BB46" s="58"/>
      <c r="BC46" s="63"/>
      <c r="BD46" s="62"/>
      <c r="BE46" s="58"/>
      <c r="BF46" s="59"/>
      <c r="BG46" s="57"/>
      <c r="BH46" s="58"/>
      <c r="BI46" s="59"/>
      <c r="BJ46" s="57"/>
      <c r="BK46" s="58"/>
      <c r="BL46" s="59"/>
      <c r="BM46" s="57"/>
      <c r="BN46" s="58"/>
      <c r="BO46" s="59"/>
      <c r="BP46" s="57"/>
      <c r="BQ46" s="58"/>
      <c r="BR46" s="59"/>
      <c r="BS46" s="57"/>
      <c r="BT46" s="58"/>
      <c r="BU46" s="59"/>
      <c r="BV46" s="57"/>
      <c r="BW46" s="58"/>
      <c r="BX46" s="59"/>
      <c r="BY46" s="57"/>
      <c r="BZ46" s="58"/>
      <c r="CA46" s="63"/>
      <c r="CB46" s="62"/>
      <c r="CC46" s="58"/>
      <c r="CD46" s="59"/>
      <c r="CE46" s="57"/>
      <c r="CF46" s="58"/>
      <c r="CG46" s="59"/>
      <c r="CH46" s="57"/>
      <c r="CI46" s="58"/>
      <c r="CJ46" s="59"/>
      <c r="CK46" s="57"/>
      <c r="CL46" s="58"/>
      <c r="CM46" s="59"/>
      <c r="CN46" s="57"/>
      <c r="CO46" s="58"/>
      <c r="CP46" s="59"/>
      <c r="CQ46" s="57"/>
      <c r="CR46" s="58"/>
      <c r="CS46" s="59"/>
      <c r="CT46" s="57"/>
      <c r="CU46" s="58"/>
      <c r="CV46" s="59"/>
      <c r="CW46" s="57"/>
      <c r="CX46" s="58"/>
      <c r="CY46" s="63"/>
      <c r="CZ46" s="62"/>
      <c r="DA46" s="58"/>
      <c r="DB46" s="59"/>
      <c r="DC46" s="57"/>
      <c r="DD46" s="58"/>
      <c r="DE46" s="59"/>
      <c r="DF46" s="57"/>
      <c r="DG46" s="58"/>
      <c r="DH46" s="59"/>
      <c r="DI46" s="57"/>
      <c r="DJ46" s="58"/>
      <c r="DK46" s="59"/>
      <c r="DL46" s="57"/>
      <c r="DM46" s="58"/>
      <c r="DN46" s="59"/>
      <c r="DO46" s="57"/>
      <c r="DP46" s="58"/>
      <c r="DQ46" s="59"/>
      <c r="DR46" s="57"/>
      <c r="DS46" s="58"/>
      <c r="DT46" s="59"/>
      <c r="DU46" s="57"/>
      <c r="DV46" s="58"/>
      <c r="DW46" s="63"/>
    </row>
    <row r="47" spans="8:127" ht="7.2" customHeight="1" x14ac:dyDescent="0.3">
      <c r="H47" s="68"/>
      <c r="I47" s="69"/>
      <c r="J47" s="70"/>
      <c r="K47" s="52"/>
      <c r="L47" s="53"/>
      <c r="M47" s="54"/>
      <c r="N47" s="52"/>
      <c r="O47" s="53"/>
      <c r="P47" s="54"/>
      <c r="Q47" s="52"/>
      <c r="R47" s="53"/>
      <c r="S47" s="54"/>
      <c r="T47" s="52"/>
      <c r="U47" s="53"/>
      <c r="V47" s="54"/>
      <c r="W47" s="52"/>
      <c r="X47" s="53"/>
      <c r="Y47" s="54"/>
      <c r="Z47" s="52"/>
      <c r="AA47" s="53"/>
      <c r="AB47" s="54"/>
      <c r="AC47" s="90"/>
      <c r="AD47" s="69"/>
      <c r="AE47" s="91"/>
      <c r="AF47" s="68"/>
      <c r="AG47" s="69"/>
      <c r="AH47" s="70"/>
      <c r="AI47" s="52"/>
      <c r="AJ47" s="53"/>
      <c r="AK47" s="54"/>
      <c r="AL47" s="52"/>
      <c r="AM47" s="53"/>
      <c r="AN47" s="54"/>
      <c r="AO47" s="52"/>
      <c r="AP47" s="53"/>
      <c r="AQ47" s="54"/>
      <c r="AR47" s="52"/>
      <c r="AS47" s="53"/>
      <c r="AT47" s="54"/>
      <c r="AU47" s="52"/>
      <c r="AV47" s="53"/>
      <c r="AW47" s="54"/>
      <c r="AX47" s="52"/>
      <c r="AY47" s="53"/>
      <c r="AZ47" s="54"/>
      <c r="BA47" s="90"/>
      <c r="BB47" s="69"/>
      <c r="BC47" s="91"/>
      <c r="BD47" s="68"/>
      <c r="BE47" s="69"/>
      <c r="BF47" s="70"/>
      <c r="BG47" s="52"/>
      <c r="BH47" s="53"/>
      <c r="BI47" s="54"/>
      <c r="BJ47" s="52"/>
      <c r="BK47" s="53"/>
      <c r="BL47" s="54"/>
      <c r="BM47" s="52"/>
      <c r="BN47" s="53"/>
      <c r="BO47" s="54"/>
      <c r="BP47" s="52"/>
      <c r="BQ47" s="53"/>
      <c r="BR47" s="54"/>
      <c r="BS47" s="52"/>
      <c r="BT47" s="53"/>
      <c r="BU47" s="54"/>
      <c r="BV47" s="52"/>
      <c r="BW47" s="53"/>
      <c r="BX47" s="54"/>
      <c r="BY47" s="90"/>
      <c r="BZ47" s="69"/>
      <c r="CA47" s="91"/>
      <c r="CB47" s="68"/>
      <c r="CC47" s="69"/>
      <c r="CD47" s="70"/>
      <c r="CE47" s="52"/>
      <c r="CF47" s="53"/>
      <c r="CG47" s="54"/>
      <c r="CH47" s="52"/>
      <c r="CI47" s="53"/>
      <c r="CJ47" s="54"/>
      <c r="CK47" s="52"/>
      <c r="CL47" s="53"/>
      <c r="CM47" s="54"/>
      <c r="CN47" s="52"/>
      <c r="CO47" s="53"/>
      <c r="CP47" s="54"/>
      <c r="CQ47" s="52"/>
      <c r="CR47" s="53"/>
      <c r="CS47" s="54"/>
      <c r="CT47" s="52"/>
      <c r="CU47" s="53"/>
      <c r="CV47" s="54"/>
      <c r="CW47" s="90"/>
      <c r="CX47" s="69"/>
      <c r="CY47" s="91"/>
      <c r="CZ47" s="68"/>
      <c r="DA47" s="69"/>
      <c r="DB47" s="70"/>
      <c r="DC47" s="52"/>
      <c r="DD47" s="53"/>
      <c r="DE47" s="54"/>
      <c r="DF47" s="52"/>
      <c r="DG47" s="53"/>
      <c r="DH47" s="54"/>
      <c r="DI47" s="52"/>
      <c r="DJ47" s="53"/>
      <c r="DK47" s="54"/>
      <c r="DL47" s="52"/>
      <c r="DM47" s="53"/>
      <c r="DN47" s="54"/>
      <c r="DO47" s="52"/>
      <c r="DP47" s="53"/>
      <c r="DQ47" s="54"/>
      <c r="DR47" s="52"/>
      <c r="DS47" s="53"/>
      <c r="DT47" s="54"/>
      <c r="DU47" s="90"/>
      <c r="DV47" s="69"/>
      <c r="DW47" s="91"/>
    </row>
    <row r="48" spans="8:127" ht="7.2" customHeight="1" x14ac:dyDescent="0.3">
      <c r="H48" s="71"/>
      <c r="I48" s="72"/>
      <c r="J48" s="73"/>
      <c r="K48" s="77"/>
      <c r="L48" s="72"/>
      <c r="M48" s="73"/>
      <c r="N48" s="55"/>
      <c r="O48" s="27"/>
      <c r="P48" s="56"/>
      <c r="Q48" s="55"/>
      <c r="R48" s="27"/>
      <c r="S48" s="56"/>
      <c r="T48" s="55"/>
      <c r="U48" s="27"/>
      <c r="V48" s="56"/>
      <c r="W48" s="55"/>
      <c r="X48" s="27"/>
      <c r="Y48" s="56"/>
      <c r="Z48" s="77"/>
      <c r="AA48" s="72"/>
      <c r="AB48" s="73"/>
      <c r="AC48" s="77"/>
      <c r="AD48" s="72"/>
      <c r="AE48" s="83"/>
      <c r="AF48" s="71"/>
      <c r="AG48" s="72"/>
      <c r="AH48" s="73"/>
      <c r="AI48" s="77"/>
      <c r="AJ48" s="72"/>
      <c r="AK48" s="73"/>
      <c r="AL48" s="55"/>
      <c r="AM48" s="27"/>
      <c r="AN48" s="56"/>
      <c r="AO48" s="55"/>
      <c r="AP48" s="27"/>
      <c r="AQ48" s="56"/>
      <c r="AR48" s="55"/>
      <c r="AS48" s="27"/>
      <c r="AT48" s="56"/>
      <c r="AU48" s="55"/>
      <c r="AV48" s="27"/>
      <c r="AW48" s="56"/>
      <c r="AX48" s="77"/>
      <c r="AY48" s="72"/>
      <c r="AZ48" s="73"/>
      <c r="BA48" s="77"/>
      <c r="BB48" s="72"/>
      <c r="BC48" s="83"/>
      <c r="BD48" s="71"/>
      <c r="BE48" s="72"/>
      <c r="BF48" s="73"/>
      <c r="BG48" s="77"/>
      <c r="BH48" s="72"/>
      <c r="BI48" s="73"/>
      <c r="BJ48" s="55"/>
      <c r="BK48" s="27"/>
      <c r="BL48" s="56"/>
      <c r="BM48" s="55"/>
      <c r="BN48" s="27"/>
      <c r="BO48" s="56"/>
      <c r="BP48" s="55"/>
      <c r="BQ48" s="27"/>
      <c r="BR48" s="56"/>
      <c r="BS48" s="55"/>
      <c r="BT48" s="27"/>
      <c r="BU48" s="56"/>
      <c r="BV48" s="77"/>
      <c r="BW48" s="72"/>
      <c r="BX48" s="73"/>
      <c r="BY48" s="77"/>
      <c r="BZ48" s="72"/>
      <c r="CA48" s="83"/>
      <c r="CB48" s="71"/>
      <c r="CC48" s="72"/>
      <c r="CD48" s="73"/>
      <c r="CE48" s="77"/>
      <c r="CF48" s="72"/>
      <c r="CG48" s="73"/>
      <c r="CH48" s="55"/>
      <c r="CI48" s="27"/>
      <c r="CJ48" s="56"/>
      <c r="CK48" s="55"/>
      <c r="CL48" s="27"/>
      <c r="CM48" s="56"/>
      <c r="CN48" s="55"/>
      <c r="CO48" s="27"/>
      <c r="CP48" s="56"/>
      <c r="CQ48" s="55"/>
      <c r="CR48" s="27"/>
      <c r="CS48" s="56"/>
      <c r="CT48" s="77"/>
      <c r="CU48" s="72"/>
      <c r="CV48" s="73"/>
      <c r="CW48" s="77"/>
      <c r="CX48" s="72"/>
      <c r="CY48" s="83"/>
      <c r="CZ48" s="71"/>
      <c r="DA48" s="72"/>
      <c r="DB48" s="73"/>
      <c r="DC48" s="77"/>
      <c r="DD48" s="72"/>
      <c r="DE48" s="73"/>
      <c r="DF48" s="55"/>
      <c r="DG48" s="27"/>
      <c r="DH48" s="56"/>
      <c r="DI48" s="55"/>
      <c r="DJ48" s="27"/>
      <c r="DK48" s="56"/>
      <c r="DL48" s="55"/>
      <c r="DM48" s="27"/>
      <c r="DN48" s="56"/>
      <c r="DO48" s="55"/>
      <c r="DP48" s="27"/>
      <c r="DQ48" s="56"/>
      <c r="DR48" s="77"/>
      <c r="DS48" s="72"/>
      <c r="DT48" s="73"/>
      <c r="DU48" s="77"/>
      <c r="DV48" s="72"/>
      <c r="DW48" s="83"/>
    </row>
    <row r="49" spans="8:127" ht="7.2" customHeight="1" x14ac:dyDescent="0.3">
      <c r="H49" s="74"/>
      <c r="I49" s="75"/>
      <c r="J49" s="76"/>
      <c r="K49" s="78"/>
      <c r="L49" s="75"/>
      <c r="M49" s="76"/>
      <c r="N49" s="78"/>
      <c r="O49" s="75"/>
      <c r="P49" s="76"/>
      <c r="Q49" s="67"/>
      <c r="R49" s="49"/>
      <c r="S49" s="66"/>
      <c r="T49" s="67"/>
      <c r="U49" s="49"/>
      <c r="V49" s="66"/>
      <c r="W49" s="78"/>
      <c r="X49" s="75"/>
      <c r="Y49" s="76"/>
      <c r="Z49" s="78"/>
      <c r="AA49" s="75"/>
      <c r="AB49" s="76"/>
      <c r="AC49" s="78"/>
      <c r="AD49" s="75"/>
      <c r="AE49" s="92"/>
      <c r="AF49" s="74"/>
      <c r="AG49" s="75"/>
      <c r="AH49" s="76"/>
      <c r="AI49" s="78"/>
      <c r="AJ49" s="75"/>
      <c r="AK49" s="76"/>
      <c r="AL49" s="78"/>
      <c r="AM49" s="75"/>
      <c r="AN49" s="76"/>
      <c r="AO49" s="67"/>
      <c r="AP49" s="49"/>
      <c r="AQ49" s="66"/>
      <c r="AR49" s="67"/>
      <c r="AS49" s="49"/>
      <c r="AT49" s="66"/>
      <c r="AU49" s="78"/>
      <c r="AV49" s="75"/>
      <c r="AW49" s="76"/>
      <c r="AX49" s="78"/>
      <c r="AY49" s="75"/>
      <c r="AZ49" s="76"/>
      <c r="BA49" s="78"/>
      <c r="BB49" s="75"/>
      <c r="BC49" s="92"/>
      <c r="BD49" s="74"/>
      <c r="BE49" s="75"/>
      <c r="BF49" s="76"/>
      <c r="BG49" s="78"/>
      <c r="BH49" s="75"/>
      <c r="BI49" s="76"/>
      <c r="BJ49" s="78"/>
      <c r="BK49" s="75"/>
      <c r="BL49" s="76"/>
      <c r="BM49" s="67"/>
      <c r="BN49" s="49"/>
      <c r="BO49" s="66"/>
      <c r="BP49" s="67"/>
      <c r="BQ49" s="49"/>
      <c r="BR49" s="66"/>
      <c r="BS49" s="78"/>
      <c r="BT49" s="75"/>
      <c r="BU49" s="76"/>
      <c r="BV49" s="78"/>
      <c r="BW49" s="75"/>
      <c r="BX49" s="76"/>
      <c r="BY49" s="78"/>
      <c r="BZ49" s="75"/>
      <c r="CA49" s="92"/>
      <c r="CB49" s="74"/>
      <c r="CC49" s="75"/>
      <c r="CD49" s="76"/>
      <c r="CE49" s="78"/>
      <c r="CF49" s="75"/>
      <c r="CG49" s="76"/>
      <c r="CH49" s="78"/>
      <c r="CI49" s="75"/>
      <c r="CJ49" s="76"/>
      <c r="CK49" s="67"/>
      <c r="CL49" s="49"/>
      <c r="CM49" s="66"/>
      <c r="CN49" s="67"/>
      <c r="CO49" s="49"/>
      <c r="CP49" s="66"/>
      <c r="CQ49" s="78"/>
      <c r="CR49" s="75"/>
      <c r="CS49" s="76"/>
      <c r="CT49" s="78"/>
      <c r="CU49" s="75"/>
      <c r="CV49" s="76"/>
      <c r="CW49" s="78"/>
      <c r="CX49" s="75"/>
      <c r="CY49" s="92"/>
      <c r="CZ49" s="74"/>
      <c r="DA49" s="75"/>
      <c r="DB49" s="76"/>
      <c r="DC49" s="78"/>
      <c r="DD49" s="75"/>
      <c r="DE49" s="76"/>
      <c r="DF49" s="78"/>
      <c r="DG49" s="75"/>
      <c r="DH49" s="76"/>
      <c r="DI49" s="67"/>
      <c r="DJ49" s="49"/>
      <c r="DK49" s="66"/>
      <c r="DL49" s="67"/>
      <c r="DM49" s="49"/>
      <c r="DN49" s="66"/>
      <c r="DO49" s="78"/>
      <c r="DP49" s="75"/>
      <c r="DQ49" s="76"/>
      <c r="DR49" s="78"/>
      <c r="DS49" s="75"/>
      <c r="DT49" s="76"/>
      <c r="DU49" s="78"/>
      <c r="DV49" s="75"/>
      <c r="DW49" s="92"/>
    </row>
    <row r="50" spans="8:127" ht="7.2" customHeight="1" x14ac:dyDescent="0.3">
      <c r="T50" s="87"/>
      <c r="U50" s="80"/>
      <c r="V50" s="81"/>
      <c r="W50" s="79"/>
      <c r="X50" s="80"/>
      <c r="Y50" s="81"/>
      <c r="Z50" s="79"/>
      <c r="AA50" s="80"/>
      <c r="AB50" s="81"/>
      <c r="AC50" s="61"/>
      <c r="AD50" s="44"/>
      <c r="AE50" s="60"/>
      <c r="AF50" s="61"/>
      <c r="AG50" s="44"/>
      <c r="AH50" s="60"/>
      <c r="AI50" s="79"/>
      <c r="AJ50" s="80"/>
      <c r="AK50" s="81"/>
      <c r="AL50" s="79"/>
      <c r="AM50" s="80"/>
      <c r="AN50" s="81"/>
      <c r="AO50" s="79"/>
      <c r="AP50" s="80"/>
      <c r="AQ50" s="82"/>
      <c r="AR50" s="87"/>
      <c r="AS50" s="80"/>
      <c r="AT50" s="81"/>
      <c r="AU50" s="79"/>
      <c r="AV50" s="80"/>
      <c r="AW50" s="81"/>
      <c r="AX50" s="79"/>
      <c r="AY50" s="80"/>
      <c r="AZ50" s="81"/>
      <c r="BA50" s="61"/>
      <c r="BB50" s="44"/>
      <c r="BC50" s="60"/>
      <c r="BD50" s="61"/>
      <c r="BE50" s="44"/>
      <c r="BF50" s="60"/>
      <c r="BG50" s="79"/>
      <c r="BH50" s="80"/>
      <c r="BI50" s="81"/>
      <c r="BJ50" s="79"/>
      <c r="BK50" s="80"/>
      <c r="BL50" s="81"/>
      <c r="BM50" s="79"/>
      <c r="BN50" s="80"/>
      <c r="BO50" s="82"/>
      <c r="BP50" s="87"/>
      <c r="BQ50" s="80"/>
      <c r="BR50" s="81"/>
      <c r="BS50" s="79"/>
      <c r="BT50" s="80"/>
      <c r="BU50" s="81"/>
      <c r="BV50" s="79"/>
      <c r="BW50" s="80"/>
      <c r="BX50" s="81"/>
      <c r="BY50" s="61"/>
      <c r="BZ50" s="44"/>
      <c r="CA50" s="60"/>
      <c r="CB50" s="61"/>
      <c r="CC50" s="44"/>
      <c r="CD50" s="60"/>
      <c r="CE50" s="79"/>
      <c r="CF50" s="80"/>
      <c r="CG50" s="81"/>
      <c r="CH50" s="79"/>
      <c r="CI50" s="80"/>
      <c r="CJ50" s="81"/>
      <c r="CK50" s="79"/>
      <c r="CL50" s="80"/>
      <c r="CM50" s="82"/>
      <c r="CN50" s="87"/>
      <c r="CO50" s="80"/>
      <c r="CP50" s="81"/>
      <c r="CQ50" s="79"/>
      <c r="CR50" s="80"/>
      <c r="CS50" s="81"/>
      <c r="CT50" s="79"/>
      <c r="CU50" s="80"/>
      <c r="CV50" s="81"/>
      <c r="CW50" s="61"/>
      <c r="CX50" s="44"/>
      <c r="CY50" s="60"/>
      <c r="CZ50" s="61"/>
      <c r="DA50" s="44"/>
      <c r="DB50" s="60"/>
      <c r="DC50" s="79"/>
      <c r="DD50" s="80"/>
      <c r="DE50" s="81"/>
      <c r="DF50" s="79"/>
      <c r="DG50" s="80"/>
      <c r="DH50" s="81"/>
      <c r="DI50" s="79"/>
      <c r="DJ50" s="80"/>
      <c r="DK50" s="82"/>
    </row>
    <row r="51" spans="8:127" ht="7.2" customHeight="1" x14ac:dyDescent="0.3">
      <c r="T51" s="71"/>
      <c r="U51" s="72"/>
      <c r="V51" s="73"/>
      <c r="W51" s="77"/>
      <c r="X51" s="72"/>
      <c r="Y51" s="73"/>
      <c r="Z51" s="55"/>
      <c r="AA51" s="27"/>
      <c r="AB51" s="56"/>
      <c r="AC51" s="55"/>
      <c r="AD51" s="27"/>
      <c r="AE51" s="56"/>
      <c r="AF51" s="55"/>
      <c r="AG51" s="27"/>
      <c r="AH51" s="56"/>
      <c r="AI51" s="55"/>
      <c r="AJ51" s="27"/>
      <c r="AK51" s="56"/>
      <c r="AL51" s="77"/>
      <c r="AM51" s="72"/>
      <c r="AN51" s="73"/>
      <c r="AO51" s="77"/>
      <c r="AP51" s="72"/>
      <c r="AQ51" s="83"/>
      <c r="AR51" s="71"/>
      <c r="AS51" s="72"/>
      <c r="AT51" s="73"/>
      <c r="AU51" s="77"/>
      <c r="AV51" s="72"/>
      <c r="AW51" s="73"/>
      <c r="AX51" s="55"/>
      <c r="AY51" s="27"/>
      <c r="AZ51" s="56"/>
      <c r="BA51" s="55"/>
      <c r="BB51" s="27"/>
      <c r="BC51" s="56"/>
      <c r="BD51" s="55"/>
      <c r="BE51" s="27"/>
      <c r="BF51" s="56"/>
      <c r="BG51" s="55"/>
      <c r="BH51" s="27"/>
      <c r="BI51" s="56"/>
      <c r="BJ51" s="77"/>
      <c r="BK51" s="72"/>
      <c r="BL51" s="73"/>
      <c r="BM51" s="77"/>
      <c r="BN51" s="72"/>
      <c r="BO51" s="83"/>
      <c r="BP51" s="71"/>
      <c r="BQ51" s="72"/>
      <c r="BR51" s="73"/>
      <c r="BS51" s="77"/>
      <c r="BT51" s="72"/>
      <c r="BU51" s="73"/>
      <c r="BV51" s="55"/>
      <c r="BW51" s="27"/>
      <c r="BX51" s="56"/>
      <c r="BY51" s="55"/>
      <c r="BZ51" s="27"/>
      <c r="CA51" s="56"/>
      <c r="CB51" s="55"/>
      <c r="CC51" s="27"/>
      <c r="CD51" s="56"/>
      <c r="CE51" s="55"/>
      <c r="CF51" s="27"/>
      <c r="CG51" s="56"/>
      <c r="CH51" s="77"/>
      <c r="CI51" s="72"/>
      <c r="CJ51" s="73"/>
      <c r="CK51" s="77"/>
      <c r="CL51" s="72"/>
      <c r="CM51" s="83"/>
      <c r="CN51" s="71"/>
      <c r="CO51" s="72"/>
      <c r="CP51" s="73"/>
      <c r="CQ51" s="77"/>
      <c r="CR51" s="72"/>
      <c r="CS51" s="73"/>
      <c r="CT51" s="55"/>
      <c r="CU51" s="27"/>
      <c r="CV51" s="56"/>
      <c r="CW51" s="55"/>
      <c r="CX51" s="27"/>
      <c r="CY51" s="56"/>
      <c r="CZ51" s="55"/>
      <c r="DA51" s="27"/>
      <c r="DB51" s="56"/>
      <c r="DC51" s="55"/>
      <c r="DD51" s="27"/>
      <c r="DE51" s="56"/>
      <c r="DF51" s="77"/>
      <c r="DG51" s="72"/>
      <c r="DH51" s="73"/>
      <c r="DI51" s="77"/>
      <c r="DJ51" s="72"/>
      <c r="DK51" s="83"/>
    </row>
    <row r="52" spans="8:127" ht="7.2" customHeight="1" x14ac:dyDescent="0.3">
      <c r="T52" s="88"/>
      <c r="U52" s="85"/>
      <c r="V52" s="89"/>
      <c r="W52" s="57"/>
      <c r="X52" s="58"/>
      <c r="Y52" s="59"/>
      <c r="Z52" s="57"/>
      <c r="AA52" s="58"/>
      <c r="AB52" s="59"/>
      <c r="AC52" s="57"/>
      <c r="AD52" s="58"/>
      <c r="AE52" s="59"/>
      <c r="AF52" s="57"/>
      <c r="AG52" s="58"/>
      <c r="AH52" s="59"/>
      <c r="AI52" s="57"/>
      <c r="AJ52" s="58"/>
      <c r="AK52" s="59"/>
      <c r="AL52" s="57"/>
      <c r="AM52" s="58"/>
      <c r="AN52" s="59"/>
      <c r="AO52" s="84"/>
      <c r="AP52" s="85"/>
      <c r="AQ52" s="86"/>
      <c r="AR52" s="88"/>
      <c r="AS52" s="85"/>
      <c r="AT52" s="89"/>
      <c r="AU52" s="57"/>
      <c r="AV52" s="58"/>
      <c r="AW52" s="59"/>
      <c r="AX52" s="57"/>
      <c r="AY52" s="58"/>
      <c r="AZ52" s="59"/>
      <c r="BA52" s="57"/>
      <c r="BB52" s="58"/>
      <c r="BC52" s="59"/>
      <c r="BD52" s="57"/>
      <c r="BE52" s="58"/>
      <c r="BF52" s="59"/>
      <c r="BG52" s="57"/>
      <c r="BH52" s="58"/>
      <c r="BI52" s="59"/>
      <c r="BJ52" s="57"/>
      <c r="BK52" s="58"/>
      <c r="BL52" s="59"/>
      <c r="BM52" s="84"/>
      <c r="BN52" s="85"/>
      <c r="BO52" s="86"/>
      <c r="BP52" s="88"/>
      <c r="BQ52" s="85"/>
      <c r="BR52" s="89"/>
      <c r="BS52" s="57"/>
      <c r="BT52" s="58"/>
      <c r="BU52" s="59"/>
      <c r="BV52" s="57"/>
      <c r="BW52" s="58"/>
      <c r="BX52" s="59"/>
      <c r="BY52" s="57"/>
      <c r="BZ52" s="58"/>
      <c r="CA52" s="59"/>
      <c r="CB52" s="57"/>
      <c r="CC52" s="58"/>
      <c r="CD52" s="59"/>
      <c r="CE52" s="57"/>
      <c r="CF52" s="58"/>
      <c r="CG52" s="59"/>
      <c r="CH52" s="57"/>
      <c r="CI52" s="58"/>
      <c r="CJ52" s="59"/>
      <c r="CK52" s="84"/>
      <c r="CL52" s="85"/>
      <c r="CM52" s="86"/>
      <c r="CN52" s="88"/>
      <c r="CO52" s="85"/>
      <c r="CP52" s="89"/>
      <c r="CQ52" s="57"/>
      <c r="CR52" s="58"/>
      <c r="CS52" s="59"/>
      <c r="CT52" s="57"/>
      <c r="CU52" s="58"/>
      <c r="CV52" s="59"/>
      <c r="CW52" s="57"/>
      <c r="CX52" s="58"/>
      <c r="CY52" s="59"/>
      <c r="CZ52" s="57"/>
      <c r="DA52" s="58"/>
      <c r="DB52" s="59"/>
      <c r="DC52" s="57"/>
      <c r="DD52" s="58"/>
      <c r="DE52" s="59"/>
      <c r="DF52" s="57"/>
      <c r="DG52" s="58"/>
      <c r="DH52" s="59"/>
      <c r="DI52" s="84"/>
      <c r="DJ52" s="85"/>
      <c r="DK52" s="86"/>
    </row>
    <row r="53" spans="8:127" ht="7.2" customHeight="1" x14ac:dyDescent="0.3">
      <c r="T53" s="64"/>
      <c r="U53" s="53"/>
      <c r="V53" s="54"/>
      <c r="W53" s="52"/>
      <c r="X53" s="53"/>
      <c r="Y53" s="54"/>
      <c r="Z53" s="52"/>
      <c r="AA53" s="53"/>
      <c r="AB53" s="54"/>
      <c r="AC53" s="52"/>
      <c r="AD53" s="53"/>
      <c r="AE53" s="54"/>
      <c r="AF53" s="52"/>
      <c r="AG53" s="53"/>
      <c r="AH53" s="54"/>
      <c r="AI53" s="52"/>
      <c r="AJ53" s="53"/>
      <c r="AK53" s="54"/>
      <c r="AL53" s="52"/>
      <c r="AM53" s="53"/>
      <c r="AN53" s="54"/>
      <c r="AO53" s="52"/>
      <c r="AP53" s="53"/>
      <c r="AQ53" s="65"/>
      <c r="AR53" s="64"/>
      <c r="AS53" s="53"/>
      <c r="AT53" s="54"/>
      <c r="AU53" s="52"/>
      <c r="AV53" s="53"/>
      <c r="AW53" s="54"/>
      <c r="AX53" s="52"/>
      <c r="AY53" s="53"/>
      <c r="AZ53" s="54"/>
      <c r="BA53" s="52"/>
      <c r="BB53" s="53"/>
      <c r="BC53" s="54"/>
      <c r="BD53" s="52"/>
      <c r="BE53" s="53"/>
      <c r="BF53" s="54"/>
      <c r="BG53" s="52"/>
      <c r="BH53" s="53"/>
      <c r="BI53" s="54"/>
      <c r="BJ53" s="52"/>
      <c r="BK53" s="53"/>
      <c r="BL53" s="54"/>
      <c r="BM53" s="52"/>
      <c r="BN53" s="53"/>
      <c r="BO53" s="65"/>
      <c r="BP53" s="64"/>
      <c r="BQ53" s="53"/>
      <c r="BR53" s="54"/>
      <c r="BS53" s="52"/>
      <c r="BT53" s="53"/>
      <c r="BU53" s="54"/>
      <c r="BV53" s="52"/>
      <c r="BW53" s="53"/>
      <c r="BX53" s="54"/>
      <c r="BY53" s="52"/>
      <c r="BZ53" s="53"/>
      <c r="CA53" s="54"/>
      <c r="CB53" s="52"/>
      <c r="CC53" s="53"/>
      <c r="CD53" s="54"/>
      <c r="CE53" s="52"/>
      <c r="CF53" s="53"/>
      <c r="CG53" s="54"/>
      <c r="CH53" s="52"/>
      <c r="CI53" s="53"/>
      <c r="CJ53" s="54"/>
      <c r="CK53" s="52"/>
      <c r="CL53" s="53"/>
      <c r="CM53" s="65"/>
      <c r="CN53" s="64"/>
      <c r="CO53" s="53"/>
      <c r="CP53" s="54"/>
      <c r="CQ53" s="52"/>
      <c r="CR53" s="53"/>
      <c r="CS53" s="54"/>
      <c r="CT53" s="52"/>
      <c r="CU53" s="53"/>
      <c r="CV53" s="54"/>
      <c r="CW53" s="52"/>
      <c r="CX53" s="53"/>
      <c r="CY53" s="54"/>
      <c r="CZ53" s="52"/>
      <c r="DA53" s="53"/>
      <c r="DB53" s="54"/>
      <c r="DC53" s="52"/>
      <c r="DD53" s="53"/>
      <c r="DE53" s="54"/>
      <c r="DF53" s="52"/>
      <c r="DG53" s="53"/>
      <c r="DH53" s="54"/>
      <c r="DI53" s="52"/>
      <c r="DJ53" s="53"/>
      <c r="DK53" s="65"/>
    </row>
    <row r="54" spans="8:127" ht="7.2" customHeight="1" x14ac:dyDescent="0.3">
      <c r="T54" s="46"/>
      <c r="U54" s="27"/>
      <c r="V54" s="56"/>
      <c r="W54" s="55"/>
      <c r="X54" s="27"/>
      <c r="Y54" s="56"/>
      <c r="Z54" s="55"/>
      <c r="AA54" s="27"/>
      <c r="AB54" s="56"/>
      <c r="AC54" s="55"/>
      <c r="AD54" s="27"/>
      <c r="AE54" s="56"/>
      <c r="AF54" s="55"/>
      <c r="AG54" s="27"/>
      <c r="AH54" s="56"/>
      <c r="AI54" s="55"/>
      <c r="AJ54" s="27"/>
      <c r="AK54" s="56"/>
      <c r="AL54" s="55"/>
      <c r="AM54" s="27"/>
      <c r="AN54" s="56"/>
      <c r="AO54" s="55"/>
      <c r="AP54" s="27"/>
      <c r="AQ54" s="47"/>
      <c r="AR54" s="46"/>
      <c r="AS54" s="27"/>
      <c r="AT54" s="56"/>
      <c r="AU54" s="55"/>
      <c r="AV54" s="27"/>
      <c r="AW54" s="56"/>
      <c r="AX54" s="55"/>
      <c r="AY54" s="27"/>
      <c r="AZ54" s="56"/>
      <c r="BA54" s="55"/>
      <c r="BB54" s="27"/>
      <c r="BC54" s="56"/>
      <c r="BD54" s="55"/>
      <c r="BE54" s="27"/>
      <c r="BF54" s="56"/>
      <c r="BG54" s="55"/>
      <c r="BH54" s="27"/>
      <c r="BI54" s="56"/>
      <c r="BJ54" s="55"/>
      <c r="BK54" s="27"/>
      <c r="BL54" s="56"/>
      <c r="BM54" s="55"/>
      <c r="BN54" s="27"/>
      <c r="BO54" s="47"/>
      <c r="BP54" s="46"/>
      <c r="BQ54" s="27"/>
      <c r="BR54" s="56"/>
      <c r="BS54" s="55"/>
      <c r="BT54" s="27"/>
      <c r="BU54" s="56"/>
      <c r="BV54" s="55"/>
      <c r="BW54" s="27"/>
      <c r="BX54" s="56"/>
      <c r="BY54" s="55"/>
      <c r="BZ54" s="27"/>
      <c r="CA54" s="56"/>
      <c r="CB54" s="55"/>
      <c r="CC54" s="27"/>
      <c r="CD54" s="56"/>
      <c r="CE54" s="55"/>
      <c r="CF54" s="27"/>
      <c r="CG54" s="56"/>
      <c r="CH54" s="55"/>
      <c r="CI54" s="27"/>
      <c r="CJ54" s="56"/>
      <c r="CK54" s="55"/>
      <c r="CL54" s="27"/>
      <c r="CM54" s="47"/>
      <c r="CN54" s="46"/>
      <c r="CO54" s="27"/>
      <c r="CP54" s="56"/>
      <c r="CQ54" s="55"/>
      <c r="CR54" s="27"/>
      <c r="CS54" s="56"/>
      <c r="CT54" s="55"/>
      <c r="CU54" s="27"/>
      <c r="CV54" s="56"/>
      <c r="CW54" s="55"/>
      <c r="CX54" s="27"/>
      <c r="CY54" s="56"/>
      <c r="CZ54" s="55"/>
      <c r="DA54" s="27"/>
      <c r="DB54" s="56"/>
      <c r="DC54" s="55"/>
      <c r="DD54" s="27"/>
      <c r="DE54" s="56"/>
      <c r="DF54" s="55"/>
      <c r="DG54" s="27"/>
      <c r="DH54" s="56"/>
      <c r="DI54" s="55"/>
      <c r="DJ54" s="27"/>
      <c r="DK54" s="47"/>
    </row>
    <row r="55" spans="8:127" ht="7.2" customHeight="1" x14ac:dyDescent="0.3">
      <c r="T55" s="62"/>
      <c r="U55" s="58"/>
      <c r="V55" s="59"/>
      <c r="W55" s="57"/>
      <c r="X55" s="58"/>
      <c r="Y55" s="59"/>
      <c r="Z55" s="57"/>
      <c r="AA55" s="58"/>
      <c r="AB55" s="59"/>
      <c r="AC55" s="57"/>
      <c r="AD55" s="58"/>
      <c r="AE55" s="59"/>
      <c r="AF55" s="57"/>
      <c r="AG55" s="58"/>
      <c r="AH55" s="59"/>
      <c r="AI55" s="57"/>
      <c r="AJ55" s="58"/>
      <c r="AK55" s="59"/>
      <c r="AL55" s="57"/>
      <c r="AM55" s="58"/>
      <c r="AN55" s="59"/>
      <c r="AO55" s="57"/>
      <c r="AP55" s="58"/>
      <c r="AQ55" s="63"/>
      <c r="AR55" s="62"/>
      <c r="AS55" s="58"/>
      <c r="AT55" s="59"/>
      <c r="AU55" s="57"/>
      <c r="AV55" s="58"/>
      <c r="AW55" s="59"/>
      <c r="AX55" s="57"/>
      <c r="AY55" s="58"/>
      <c r="AZ55" s="59"/>
      <c r="BA55" s="57"/>
      <c r="BB55" s="58"/>
      <c r="BC55" s="59"/>
      <c r="BD55" s="57"/>
      <c r="BE55" s="58"/>
      <c r="BF55" s="59"/>
      <c r="BG55" s="57"/>
      <c r="BH55" s="58"/>
      <c r="BI55" s="59"/>
      <c r="BJ55" s="57"/>
      <c r="BK55" s="58"/>
      <c r="BL55" s="59"/>
      <c r="BM55" s="57"/>
      <c r="BN55" s="58"/>
      <c r="BO55" s="63"/>
      <c r="BP55" s="62"/>
      <c r="BQ55" s="58"/>
      <c r="BR55" s="59"/>
      <c r="BS55" s="57"/>
      <c r="BT55" s="58"/>
      <c r="BU55" s="59"/>
      <c r="BV55" s="57"/>
      <c r="BW55" s="58"/>
      <c r="BX55" s="59"/>
      <c r="BY55" s="57"/>
      <c r="BZ55" s="58"/>
      <c r="CA55" s="59"/>
      <c r="CB55" s="57"/>
      <c r="CC55" s="58"/>
      <c r="CD55" s="59"/>
      <c r="CE55" s="57"/>
      <c r="CF55" s="58"/>
      <c r="CG55" s="59"/>
      <c r="CH55" s="57"/>
      <c r="CI55" s="58"/>
      <c r="CJ55" s="59"/>
      <c r="CK55" s="57"/>
      <c r="CL55" s="58"/>
      <c r="CM55" s="63"/>
      <c r="CN55" s="62"/>
      <c r="CO55" s="58"/>
      <c r="CP55" s="59"/>
      <c r="CQ55" s="57"/>
      <c r="CR55" s="58"/>
      <c r="CS55" s="59"/>
      <c r="CT55" s="57"/>
      <c r="CU55" s="58"/>
      <c r="CV55" s="59"/>
      <c r="CW55" s="57"/>
      <c r="CX55" s="58"/>
      <c r="CY55" s="59"/>
      <c r="CZ55" s="57"/>
      <c r="DA55" s="58"/>
      <c r="DB55" s="59"/>
      <c r="DC55" s="57"/>
      <c r="DD55" s="58"/>
      <c r="DE55" s="59"/>
      <c r="DF55" s="57"/>
      <c r="DG55" s="58"/>
      <c r="DH55" s="59"/>
      <c r="DI55" s="57"/>
      <c r="DJ55" s="58"/>
      <c r="DK55" s="63"/>
    </row>
    <row r="56" spans="8:127" ht="7.2" customHeight="1" x14ac:dyDescent="0.3">
      <c r="T56" s="64"/>
      <c r="U56" s="53"/>
      <c r="V56" s="54"/>
      <c r="W56" s="52"/>
      <c r="X56" s="53"/>
      <c r="Y56" s="54"/>
      <c r="Z56" s="52"/>
      <c r="AA56" s="53"/>
      <c r="AB56" s="54"/>
      <c r="AC56" s="52"/>
      <c r="AD56" s="53"/>
      <c r="AE56" s="54"/>
      <c r="AF56" s="52"/>
      <c r="AG56" s="53"/>
      <c r="AH56" s="54"/>
      <c r="AI56" s="52"/>
      <c r="AJ56" s="53"/>
      <c r="AK56" s="54"/>
      <c r="AL56" s="52"/>
      <c r="AM56" s="53"/>
      <c r="AN56" s="54"/>
      <c r="AO56" s="52"/>
      <c r="AP56" s="53"/>
      <c r="AQ56" s="65"/>
      <c r="AR56" s="64"/>
      <c r="AS56" s="53"/>
      <c r="AT56" s="54"/>
      <c r="AU56" s="52"/>
      <c r="AV56" s="53"/>
      <c r="AW56" s="54"/>
      <c r="AX56" s="52"/>
      <c r="AY56" s="53"/>
      <c r="AZ56" s="54"/>
      <c r="BA56" s="52"/>
      <c r="BB56" s="53"/>
      <c r="BC56" s="54"/>
      <c r="BD56" s="52"/>
      <c r="BE56" s="53"/>
      <c r="BF56" s="54"/>
      <c r="BG56" s="52"/>
      <c r="BH56" s="53"/>
      <c r="BI56" s="54"/>
      <c r="BJ56" s="52"/>
      <c r="BK56" s="53"/>
      <c r="BL56" s="54"/>
      <c r="BM56" s="52"/>
      <c r="BN56" s="53"/>
      <c r="BO56" s="65"/>
      <c r="BP56" s="64"/>
      <c r="BQ56" s="53"/>
      <c r="BR56" s="54"/>
      <c r="BS56" s="52"/>
      <c r="BT56" s="53"/>
      <c r="BU56" s="54"/>
      <c r="BV56" s="52"/>
      <c r="BW56" s="53"/>
      <c r="BX56" s="54"/>
      <c r="BY56" s="52"/>
      <c r="BZ56" s="53"/>
      <c r="CA56" s="54"/>
      <c r="CB56" s="52"/>
      <c r="CC56" s="53"/>
      <c r="CD56" s="54"/>
      <c r="CE56" s="52"/>
      <c r="CF56" s="53"/>
      <c r="CG56" s="54"/>
      <c r="CH56" s="52"/>
      <c r="CI56" s="53"/>
      <c r="CJ56" s="54"/>
      <c r="CK56" s="52"/>
      <c r="CL56" s="53"/>
      <c r="CM56" s="65"/>
      <c r="CN56" s="64"/>
      <c r="CO56" s="53"/>
      <c r="CP56" s="54"/>
      <c r="CQ56" s="52"/>
      <c r="CR56" s="53"/>
      <c r="CS56" s="54"/>
      <c r="CT56" s="52"/>
      <c r="CU56" s="53"/>
      <c r="CV56" s="54"/>
      <c r="CW56" s="52"/>
      <c r="CX56" s="53"/>
      <c r="CY56" s="54"/>
      <c r="CZ56" s="52"/>
      <c r="DA56" s="53"/>
      <c r="DB56" s="54"/>
      <c r="DC56" s="52"/>
      <c r="DD56" s="53"/>
      <c r="DE56" s="54"/>
      <c r="DF56" s="52"/>
      <c r="DG56" s="53"/>
      <c r="DH56" s="54"/>
      <c r="DI56" s="52"/>
      <c r="DJ56" s="53"/>
      <c r="DK56" s="65"/>
    </row>
    <row r="57" spans="8:127" ht="7.2" customHeight="1" x14ac:dyDescent="0.3">
      <c r="T57" s="46"/>
      <c r="U57" s="27"/>
      <c r="V57" s="56"/>
      <c r="W57" s="55"/>
      <c r="X57" s="27"/>
      <c r="Y57" s="56"/>
      <c r="Z57" s="55"/>
      <c r="AA57" s="27"/>
      <c r="AB57" s="56"/>
      <c r="AC57" s="55"/>
      <c r="AD57" s="27"/>
      <c r="AE57" s="56"/>
      <c r="AF57" s="55"/>
      <c r="AG57" s="27"/>
      <c r="AH57" s="56"/>
      <c r="AI57" s="55"/>
      <c r="AJ57" s="27"/>
      <c r="AK57" s="56"/>
      <c r="AL57" s="55"/>
      <c r="AM57" s="27"/>
      <c r="AN57" s="56"/>
      <c r="AO57" s="55"/>
      <c r="AP57" s="27"/>
      <c r="AQ57" s="47"/>
      <c r="AR57" s="46"/>
      <c r="AS57" s="27"/>
      <c r="AT57" s="56"/>
      <c r="AU57" s="55"/>
      <c r="AV57" s="27"/>
      <c r="AW57" s="56"/>
      <c r="AX57" s="55"/>
      <c r="AY57" s="27"/>
      <c r="AZ57" s="56"/>
      <c r="BA57" s="55"/>
      <c r="BB57" s="27"/>
      <c r="BC57" s="56"/>
      <c r="BD57" s="55"/>
      <c r="BE57" s="27"/>
      <c r="BF57" s="56"/>
      <c r="BG57" s="55"/>
      <c r="BH57" s="27"/>
      <c r="BI57" s="56"/>
      <c r="BJ57" s="55"/>
      <c r="BK57" s="27"/>
      <c r="BL57" s="56"/>
      <c r="BM57" s="55"/>
      <c r="BN57" s="27"/>
      <c r="BO57" s="47"/>
      <c r="BP57" s="46"/>
      <c r="BQ57" s="27"/>
      <c r="BR57" s="56"/>
      <c r="BS57" s="55"/>
      <c r="BT57" s="27"/>
      <c r="BU57" s="56"/>
      <c r="BV57" s="55"/>
      <c r="BW57" s="27"/>
      <c r="BX57" s="56"/>
      <c r="BY57" s="55"/>
      <c r="BZ57" s="27"/>
      <c r="CA57" s="56"/>
      <c r="CB57" s="55"/>
      <c r="CC57" s="27"/>
      <c r="CD57" s="56"/>
      <c r="CE57" s="55"/>
      <c r="CF57" s="27"/>
      <c r="CG57" s="56"/>
      <c r="CH57" s="55"/>
      <c r="CI57" s="27"/>
      <c r="CJ57" s="56"/>
      <c r="CK57" s="55"/>
      <c r="CL57" s="27"/>
      <c r="CM57" s="47"/>
      <c r="CN57" s="46"/>
      <c r="CO57" s="27"/>
      <c r="CP57" s="56"/>
      <c r="CQ57" s="55"/>
      <c r="CR57" s="27"/>
      <c r="CS57" s="56"/>
      <c r="CT57" s="55"/>
      <c r="CU57" s="27"/>
      <c r="CV57" s="56"/>
      <c r="CW57" s="55"/>
      <c r="CX57" s="27"/>
      <c r="CY57" s="56"/>
      <c r="CZ57" s="55"/>
      <c r="DA57" s="27"/>
      <c r="DB57" s="56"/>
      <c r="DC57" s="55"/>
      <c r="DD57" s="27"/>
      <c r="DE57" s="56"/>
      <c r="DF57" s="55"/>
      <c r="DG57" s="27"/>
      <c r="DH57" s="56"/>
      <c r="DI57" s="55"/>
      <c r="DJ57" s="27"/>
      <c r="DK57" s="47"/>
    </row>
    <row r="58" spans="8:127" ht="7.2" customHeight="1" x14ac:dyDescent="0.3">
      <c r="T58" s="62"/>
      <c r="U58" s="58"/>
      <c r="V58" s="59"/>
      <c r="W58" s="57"/>
      <c r="X58" s="58"/>
      <c r="Y58" s="59"/>
      <c r="Z58" s="57"/>
      <c r="AA58" s="58"/>
      <c r="AB58" s="59"/>
      <c r="AC58" s="57"/>
      <c r="AD58" s="58"/>
      <c r="AE58" s="59"/>
      <c r="AF58" s="57"/>
      <c r="AG58" s="58"/>
      <c r="AH58" s="59"/>
      <c r="AI58" s="57"/>
      <c r="AJ58" s="58"/>
      <c r="AK58" s="59"/>
      <c r="AL58" s="57"/>
      <c r="AM58" s="58"/>
      <c r="AN58" s="59"/>
      <c r="AO58" s="57"/>
      <c r="AP58" s="58"/>
      <c r="AQ58" s="63"/>
      <c r="AR58" s="62"/>
      <c r="AS58" s="58"/>
      <c r="AT58" s="59"/>
      <c r="AU58" s="57"/>
      <c r="AV58" s="58"/>
      <c r="AW58" s="59"/>
      <c r="AX58" s="57"/>
      <c r="AY58" s="58"/>
      <c r="AZ58" s="59"/>
      <c r="BA58" s="57"/>
      <c r="BB58" s="58"/>
      <c r="BC58" s="59"/>
      <c r="BD58" s="57"/>
      <c r="BE58" s="58"/>
      <c r="BF58" s="59"/>
      <c r="BG58" s="57"/>
      <c r="BH58" s="58"/>
      <c r="BI58" s="59"/>
      <c r="BJ58" s="57"/>
      <c r="BK58" s="58"/>
      <c r="BL58" s="59"/>
      <c r="BM58" s="57"/>
      <c r="BN58" s="58"/>
      <c r="BO58" s="63"/>
      <c r="BP58" s="62"/>
      <c r="BQ58" s="58"/>
      <c r="BR58" s="59"/>
      <c r="BS58" s="57"/>
      <c r="BT58" s="58"/>
      <c r="BU58" s="59"/>
      <c r="BV58" s="57"/>
      <c r="BW58" s="58"/>
      <c r="BX58" s="59"/>
      <c r="BY58" s="57"/>
      <c r="BZ58" s="58"/>
      <c r="CA58" s="59"/>
      <c r="CB58" s="57"/>
      <c r="CC58" s="58"/>
      <c r="CD58" s="59"/>
      <c r="CE58" s="57"/>
      <c r="CF58" s="58"/>
      <c r="CG58" s="59"/>
      <c r="CH58" s="57"/>
      <c r="CI58" s="58"/>
      <c r="CJ58" s="59"/>
      <c r="CK58" s="57"/>
      <c r="CL58" s="58"/>
      <c r="CM58" s="63"/>
      <c r="CN58" s="62"/>
      <c r="CO58" s="58"/>
      <c r="CP58" s="59"/>
      <c r="CQ58" s="57"/>
      <c r="CR58" s="58"/>
      <c r="CS58" s="59"/>
      <c r="CT58" s="57"/>
      <c r="CU58" s="58"/>
      <c r="CV58" s="59"/>
      <c r="CW58" s="57"/>
      <c r="CX58" s="58"/>
      <c r="CY58" s="59"/>
      <c r="CZ58" s="57"/>
      <c r="DA58" s="58"/>
      <c r="DB58" s="59"/>
      <c r="DC58" s="57"/>
      <c r="DD58" s="58"/>
      <c r="DE58" s="59"/>
      <c r="DF58" s="57"/>
      <c r="DG58" s="58"/>
      <c r="DH58" s="59"/>
      <c r="DI58" s="57"/>
      <c r="DJ58" s="58"/>
      <c r="DK58" s="63"/>
    </row>
    <row r="59" spans="8:127" ht="7.2" customHeight="1" x14ac:dyDescent="0.3">
      <c r="T59" s="64"/>
      <c r="U59" s="53"/>
      <c r="V59" s="54"/>
      <c r="W59" s="52"/>
      <c r="X59" s="53"/>
      <c r="Y59" s="54"/>
      <c r="Z59" s="52"/>
      <c r="AA59" s="53"/>
      <c r="AB59" s="54"/>
      <c r="AC59" s="52"/>
      <c r="AD59" s="53"/>
      <c r="AE59" s="54"/>
      <c r="AF59" s="52"/>
      <c r="AG59" s="53"/>
      <c r="AH59" s="54"/>
      <c r="AI59" s="52"/>
      <c r="AJ59" s="53"/>
      <c r="AK59" s="54"/>
      <c r="AL59" s="52"/>
      <c r="AM59" s="53"/>
      <c r="AN59" s="54"/>
      <c r="AO59" s="52"/>
      <c r="AP59" s="53"/>
      <c r="AQ59" s="65"/>
      <c r="AR59" s="64"/>
      <c r="AS59" s="53"/>
      <c r="AT59" s="54"/>
      <c r="AU59" s="52"/>
      <c r="AV59" s="53"/>
      <c r="AW59" s="54"/>
      <c r="AX59" s="52"/>
      <c r="AY59" s="53"/>
      <c r="AZ59" s="54"/>
      <c r="BA59" s="52"/>
      <c r="BB59" s="53"/>
      <c r="BC59" s="54"/>
      <c r="BD59" s="52"/>
      <c r="BE59" s="53"/>
      <c r="BF59" s="54"/>
      <c r="BG59" s="52"/>
      <c r="BH59" s="53"/>
      <c r="BI59" s="54"/>
      <c r="BJ59" s="52"/>
      <c r="BK59" s="53"/>
      <c r="BL59" s="54"/>
      <c r="BM59" s="52"/>
      <c r="BN59" s="53"/>
      <c r="BO59" s="65"/>
      <c r="BP59" s="64"/>
      <c r="BQ59" s="53"/>
      <c r="BR59" s="54"/>
      <c r="BS59" s="52"/>
      <c r="BT59" s="53"/>
      <c r="BU59" s="54"/>
      <c r="BV59" s="52"/>
      <c r="BW59" s="53"/>
      <c r="BX59" s="54"/>
      <c r="BY59" s="52"/>
      <c r="BZ59" s="53"/>
      <c r="CA59" s="54"/>
      <c r="CB59" s="52"/>
      <c r="CC59" s="53"/>
      <c r="CD59" s="54"/>
      <c r="CE59" s="52"/>
      <c r="CF59" s="53"/>
      <c r="CG59" s="54"/>
      <c r="CH59" s="52"/>
      <c r="CI59" s="53"/>
      <c r="CJ59" s="54"/>
      <c r="CK59" s="52"/>
      <c r="CL59" s="53"/>
      <c r="CM59" s="65"/>
      <c r="CN59" s="64"/>
      <c r="CO59" s="53"/>
      <c r="CP59" s="54"/>
      <c r="CQ59" s="52"/>
      <c r="CR59" s="53"/>
      <c r="CS59" s="54"/>
      <c r="CT59" s="52"/>
      <c r="CU59" s="53"/>
      <c r="CV59" s="54"/>
      <c r="CW59" s="52"/>
      <c r="CX59" s="53"/>
      <c r="CY59" s="54"/>
      <c r="CZ59" s="52"/>
      <c r="DA59" s="53"/>
      <c r="DB59" s="54"/>
      <c r="DC59" s="52"/>
      <c r="DD59" s="53"/>
      <c r="DE59" s="54"/>
      <c r="DF59" s="52"/>
      <c r="DG59" s="53"/>
      <c r="DH59" s="54"/>
      <c r="DI59" s="52"/>
      <c r="DJ59" s="53"/>
      <c r="DK59" s="65"/>
    </row>
    <row r="60" spans="8:127" ht="7.2" customHeight="1" x14ac:dyDescent="0.3">
      <c r="T60" s="46"/>
      <c r="U60" s="27"/>
      <c r="V60" s="56"/>
      <c r="W60" s="55"/>
      <c r="X60" s="27"/>
      <c r="Y60" s="56"/>
      <c r="Z60" s="55"/>
      <c r="AA60" s="27"/>
      <c r="AB60" s="56"/>
      <c r="AC60" s="55"/>
      <c r="AD60" s="27"/>
      <c r="AE60" s="56"/>
      <c r="AF60" s="55"/>
      <c r="AG60" s="27"/>
      <c r="AH60" s="56"/>
      <c r="AI60" s="55"/>
      <c r="AJ60" s="27"/>
      <c r="AK60" s="56"/>
      <c r="AL60" s="55"/>
      <c r="AM60" s="27"/>
      <c r="AN60" s="56"/>
      <c r="AO60" s="55"/>
      <c r="AP60" s="27"/>
      <c r="AQ60" s="47"/>
      <c r="AR60" s="46"/>
      <c r="AS60" s="27"/>
      <c r="AT60" s="56"/>
      <c r="AU60" s="55"/>
      <c r="AV60" s="27"/>
      <c r="AW60" s="56"/>
      <c r="AX60" s="55"/>
      <c r="AY60" s="27"/>
      <c r="AZ60" s="56"/>
      <c r="BA60" s="55"/>
      <c r="BB60" s="27"/>
      <c r="BC60" s="56"/>
      <c r="BD60" s="55"/>
      <c r="BE60" s="27"/>
      <c r="BF60" s="56"/>
      <c r="BG60" s="55"/>
      <c r="BH60" s="27"/>
      <c r="BI60" s="56"/>
      <c r="BJ60" s="55"/>
      <c r="BK60" s="27"/>
      <c r="BL60" s="56"/>
      <c r="BM60" s="55"/>
      <c r="BN60" s="27"/>
      <c r="BO60" s="47"/>
      <c r="BP60" s="46"/>
      <c r="BQ60" s="27"/>
      <c r="BR60" s="56"/>
      <c r="BS60" s="55"/>
      <c r="BT60" s="27"/>
      <c r="BU60" s="56"/>
      <c r="BV60" s="55"/>
      <c r="BW60" s="27"/>
      <c r="BX60" s="56"/>
      <c r="BY60" s="55"/>
      <c r="BZ60" s="27"/>
      <c r="CA60" s="56"/>
      <c r="CB60" s="55"/>
      <c r="CC60" s="27"/>
      <c r="CD60" s="56"/>
      <c r="CE60" s="55"/>
      <c r="CF60" s="27"/>
      <c r="CG60" s="56"/>
      <c r="CH60" s="55"/>
      <c r="CI60" s="27"/>
      <c r="CJ60" s="56"/>
      <c r="CK60" s="55"/>
      <c r="CL60" s="27"/>
      <c r="CM60" s="47"/>
      <c r="CN60" s="46"/>
      <c r="CO60" s="27"/>
      <c r="CP60" s="56"/>
      <c r="CQ60" s="55"/>
      <c r="CR60" s="27"/>
      <c r="CS60" s="56"/>
      <c r="CT60" s="55"/>
      <c r="CU60" s="27"/>
      <c r="CV60" s="56"/>
      <c r="CW60" s="55"/>
      <c r="CX60" s="27"/>
      <c r="CY60" s="56"/>
      <c r="CZ60" s="55"/>
      <c r="DA60" s="27"/>
      <c r="DB60" s="56"/>
      <c r="DC60" s="55"/>
      <c r="DD60" s="27"/>
      <c r="DE60" s="56"/>
      <c r="DF60" s="55"/>
      <c r="DG60" s="27"/>
      <c r="DH60" s="56"/>
      <c r="DI60" s="55"/>
      <c r="DJ60" s="27"/>
      <c r="DK60" s="47"/>
    </row>
    <row r="61" spans="8:127" ht="7.2" customHeight="1" x14ac:dyDescent="0.3">
      <c r="T61" s="62"/>
      <c r="U61" s="58"/>
      <c r="V61" s="59"/>
      <c r="W61" s="57"/>
      <c r="X61" s="58"/>
      <c r="Y61" s="59"/>
      <c r="Z61" s="57"/>
      <c r="AA61" s="58"/>
      <c r="AB61" s="59"/>
      <c r="AC61" s="57"/>
      <c r="AD61" s="58"/>
      <c r="AE61" s="59"/>
      <c r="AF61" s="57"/>
      <c r="AG61" s="58"/>
      <c r="AH61" s="59"/>
      <c r="AI61" s="57"/>
      <c r="AJ61" s="58"/>
      <c r="AK61" s="59"/>
      <c r="AL61" s="57"/>
      <c r="AM61" s="58"/>
      <c r="AN61" s="59"/>
      <c r="AO61" s="57"/>
      <c r="AP61" s="58"/>
      <c r="AQ61" s="63"/>
      <c r="AR61" s="62"/>
      <c r="AS61" s="58"/>
      <c r="AT61" s="59"/>
      <c r="AU61" s="57"/>
      <c r="AV61" s="58"/>
      <c r="AW61" s="59"/>
      <c r="AX61" s="57"/>
      <c r="AY61" s="58"/>
      <c r="AZ61" s="59"/>
      <c r="BA61" s="57"/>
      <c r="BB61" s="58"/>
      <c r="BC61" s="59"/>
      <c r="BD61" s="57"/>
      <c r="BE61" s="58"/>
      <c r="BF61" s="59"/>
      <c r="BG61" s="57"/>
      <c r="BH61" s="58"/>
      <c r="BI61" s="59"/>
      <c r="BJ61" s="57"/>
      <c r="BK61" s="58"/>
      <c r="BL61" s="59"/>
      <c r="BM61" s="57"/>
      <c r="BN61" s="58"/>
      <c r="BO61" s="63"/>
      <c r="BP61" s="62"/>
      <c r="BQ61" s="58"/>
      <c r="BR61" s="59"/>
      <c r="BS61" s="57"/>
      <c r="BT61" s="58"/>
      <c r="BU61" s="59"/>
      <c r="BV61" s="57"/>
      <c r="BW61" s="58"/>
      <c r="BX61" s="59"/>
      <c r="BY61" s="57"/>
      <c r="BZ61" s="58"/>
      <c r="CA61" s="59"/>
      <c r="CB61" s="57"/>
      <c r="CC61" s="58"/>
      <c r="CD61" s="59"/>
      <c r="CE61" s="57"/>
      <c r="CF61" s="58"/>
      <c r="CG61" s="59"/>
      <c r="CH61" s="57"/>
      <c r="CI61" s="58"/>
      <c r="CJ61" s="59"/>
      <c r="CK61" s="57"/>
      <c r="CL61" s="58"/>
      <c r="CM61" s="63"/>
      <c r="CN61" s="62"/>
      <c r="CO61" s="58"/>
      <c r="CP61" s="59"/>
      <c r="CQ61" s="57"/>
      <c r="CR61" s="58"/>
      <c r="CS61" s="59"/>
      <c r="CT61" s="57"/>
      <c r="CU61" s="58"/>
      <c r="CV61" s="59"/>
      <c r="CW61" s="57"/>
      <c r="CX61" s="58"/>
      <c r="CY61" s="59"/>
      <c r="CZ61" s="57"/>
      <c r="DA61" s="58"/>
      <c r="DB61" s="59"/>
      <c r="DC61" s="57"/>
      <c r="DD61" s="58"/>
      <c r="DE61" s="59"/>
      <c r="DF61" s="57"/>
      <c r="DG61" s="58"/>
      <c r="DH61" s="59"/>
      <c r="DI61" s="57"/>
      <c r="DJ61" s="58"/>
      <c r="DK61" s="63"/>
    </row>
    <row r="62" spans="8:127" ht="7.2" customHeight="1" x14ac:dyDescent="0.3">
      <c r="T62" s="64"/>
      <c r="U62" s="53"/>
      <c r="V62" s="54"/>
      <c r="W62" s="52"/>
      <c r="X62" s="53"/>
      <c r="Y62" s="54"/>
      <c r="Z62" s="52"/>
      <c r="AA62" s="53"/>
      <c r="AB62" s="54"/>
      <c r="AC62" s="52"/>
      <c r="AD62" s="53"/>
      <c r="AE62" s="54"/>
      <c r="AF62" s="52"/>
      <c r="AG62" s="53"/>
      <c r="AH62" s="54"/>
      <c r="AI62" s="52"/>
      <c r="AJ62" s="53"/>
      <c r="AK62" s="54"/>
      <c r="AL62" s="52"/>
      <c r="AM62" s="53"/>
      <c r="AN62" s="54"/>
      <c r="AO62" s="52"/>
      <c r="AP62" s="53"/>
      <c r="AQ62" s="65"/>
      <c r="AR62" s="64"/>
      <c r="AS62" s="53"/>
      <c r="AT62" s="54"/>
      <c r="AU62" s="52"/>
      <c r="AV62" s="53"/>
      <c r="AW62" s="54"/>
      <c r="AX62" s="52"/>
      <c r="AY62" s="53"/>
      <c r="AZ62" s="54"/>
      <c r="BA62" s="52"/>
      <c r="BB62" s="53"/>
      <c r="BC62" s="54"/>
      <c r="BD62" s="52"/>
      <c r="BE62" s="53"/>
      <c r="BF62" s="54"/>
      <c r="BG62" s="52"/>
      <c r="BH62" s="53"/>
      <c r="BI62" s="54"/>
      <c r="BJ62" s="52"/>
      <c r="BK62" s="53"/>
      <c r="BL62" s="54"/>
      <c r="BM62" s="52"/>
      <c r="BN62" s="53"/>
      <c r="BO62" s="65"/>
      <c r="BP62" s="64"/>
      <c r="BQ62" s="53"/>
      <c r="BR62" s="54"/>
      <c r="BS62" s="52"/>
      <c r="BT62" s="53"/>
      <c r="BU62" s="54"/>
      <c r="BV62" s="52"/>
      <c r="BW62" s="53"/>
      <c r="BX62" s="54"/>
      <c r="BY62" s="52"/>
      <c r="BZ62" s="53"/>
      <c r="CA62" s="54"/>
      <c r="CB62" s="52"/>
      <c r="CC62" s="53"/>
      <c r="CD62" s="54"/>
      <c r="CE62" s="52"/>
      <c r="CF62" s="53"/>
      <c r="CG62" s="54"/>
      <c r="CH62" s="52"/>
      <c r="CI62" s="53"/>
      <c r="CJ62" s="54"/>
      <c r="CK62" s="52"/>
      <c r="CL62" s="53"/>
      <c r="CM62" s="65"/>
      <c r="CN62" s="64"/>
      <c r="CO62" s="53"/>
      <c r="CP62" s="54"/>
      <c r="CQ62" s="52"/>
      <c r="CR62" s="53"/>
      <c r="CS62" s="54"/>
      <c r="CT62" s="52"/>
      <c r="CU62" s="53"/>
      <c r="CV62" s="54"/>
      <c r="CW62" s="52"/>
      <c r="CX62" s="53"/>
      <c r="CY62" s="54"/>
      <c r="CZ62" s="52"/>
      <c r="DA62" s="53"/>
      <c r="DB62" s="54"/>
      <c r="DC62" s="52"/>
      <c r="DD62" s="53"/>
      <c r="DE62" s="54"/>
      <c r="DF62" s="52"/>
      <c r="DG62" s="53"/>
      <c r="DH62" s="54"/>
      <c r="DI62" s="52"/>
      <c r="DJ62" s="53"/>
      <c r="DK62" s="65"/>
    </row>
    <row r="63" spans="8:127" ht="7.2" customHeight="1" x14ac:dyDescent="0.3">
      <c r="T63" s="46"/>
      <c r="U63" s="27"/>
      <c r="V63" s="56"/>
      <c r="W63" s="55"/>
      <c r="X63" s="27"/>
      <c r="Y63" s="56"/>
      <c r="Z63" s="55"/>
      <c r="AA63" s="27"/>
      <c r="AB63" s="56"/>
      <c r="AC63" s="55"/>
      <c r="AD63" s="27"/>
      <c r="AE63" s="56"/>
      <c r="AF63" s="55"/>
      <c r="AG63" s="27"/>
      <c r="AH63" s="56"/>
      <c r="AI63" s="55"/>
      <c r="AJ63" s="27"/>
      <c r="AK63" s="56"/>
      <c r="AL63" s="55"/>
      <c r="AM63" s="27"/>
      <c r="AN63" s="56"/>
      <c r="AO63" s="55"/>
      <c r="AP63" s="27"/>
      <c r="AQ63" s="47"/>
      <c r="AR63" s="46"/>
      <c r="AS63" s="27"/>
      <c r="AT63" s="56"/>
      <c r="AU63" s="55"/>
      <c r="AV63" s="27"/>
      <c r="AW63" s="56"/>
      <c r="AX63" s="55"/>
      <c r="AY63" s="27"/>
      <c r="AZ63" s="56"/>
      <c r="BA63" s="55"/>
      <c r="BB63" s="27"/>
      <c r="BC63" s="56"/>
      <c r="BD63" s="55"/>
      <c r="BE63" s="27"/>
      <c r="BF63" s="56"/>
      <c r="BG63" s="55"/>
      <c r="BH63" s="27"/>
      <c r="BI63" s="56"/>
      <c r="BJ63" s="55"/>
      <c r="BK63" s="27"/>
      <c r="BL63" s="56"/>
      <c r="BM63" s="55"/>
      <c r="BN63" s="27"/>
      <c r="BO63" s="47"/>
      <c r="BP63" s="46"/>
      <c r="BQ63" s="27"/>
      <c r="BR63" s="56"/>
      <c r="BS63" s="55"/>
      <c r="BT63" s="27"/>
      <c r="BU63" s="56"/>
      <c r="BV63" s="55"/>
      <c r="BW63" s="27"/>
      <c r="BX63" s="56"/>
      <c r="BY63" s="55"/>
      <c r="BZ63" s="27"/>
      <c r="CA63" s="56"/>
      <c r="CB63" s="55"/>
      <c r="CC63" s="27"/>
      <c r="CD63" s="56"/>
      <c r="CE63" s="55"/>
      <c r="CF63" s="27"/>
      <c r="CG63" s="56"/>
      <c r="CH63" s="55"/>
      <c r="CI63" s="27"/>
      <c r="CJ63" s="56"/>
      <c r="CK63" s="55"/>
      <c r="CL63" s="27"/>
      <c r="CM63" s="47"/>
      <c r="CN63" s="46"/>
      <c r="CO63" s="27"/>
      <c r="CP63" s="56"/>
      <c r="CQ63" s="55"/>
      <c r="CR63" s="27"/>
      <c r="CS63" s="56"/>
      <c r="CT63" s="55"/>
      <c r="CU63" s="27"/>
      <c r="CV63" s="56"/>
      <c r="CW63" s="55"/>
      <c r="CX63" s="27"/>
      <c r="CY63" s="56"/>
      <c r="CZ63" s="55"/>
      <c r="DA63" s="27"/>
      <c r="DB63" s="56"/>
      <c r="DC63" s="55"/>
      <c r="DD63" s="27"/>
      <c r="DE63" s="56"/>
      <c r="DF63" s="55"/>
      <c r="DG63" s="27"/>
      <c r="DH63" s="56"/>
      <c r="DI63" s="55"/>
      <c r="DJ63" s="27"/>
      <c r="DK63" s="47"/>
    </row>
    <row r="64" spans="8:127" ht="7.2" customHeight="1" x14ac:dyDescent="0.3">
      <c r="T64" s="62"/>
      <c r="U64" s="58"/>
      <c r="V64" s="59"/>
      <c r="W64" s="57"/>
      <c r="X64" s="58"/>
      <c r="Y64" s="59"/>
      <c r="Z64" s="57"/>
      <c r="AA64" s="58"/>
      <c r="AB64" s="59"/>
      <c r="AC64" s="57"/>
      <c r="AD64" s="58"/>
      <c r="AE64" s="59"/>
      <c r="AF64" s="57"/>
      <c r="AG64" s="58"/>
      <c r="AH64" s="59"/>
      <c r="AI64" s="57"/>
      <c r="AJ64" s="58"/>
      <c r="AK64" s="59"/>
      <c r="AL64" s="57"/>
      <c r="AM64" s="58"/>
      <c r="AN64" s="59"/>
      <c r="AO64" s="57"/>
      <c r="AP64" s="58"/>
      <c r="AQ64" s="63"/>
      <c r="AR64" s="62"/>
      <c r="AS64" s="58"/>
      <c r="AT64" s="59"/>
      <c r="AU64" s="57"/>
      <c r="AV64" s="58"/>
      <c r="AW64" s="59"/>
      <c r="AX64" s="57"/>
      <c r="AY64" s="58"/>
      <c r="AZ64" s="59"/>
      <c r="BA64" s="57"/>
      <c r="BB64" s="58"/>
      <c r="BC64" s="59"/>
      <c r="BD64" s="57"/>
      <c r="BE64" s="58"/>
      <c r="BF64" s="59"/>
      <c r="BG64" s="57"/>
      <c r="BH64" s="58"/>
      <c r="BI64" s="59"/>
      <c r="BJ64" s="57"/>
      <c r="BK64" s="58"/>
      <c r="BL64" s="59"/>
      <c r="BM64" s="57"/>
      <c r="BN64" s="58"/>
      <c r="BO64" s="63"/>
      <c r="BP64" s="62"/>
      <c r="BQ64" s="58"/>
      <c r="BR64" s="59"/>
      <c r="BS64" s="57"/>
      <c r="BT64" s="58"/>
      <c r="BU64" s="59"/>
      <c r="BV64" s="57"/>
      <c r="BW64" s="58"/>
      <c r="BX64" s="59"/>
      <c r="BY64" s="57"/>
      <c r="BZ64" s="58"/>
      <c r="CA64" s="59"/>
      <c r="CB64" s="57"/>
      <c r="CC64" s="58"/>
      <c r="CD64" s="59"/>
      <c r="CE64" s="57"/>
      <c r="CF64" s="58"/>
      <c r="CG64" s="59"/>
      <c r="CH64" s="57"/>
      <c r="CI64" s="58"/>
      <c r="CJ64" s="59"/>
      <c r="CK64" s="57"/>
      <c r="CL64" s="58"/>
      <c r="CM64" s="63"/>
      <c r="CN64" s="62"/>
      <c r="CO64" s="58"/>
      <c r="CP64" s="59"/>
      <c r="CQ64" s="57"/>
      <c r="CR64" s="58"/>
      <c r="CS64" s="59"/>
      <c r="CT64" s="57"/>
      <c r="CU64" s="58"/>
      <c r="CV64" s="59"/>
      <c r="CW64" s="57"/>
      <c r="CX64" s="58"/>
      <c r="CY64" s="59"/>
      <c r="CZ64" s="57"/>
      <c r="DA64" s="58"/>
      <c r="DB64" s="59"/>
      <c r="DC64" s="57"/>
      <c r="DD64" s="58"/>
      <c r="DE64" s="59"/>
      <c r="DF64" s="57"/>
      <c r="DG64" s="58"/>
      <c r="DH64" s="59"/>
      <c r="DI64" s="57"/>
      <c r="DJ64" s="58"/>
      <c r="DK64" s="63"/>
    </row>
    <row r="65" spans="20:115" ht="7.2" customHeight="1" x14ac:dyDescent="0.3">
      <c r="T65" s="64"/>
      <c r="U65" s="53"/>
      <c r="V65" s="54"/>
      <c r="W65" s="52"/>
      <c r="X65" s="53"/>
      <c r="Y65" s="54"/>
      <c r="Z65" s="52"/>
      <c r="AA65" s="53"/>
      <c r="AB65" s="54"/>
      <c r="AC65" s="52"/>
      <c r="AD65" s="53"/>
      <c r="AE65" s="54"/>
      <c r="AF65" s="52"/>
      <c r="AG65" s="53"/>
      <c r="AH65" s="54"/>
      <c r="AI65" s="52"/>
      <c r="AJ65" s="53"/>
      <c r="AK65" s="54"/>
      <c r="AL65" s="52"/>
      <c r="AM65" s="53"/>
      <c r="AN65" s="54"/>
      <c r="AO65" s="52"/>
      <c r="AP65" s="53"/>
      <c r="AQ65" s="65"/>
      <c r="AR65" s="64"/>
      <c r="AS65" s="53"/>
      <c r="AT65" s="54"/>
      <c r="AU65" s="52"/>
      <c r="AV65" s="53"/>
      <c r="AW65" s="54"/>
      <c r="AX65" s="52"/>
      <c r="AY65" s="53"/>
      <c r="AZ65" s="54"/>
      <c r="BA65" s="52"/>
      <c r="BB65" s="53"/>
      <c r="BC65" s="54"/>
      <c r="BD65" s="52"/>
      <c r="BE65" s="53"/>
      <c r="BF65" s="54"/>
      <c r="BG65" s="52"/>
      <c r="BH65" s="53"/>
      <c r="BI65" s="54"/>
      <c r="BJ65" s="52"/>
      <c r="BK65" s="53"/>
      <c r="BL65" s="54"/>
      <c r="BM65" s="52"/>
      <c r="BN65" s="53"/>
      <c r="BO65" s="65"/>
      <c r="BP65" s="64"/>
      <c r="BQ65" s="53"/>
      <c r="BR65" s="54"/>
      <c r="BS65" s="52"/>
      <c r="BT65" s="53"/>
      <c r="BU65" s="54"/>
      <c r="BV65" s="52"/>
      <c r="BW65" s="53"/>
      <c r="BX65" s="54"/>
      <c r="BY65" s="52"/>
      <c r="BZ65" s="53"/>
      <c r="CA65" s="54"/>
      <c r="CB65" s="52"/>
      <c r="CC65" s="53"/>
      <c r="CD65" s="54"/>
      <c r="CE65" s="52"/>
      <c r="CF65" s="53"/>
      <c r="CG65" s="54"/>
      <c r="CH65" s="52"/>
      <c r="CI65" s="53"/>
      <c r="CJ65" s="54"/>
      <c r="CK65" s="52"/>
      <c r="CL65" s="53"/>
      <c r="CM65" s="65"/>
      <c r="CN65" s="64"/>
      <c r="CO65" s="53"/>
      <c r="CP65" s="54"/>
      <c r="CQ65" s="52"/>
      <c r="CR65" s="53"/>
      <c r="CS65" s="54"/>
      <c r="CT65" s="52"/>
      <c r="CU65" s="53"/>
      <c r="CV65" s="54"/>
      <c r="CW65" s="52"/>
      <c r="CX65" s="53"/>
      <c r="CY65" s="54"/>
      <c r="CZ65" s="52"/>
      <c r="DA65" s="53"/>
      <c r="DB65" s="54"/>
      <c r="DC65" s="52"/>
      <c r="DD65" s="53"/>
      <c r="DE65" s="54"/>
      <c r="DF65" s="52"/>
      <c r="DG65" s="53"/>
      <c r="DH65" s="54"/>
      <c r="DI65" s="52"/>
      <c r="DJ65" s="53"/>
      <c r="DK65" s="65"/>
    </row>
    <row r="66" spans="20:115" ht="7.2" customHeight="1" x14ac:dyDescent="0.3">
      <c r="T66" s="46"/>
      <c r="U66" s="27"/>
      <c r="V66" s="56"/>
      <c r="W66" s="55"/>
      <c r="X66" s="27"/>
      <c r="Y66" s="56"/>
      <c r="Z66" s="55"/>
      <c r="AA66" s="27"/>
      <c r="AB66" s="56"/>
      <c r="AC66" s="55"/>
      <c r="AD66" s="27"/>
      <c r="AE66" s="56"/>
      <c r="AF66" s="55"/>
      <c r="AG66" s="27"/>
      <c r="AH66" s="56"/>
      <c r="AI66" s="55"/>
      <c r="AJ66" s="27"/>
      <c r="AK66" s="56"/>
      <c r="AL66" s="55"/>
      <c r="AM66" s="27"/>
      <c r="AN66" s="56"/>
      <c r="AO66" s="55"/>
      <c r="AP66" s="27"/>
      <c r="AQ66" s="47"/>
      <c r="AR66" s="46"/>
      <c r="AS66" s="27"/>
      <c r="AT66" s="56"/>
      <c r="AU66" s="55"/>
      <c r="AV66" s="27"/>
      <c r="AW66" s="56"/>
      <c r="AX66" s="55"/>
      <c r="AY66" s="27"/>
      <c r="AZ66" s="56"/>
      <c r="BA66" s="55"/>
      <c r="BB66" s="27"/>
      <c r="BC66" s="56"/>
      <c r="BD66" s="55"/>
      <c r="BE66" s="27"/>
      <c r="BF66" s="56"/>
      <c r="BG66" s="55"/>
      <c r="BH66" s="27"/>
      <c r="BI66" s="56"/>
      <c r="BJ66" s="55"/>
      <c r="BK66" s="27"/>
      <c r="BL66" s="56"/>
      <c r="BM66" s="55"/>
      <c r="BN66" s="27"/>
      <c r="BO66" s="47"/>
      <c r="BP66" s="46"/>
      <c r="BQ66" s="27"/>
      <c r="BR66" s="56"/>
      <c r="BS66" s="55"/>
      <c r="BT66" s="27"/>
      <c r="BU66" s="56"/>
      <c r="BV66" s="55"/>
      <c r="BW66" s="27"/>
      <c r="BX66" s="56"/>
      <c r="BY66" s="55"/>
      <c r="BZ66" s="27"/>
      <c r="CA66" s="56"/>
      <c r="CB66" s="55"/>
      <c r="CC66" s="27"/>
      <c r="CD66" s="56"/>
      <c r="CE66" s="55"/>
      <c r="CF66" s="27"/>
      <c r="CG66" s="56"/>
      <c r="CH66" s="55"/>
      <c r="CI66" s="27"/>
      <c r="CJ66" s="56"/>
      <c r="CK66" s="55"/>
      <c r="CL66" s="27"/>
      <c r="CM66" s="47"/>
      <c r="CN66" s="46"/>
      <c r="CO66" s="27"/>
      <c r="CP66" s="56"/>
      <c r="CQ66" s="55"/>
      <c r="CR66" s="27"/>
      <c r="CS66" s="56"/>
      <c r="CT66" s="55"/>
      <c r="CU66" s="27"/>
      <c r="CV66" s="56"/>
      <c r="CW66" s="55"/>
      <c r="CX66" s="27"/>
      <c r="CY66" s="56"/>
      <c r="CZ66" s="55"/>
      <c r="DA66" s="27"/>
      <c r="DB66" s="56"/>
      <c r="DC66" s="55"/>
      <c r="DD66" s="27"/>
      <c r="DE66" s="56"/>
      <c r="DF66" s="55"/>
      <c r="DG66" s="27"/>
      <c r="DH66" s="56"/>
      <c r="DI66" s="55"/>
      <c r="DJ66" s="27"/>
      <c r="DK66" s="47"/>
    </row>
    <row r="67" spans="20:115" ht="7.2" customHeight="1" x14ac:dyDescent="0.3">
      <c r="T67" s="62"/>
      <c r="U67" s="58"/>
      <c r="V67" s="59"/>
      <c r="W67" s="57"/>
      <c r="X67" s="58"/>
      <c r="Y67" s="59"/>
      <c r="Z67" s="57"/>
      <c r="AA67" s="58"/>
      <c r="AB67" s="59"/>
      <c r="AC67" s="57"/>
      <c r="AD67" s="58"/>
      <c r="AE67" s="59"/>
      <c r="AF67" s="57"/>
      <c r="AG67" s="58"/>
      <c r="AH67" s="59"/>
      <c r="AI67" s="57"/>
      <c r="AJ67" s="58"/>
      <c r="AK67" s="59"/>
      <c r="AL67" s="57"/>
      <c r="AM67" s="58"/>
      <c r="AN67" s="59"/>
      <c r="AO67" s="57"/>
      <c r="AP67" s="58"/>
      <c r="AQ67" s="63"/>
      <c r="AR67" s="62"/>
      <c r="AS67" s="58"/>
      <c r="AT67" s="59"/>
      <c r="AU67" s="57"/>
      <c r="AV67" s="58"/>
      <c r="AW67" s="59"/>
      <c r="AX67" s="57"/>
      <c r="AY67" s="58"/>
      <c r="AZ67" s="59"/>
      <c r="BA67" s="57"/>
      <c r="BB67" s="58"/>
      <c r="BC67" s="59"/>
      <c r="BD67" s="57"/>
      <c r="BE67" s="58"/>
      <c r="BF67" s="59"/>
      <c r="BG67" s="57"/>
      <c r="BH67" s="58"/>
      <c r="BI67" s="59"/>
      <c r="BJ67" s="57"/>
      <c r="BK67" s="58"/>
      <c r="BL67" s="59"/>
      <c r="BM67" s="57"/>
      <c r="BN67" s="58"/>
      <c r="BO67" s="63"/>
      <c r="BP67" s="62"/>
      <c r="BQ67" s="58"/>
      <c r="BR67" s="59"/>
      <c r="BS67" s="57"/>
      <c r="BT67" s="58"/>
      <c r="BU67" s="59"/>
      <c r="BV67" s="57"/>
      <c r="BW67" s="58"/>
      <c r="BX67" s="59"/>
      <c r="BY67" s="57"/>
      <c r="BZ67" s="58"/>
      <c r="CA67" s="59"/>
      <c r="CB67" s="57"/>
      <c r="CC67" s="58"/>
      <c r="CD67" s="59"/>
      <c r="CE67" s="57"/>
      <c r="CF67" s="58"/>
      <c r="CG67" s="59"/>
      <c r="CH67" s="57"/>
      <c r="CI67" s="58"/>
      <c r="CJ67" s="59"/>
      <c r="CK67" s="57"/>
      <c r="CL67" s="58"/>
      <c r="CM67" s="63"/>
      <c r="CN67" s="62"/>
      <c r="CO67" s="58"/>
      <c r="CP67" s="59"/>
      <c r="CQ67" s="57"/>
      <c r="CR67" s="58"/>
      <c r="CS67" s="59"/>
      <c r="CT67" s="57"/>
      <c r="CU67" s="58"/>
      <c r="CV67" s="59"/>
      <c r="CW67" s="57"/>
      <c r="CX67" s="58"/>
      <c r="CY67" s="59"/>
      <c r="CZ67" s="57"/>
      <c r="DA67" s="58"/>
      <c r="DB67" s="59"/>
      <c r="DC67" s="57"/>
      <c r="DD67" s="58"/>
      <c r="DE67" s="59"/>
      <c r="DF67" s="57"/>
      <c r="DG67" s="58"/>
      <c r="DH67" s="59"/>
      <c r="DI67" s="57"/>
      <c r="DJ67" s="58"/>
      <c r="DK67" s="63"/>
    </row>
    <row r="68" spans="20:115" ht="7.2" customHeight="1" x14ac:dyDescent="0.3">
      <c r="T68" s="64"/>
      <c r="U68" s="53"/>
      <c r="V68" s="54"/>
      <c r="W68" s="52"/>
      <c r="X68" s="53"/>
      <c r="Y68" s="54"/>
      <c r="Z68" s="52"/>
      <c r="AA68" s="53"/>
      <c r="AB68" s="54"/>
      <c r="AC68" s="52"/>
      <c r="AD68" s="53"/>
      <c r="AE68" s="54"/>
      <c r="AF68" s="52"/>
      <c r="AG68" s="53"/>
      <c r="AH68" s="54"/>
      <c r="AI68" s="52"/>
      <c r="AJ68" s="53"/>
      <c r="AK68" s="54"/>
      <c r="AL68" s="52"/>
      <c r="AM68" s="53"/>
      <c r="AN68" s="54"/>
      <c r="AO68" s="52"/>
      <c r="AP68" s="53"/>
      <c r="AQ68" s="65"/>
      <c r="AR68" s="64"/>
      <c r="AS68" s="53"/>
      <c r="AT68" s="54"/>
      <c r="AU68" s="52"/>
      <c r="AV68" s="53"/>
      <c r="AW68" s="54"/>
      <c r="AX68" s="52"/>
      <c r="AY68" s="53"/>
      <c r="AZ68" s="54"/>
      <c r="BA68" s="52"/>
      <c r="BB68" s="53"/>
      <c r="BC68" s="54"/>
      <c r="BD68" s="52"/>
      <c r="BE68" s="53"/>
      <c r="BF68" s="54"/>
      <c r="BG68" s="52"/>
      <c r="BH68" s="53"/>
      <c r="BI68" s="54"/>
      <c r="BJ68" s="52"/>
      <c r="BK68" s="53"/>
      <c r="BL68" s="54"/>
      <c r="BM68" s="52"/>
      <c r="BN68" s="53"/>
      <c r="BO68" s="65"/>
      <c r="BP68" s="64"/>
      <c r="BQ68" s="53"/>
      <c r="BR68" s="54"/>
      <c r="BS68" s="52"/>
      <c r="BT68" s="53"/>
      <c r="BU68" s="54"/>
      <c r="BV68" s="52"/>
      <c r="BW68" s="53"/>
      <c r="BX68" s="54"/>
      <c r="BY68" s="52"/>
      <c r="BZ68" s="53"/>
      <c r="CA68" s="54"/>
      <c r="CB68" s="52"/>
      <c r="CC68" s="53"/>
      <c r="CD68" s="54"/>
      <c r="CE68" s="52"/>
      <c r="CF68" s="53"/>
      <c r="CG68" s="54"/>
      <c r="CH68" s="52"/>
      <c r="CI68" s="53"/>
      <c r="CJ68" s="54"/>
      <c r="CK68" s="52"/>
      <c r="CL68" s="53"/>
      <c r="CM68" s="65"/>
      <c r="CN68" s="64"/>
      <c r="CO68" s="53"/>
      <c r="CP68" s="54"/>
      <c r="CQ68" s="52"/>
      <c r="CR68" s="53"/>
      <c r="CS68" s="54"/>
      <c r="CT68" s="52"/>
      <c r="CU68" s="53"/>
      <c r="CV68" s="54"/>
      <c r="CW68" s="52"/>
      <c r="CX68" s="53"/>
      <c r="CY68" s="54"/>
      <c r="CZ68" s="52"/>
      <c r="DA68" s="53"/>
      <c r="DB68" s="54"/>
      <c r="DC68" s="52"/>
      <c r="DD68" s="53"/>
      <c r="DE68" s="54"/>
      <c r="DF68" s="52"/>
      <c r="DG68" s="53"/>
      <c r="DH68" s="54"/>
      <c r="DI68" s="52"/>
      <c r="DJ68" s="53"/>
      <c r="DK68" s="65"/>
    </row>
    <row r="69" spans="20:115" ht="7.2" customHeight="1" x14ac:dyDescent="0.3">
      <c r="T69" s="46"/>
      <c r="U69" s="27"/>
      <c r="V69" s="56"/>
      <c r="W69" s="55"/>
      <c r="X69" s="27"/>
      <c r="Y69" s="56"/>
      <c r="Z69" s="55"/>
      <c r="AA69" s="27"/>
      <c r="AB69" s="56"/>
      <c r="AC69" s="55"/>
      <c r="AD69" s="27"/>
      <c r="AE69" s="56"/>
      <c r="AF69" s="55"/>
      <c r="AG69" s="27"/>
      <c r="AH69" s="56"/>
      <c r="AI69" s="55"/>
      <c r="AJ69" s="27"/>
      <c r="AK69" s="56"/>
      <c r="AL69" s="55"/>
      <c r="AM69" s="27"/>
      <c r="AN69" s="56"/>
      <c r="AO69" s="55"/>
      <c r="AP69" s="27"/>
      <c r="AQ69" s="47"/>
      <c r="AR69" s="46"/>
      <c r="AS69" s="27"/>
      <c r="AT69" s="56"/>
      <c r="AU69" s="55"/>
      <c r="AV69" s="27"/>
      <c r="AW69" s="56"/>
      <c r="AX69" s="55"/>
      <c r="AY69" s="27"/>
      <c r="AZ69" s="56"/>
      <c r="BA69" s="55"/>
      <c r="BB69" s="27"/>
      <c r="BC69" s="56"/>
      <c r="BD69" s="55"/>
      <c r="BE69" s="27"/>
      <c r="BF69" s="56"/>
      <c r="BG69" s="55"/>
      <c r="BH69" s="27"/>
      <c r="BI69" s="56"/>
      <c r="BJ69" s="55"/>
      <c r="BK69" s="27"/>
      <c r="BL69" s="56"/>
      <c r="BM69" s="55"/>
      <c r="BN69" s="27"/>
      <c r="BO69" s="47"/>
      <c r="BP69" s="46"/>
      <c r="BQ69" s="27"/>
      <c r="BR69" s="56"/>
      <c r="BS69" s="55"/>
      <c r="BT69" s="27"/>
      <c r="BU69" s="56"/>
      <c r="BV69" s="55"/>
      <c r="BW69" s="27"/>
      <c r="BX69" s="56"/>
      <c r="BY69" s="55"/>
      <c r="BZ69" s="27"/>
      <c r="CA69" s="56"/>
      <c r="CB69" s="55"/>
      <c r="CC69" s="27"/>
      <c r="CD69" s="56"/>
      <c r="CE69" s="55"/>
      <c r="CF69" s="27"/>
      <c r="CG69" s="56"/>
      <c r="CH69" s="55"/>
      <c r="CI69" s="27"/>
      <c r="CJ69" s="56"/>
      <c r="CK69" s="55"/>
      <c r="CL69" s="27"/>
      <c r="CM69" s="47"/>
      <c r="CN69" s="46"/>
      <c r="CO69" s="27"/>
      <c r="CP69" s="56"/>
      <c r="CQ69" s="55"/>
      <c r="CR69" s="27"/>
      <c r="CS69" s="56"/>
      <c r="CT69" s="55"/>
      <c r="CU69" s="27"/>
      <c r="CV69" s="56"/>
      <c r="CW69" s="55"/>
      <c r="CX69" s="27"/>
      <c r="CY69" s="56"/>
      <c r="CZ69" s="55"/>
      <c r="DA69" s="27"/>
      <c r="DB69" s="56"/>
      <c r="DC69" s="55"/>
      <c r="DD69" s="27"/>
      <c r="DE69" s="56"/>
      <c r="DF69" s="55"/>
      <c r="DG69" s="27"/>
      <c r="DH69" s="56"/>
      <c r="DI69" s="55"/>
      <c r="DJ69" s="27"/>
      <c r="DK69" s="47"/>
    </row>
    <row r="70" spans="20:115" ht="7.2" customHeight="1" x14ac:dyDescent="0.3">
      <c r="T70" s="62"/>
      <c r="U70" s="58"/>
      <c r="V70" s="59"/>
      <c r="W70" s="57"/>
      <c r="X70" s="58"/>
      <c r="Y70" s="59"/>
      <c r="Z70" s="57"/>
      <c r="AA70" s="58"/>
      <c r="AB70" s="59"/>
      <c r="AC70" s="57"/>
      <c r="AD70" s="58"/>
      <c r="AE70" s="59"/>
      <c r="AF70" s="57"/>
      <c r="AG70" s="58"/>
      <c r="AH70" s="59"/>
      <c r="AI70" s="57"/>
      <c r="AJ70" s="58"/>
      <c r="AK70" s="59"/>
      <c r="AL70" s="57"/>
      <c r="AM70" s="58"/>
      <c r="AN70" s="59"/>
      <c r="AO70" s="57"/>
      <c r="AP70" s="58"/>
      <c r="AQ70" s="63"/>
      <c r="AR70" s="62"/>
      <c r="AS70" s="58"/>
      <c r="AT70" s="59"/>
      <c r="AU70" s="57"/>
      <c r="AV70" s="58"/>
      <c r="AW70" s="59"/>
      <c r="AX70" s="57"/>
      <c r="AY70" s="58"/>
      <c r="AZ70" s="59"/>
      <c r="BA70" s="57"/>
      <c r="BB70" s="58"/>
      <c r="BC70" s="59"/>
      <c r="BD70" s="57"/>
      <c r="BE70" s="58"/>
      <c r="BF70" s="59"/>
      <c r="BG70" s="57"/>
      <c r="BH70" s="58"/>
      <c r="BI70" s="59"/>
      <c r="BJ70" s="57"/>
      <c r="BK70" s="58"/>
      <c r="BL70" s="59"/>
      <c r="BM70" s="57"/>
      <c r="BN70" s="58"/>
      <c r="BO70" s="63"/>
      <c r="BP70" s="62"/>
      <c r="BQ70" s="58"/>
      <c r="BR70" s="59"/>
      <c r="BS70" s="57"/>
      <c r="BT70" s="58"/>
      <c r="BU70" s="59"/>
      <c r="BV70" s="57"/>
      <c r="BW70" s="58"/>
      <c r="BX70" s="59"/>
      <c r="BY70" s="57"/>
      <c r="BZ70" s="58"/>
      <c r="CA70" s="59"/>
      <c r="CB70" s="57"/>
      <c r="CC70" s="58"/>
      <c r="CD70" s="59"/>
      <c r="CE70" s="57"/>
      <c r="CF70" s="58"/>
      <c r="CG70" s="59"/>
      <c r="CH70" s="57"/>
      <c r="CI70" s="58"/>
      <c r="CJ70" s="59"/>
      <c r="CK70" s="57"/>
      <c r="CL70" s="58"/>
      <c r="CM70" s="63"/>
      <c r="CN70" s="62"/>
      <c r="CO70" s="58"/>
      <c r="CP70" s="59"/>
      <c r="CQ70" s="57"/>
      <c r="CR70" s="58"/>
      <c r="CS70" s="59"/>
      <c r="CT70" s="57"/>
      <c r="CU70" s="58"/>
      <c r="CV70" s="59"/>
      <c r="CW70" s="57"/>
      <c r="CX70" s="58"/>
      <c r="CY70" s="59"/>
      <c r="CZ70" s="57"/>
      <c r="DA70" s="58"/>
      <c r="DB70" s="59"/>
      <c r="DC70" s="57"/>
      <c r="DD70" s="58"/>
      <c r="DE70" s="59"/>
      <c r="DF70" s="57"/>
      <c r="DG70" s="58"/>
      <c r="DH70" s="59"/>
      <c r="DI70" s="57"/>
      <c r="DJ70" s="58"/>
      <c r="DK70" s="63"/>
    </row>
    <row r="71" spans="20:115" ht="7.2" customHeight="1" x14ac:dyDescent="0.3">
      <c r="T71" s="68"/>
      <c r="U71" s="69"/>
      <c r="V71" s="70"/>
      <c r="W71" s="52"/>
      <c r="X71" s="53"/>
      <c r="Y71" s="54"/>
      <c r="Z71" s="52"/>
      <c r="AA71" s="53"/>
      <c r="AB71" s="54"/>
      <c r="AC71" s="52"/>
      <c r="AD71" s="53"/>
      <c r="AE71" s="54"/>
      <c r="AF71" s="52"/>
      <c r="AG71" s="53"/>
      <c r="AH71" s="54"/>
      <c r="AI71" s="52"/>
      <c r="AJ71" s="53"/>
      <c r="AK71" s="54"/>
      <c r="AL71" s="52"/>
      <c r="AM71" s="53"/>
      <c r="AN71" s="54"/>
      <c r="AO71" s="90"/>
      <c r="AP71" s="69"/>
      <c r="AQ71" s="91"/>
      <c r="AR71" s="68"/>
      <c r="AS71" s="69"/>
      <c r="AT71" s="70"/>
      <c r="AU71" s="52"/>
      <c r="AV71" s="53"/>
      <c r="AW71" s="54"/>
      <c r="AX71" s="52"/>
      <c r="AY71" s="53"/>
      <c r="AZ71" s="54"/>
      <c r="BA71" s="52"/>
      <c r="BB71" s="53"/>
      <c r="BC71" s="54"/>
      <c r="BD71" s="52"/>
      <c r="BE71" s="53"/>
      <c r="BF71" s="54"/>
      <c r="BG71" s="52"/>
      <c r="BH71" s="53"/>
      <c r="BI71" s="54"/>
      <c r="BJ71" s="52"/>
      <c r="BK71" s="53"/>
      <c r="BL71" s="54"/>
      <c r="BM71" s="90"/>
      <c r="BN71" s="69"/>
      <c r="BO71" s="91"/>
      <c r="BP71" s="68"/>
      <c r="BQ71" s="69"/>
      <c r="BR71" s="70"/>
      <c r="BS71" s="52"/>
      <c r="BT71" s="53"/>
      <c r="BU71" s="54"/>
      <c r="BV71" s="52"/>
      <c r="BW71" s="53"/>
      <c r="BX71" s="54"/>
      <c r="BY71" s="52"/>
      <c r="BZ71" s="53"/>
      <c r="CA71" s="54"/>
      <c r="CB71" s="52"/>
      <c r="CC71" s="53"/>
      <c r="CD71" s="54"/>
      <c r="CE71" s="52"/>
      <c r="CF71" s="53"/>
      <c r="CG71" s="54"/>
      <c r="CH71" s="52"/>
      <c r="CI71" s="53"/>
      <c r="CJ71" s="54"/>
      <c r="CK71" s="90"/>
      <c r="CL71" s="69"/>
      <c r="CM71" s="91"/>
      <c r="CN71" s="68"/>
      <c r="CO71" s="69"/>
      <c r="CP71" s="70"/>
      <c r="CQ71" s="52"/>
      <c r="CR71" s="53"/>
      <c r="CS71" s="54"/>
      <c r="CT71" s="52"/>
      <c r="CU71" s="53"/>
      <c r="CV71" s="54"/>
      <c r="CW71" s="52"/>
      <c r="CX71" s="53"/>
      <c r="CY71" s="54"/>
      <c r="CZ71" s="52"/>
      <c r="DA71" s="53"/>
      <c r="DB71" s="54"/>
      <c r="DC71" s="52"/>
      <c r="DD71" s="53"/>
      <c r="DE71" s="54"/>
      <c r="DF71" s="52"/>
      <c r="DG71" s="53"/>
      <c r="DH71" s="54"/>
      <c r="DI71" s="90"/>
      <c r="DJ71" s="69"/>
      <c r="DK71" s="91"/>
    </row>
    <row r="72" spans="20:115" ht="7.2" customHeight="1" x14ac:dyDescent="0.3">
      <c r="T72" s="71"/>
      <c r="U72" s="72"/>
      <c r="V72" s="73"/>
      <c r="W72" s="77"/>
      <c r="X72" s="72"/>
      <c r="Y72" s="73"/>
      <c r="Z72" s="55"/>
      <c r="AA72" s="27"/>
      <c r="AB72" s="56"/>
      <c r="AC72" s="55"/>
      <c r="AD72" s="27"/>
      <c r="AE72" s="56"/>
      <c r="AF72" s="55"/>
      <c r="AG72" s="27"/>
      <c r="AH72" s="56"/>
      <c r="AI72" s="55"/>
      <c r="AJ72" s="27"/>
      <c r="AK72" s="56"/>
      <c r="AL72" s="77"/>
      <c r="AM72" s="72"/>
      <c r="AN72" s="73"/>
      <c r="AO72" s="77"/>
      <c r="AP72" s="72"/>
      <c r="AQ72" s="83"/>
      <c r="AR72" s="71"/>
      <c r="AS72" s="72"/>
      <c r="AT72" s="73"/>
      <c r="AU72" s="77"/>
      <c r="AV72" s="72"/>
      <c r="AW72" s="73"/>
      <c r="AX72" s="55"/>
      <c r="AY72" s="27"/>
      <c r="AZ72" s="56"/>
      <c r="BA72" s="55"/>
      <c r="BB72" s="27"/>
      <c r="BC72" s="56"/>
      <c r="BD72" s="55"/>
      <c r="BE72" s="27"/>
      <c r="BF72" s="56"/>
      <c r="BG72" s="55"/>
      <c r="BH72" s="27"/>
      <c r="BI72" s="56"/>
      <c r="BJ72" s="77"/>
      <c r="BK72" s="72"/>
      <c r="BL72" s="73"/>
      <c r="BM72" s="77"/>
      <c r="BN72" s="72"/>
      <c r="BO72" s="83"/>
      <c r="BP72" s="71"/>
      <c r="BQ72" s="72"/>
      <c r="BR72" s="73"/>
      <c r="BS72" s="77"/>
      <c r="BT72" s="72"/>
      <c r="BU72" s="73"/>
      <c r="BV72" s="55"/>
      <c r="BW72" s="27"/>
      <c r="BX72" s="56"/>
      <c r="BY72" s="55"/>
      <c r="BZ72" s="27"/>
      <c r="CA72" s="56"/>
      <c r="CB72" s="55"/>
      <c r="CC72" s="27"/>
      <c r="CD72" s="56"/>
      <c r="CE72" s="55"/>
      <c r="CF72" s="27"/>
      <c r="CG72" s="56"/>
      <c r="CH72" s="77"/>
      <c r="CI72" s="72"/>
      <c r="CJ72" s="73"/>
      <c r="CK72" s="77"/>
      <c r="CL72" s="72"/>
      <c r="CM72" s="83"/>
      <c r="CN72" s="71"/>
      <c r="CO72" s="72"/>
      <c r="CP72" s="73"/>
      <c r="CQ72" s="77"/>
      <c r="CR72" s="72"/>
      <c r="CS72" s="73"/>
      <c r="CT72" s="55"/>
      <c r="CU72" s="27"/>
      <c r="CV72" s="56"/>
      <c r="CW72" s="55"/>
      <c r="CX72" s="27"/>
      <c r="CY72" s="56"/>
      <c r="CZ72" s="55"/>
      <c r="DA72" s="27"/>
      <c r="DB72" s="56"/>
      <c r="DC72" s="55"/>
      <c r="DD72" s="27"/>
      <c r="DE72" s="56"/>
      <c r="DF72" s="77"/>
      <c r="DG72" s="72"/>
      <c r="DH72" s="73"/>
      <c r="DI72" s="77"/>
      <c r="DJ72" s="72"/>
      <c r="DK72" s="83"/>
    </row>
    <row r="73" spans="20:115" ht="7.2" customHeight="1" x14ac:dyDescent="0.3">
      <c r="T73" s="74"/>
      <c r="U73" s="75"/>
      <c r="V73" s="76"/>
      <c r="W73" s="78"/>
      <c r="X73" s="75"/>
      <c r="Y73" s="76"/>
      <c r="Z73" s="78"/>
      <c r="AA73" s="75"/>
      <c r="AB73" s="76"/>
      <c r="AC73" s="67"/>
      <c r="AD73" s="49"/>
      <c r="AE73" s="66"/>
      <c r="AF73" s="67"/>
      <c r="AG73" s="49"/>
      <c r="AH73" s="66"/>
      <c r="AI73" s="78"/>
      <c r="AJ73" s="75"/>
      <c r="AK73" s="76"/>
      <c r="AL73" s="78"/>
      <c r="AM73" s="75"/>
      <c r="AN73" s="76"/>
      <c r="AO73" s="78"/>
      <c r="AP73" s="75"/>
      <c r="AQ73" s="92"/>
      <c r="AR73" s="74"/>
      <c r="AS73" s="75"/>
      <c r="AT73" s="76"/>
      <c r="AU73" s="78"/>
      <c r="AV73" s="75"/>
      <c r="AW73" s="76"/>
      <c r="AX73" s="78"/>
      <c r="AY73" s="75"/>
      <c r="AZ73" s="76"/>
      <c r="BA73" s="67"/>
      <c r="BB73" s="49"/>
      <c r="BC73" s="66"/>
      <c r="BD73" s="67"/>
      <c r="BE73" s="49"/>
      <c r="BF73" s="66"/>
      <c r="BG73" s="78"/>
      <c r="BH73" s="75"/>
      <c r="BI73" s="76"/>
      <c r="BJ73" s="78"/>
      <c r="BK73" s="75"/>
      <c r="BL73" s="76"/>
      <c r="BM73" s="78"/>
      <c r="BN73" s="75"/>
      <c r="BO73" s="92"/>
      <c r="BP73" s="74"/>
      <c r="BQ73" s="75"/>
      <c r="BR73" s="76"/>
      <c r="BS73" s="78"/>
      <c r="BT73" s="75"/>
      <c r="BU73" s="76"/>
      <c r="BV73" s="78"/>
      <c r="BW73" s="75"/>
      <c r="BX73" s="76"/>
      <c r="BY73" s="67"/>
      <c r="BZ73" s="49"/>
      <c r="CA73" s="66"/>
      <c r="CB73" s="67"/>
      <c r="CC73" s="49"/>
      <c r="CD73" s="66"/>
      <c r="CE73" s="78"/>
      <c r="CF73" s="75"/>
      <c r="CG73" s="76"/>
      <c r="CH73" s="78"/>
      <c r="CI73" s="75"/>
      <c r="CJ73" s="76"/>
      <c r="CK73" s="78"/>
      <c r="CL73" s="75"/>
      <c r="CM73" s="92"/>
      <c r="CN73" s="74"/>
      <c r="CO73" s="75"/>
      <c r="CP73" s="76"/>
      <c r="CQ73" s="78"/>
      <c r="CR73" s="75"/>
      <c r="CS73" s="76"/>
      <c r="CT73" s="78"/>
      <c r="CU73" s="75"/>
      <c r="CV73" s="76"/>
      <c r="CW73" s="67"/>
      <c r="CX73" s="49"/>
      <c r="CY73" s="66"/>
      <c r="CZ73" s="67"/>
      <c r="DA73" s="49"/>
      <c r="DB73" s="66"/>
      <c r="DC73" s="78"/>
      <c r="DD73" s="75"/>
      <c r="DE73" s="76"/>
      <c r="DF73" s="78"/>
      <c r="DG73" s="75"/>
      <c r="DH73" s="76"/>
      <c r="DI73" s="78"/>
      <c r="DJ73" s="75"/>
      <c r="DK73" s="9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Y130"/>
  <sheetViews>
    <sheetView zoomScale="55" zoomScaleNormal="55" workbookViewId="0">
      <selection activeCell="BC45" sqref="BC45"/>
    </sheetView>
  </sheetViews>
  <sheetFormatPr defaultColWidth="1.33203125" defaultRowHeight="7.2" customHeight="1" x14ac:dyDescent="0.3"/>
  <sheetData>
    <row r="1" spans="2:129" ht="7.2" customHeight="1" x14ac:dyDescent="0.3">
      <c r="BF1" s="26"/>
      <c r="BG1" s="26"/>
      <c r="BH1" s="26"/>
      <c r="BI1" s="26"/>
      <c r="BJ1" s="95"/>
      <c r="BK1" s="95"/>
      <c r="BL1" s="95"/>
      <c r="BM1" s="95"/>
      <c r="BN1" s="95"/>
      <c r="BO1" s="95"/>
      <c r="BP1" s="95"/>
      <c r="BQ1" s="95"/>
      <c r="BR1" s="26"/>
      <c r="BS1" s="26"/>
      <c r="BT1" s="26"/>
      <c r="BU1" s="26"/>
    </row>
    <row r="2" spans="2:129" ht="7.2" customHeight="1" x14ac:dyDescent="0.3">
      <c r="B2" s="104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103"/>
      <c r="R2" s="104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103"/>
      <c r="AH2" s="104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103"/>
      <c r="AX2" s="104"/>
      <c r="AY2" s="98"/>
      <c r="AZ2" s="98"/>
      <c r="BA2" s="98"/>
      <c r="BB2" s="98"/>
      <c r="BC2" s="98"/>
      <c r="BD2" s="98"/>
      <c r="BE2" s="98"/>
      <c r="BF2" s="98"/>
      <c r="BG2" s="98"/>
      <c r="BH2" s="110"/>
      <c r="BI2" s="110"/>
      <c r="BJ2" s="110"/>
      <c r="BK2" s="110"/>
      <c r="BL2" s="110"/>
      <c r="BM2" s="111"/>
      <c r="BN2" s="43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5"/>
      <c r="CD2" s="43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5"/>
      <c r="CT2" s="43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5"/>
      <c r="DJ2" s="43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5"/>
    </row>
    <row r="3" spans="2:129" ht="7.2" customHeight="1" x14ac:dyDescent="0.3">
      <c r="B3" s="100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9"/>
      <c r="R3" s="100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9"/>
      <c r="AH3" s="100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9"/>
      <c r="AX3" s="100"/>
      <c r="AY3" s="96"/>
      <c r="AZ3" s="96"/>
      <c r="BA3" s="96"/>
      <c r="BB3" s="96"/>
      <c r="BC3" s="96"/>
      <c r="BD3" s="106"/>
      <c r="BE3" s="106"/>
      <c r="BF3" s="106"/>
      <c r="BG3" s="106"/>
      <c r="BH3" s="106"/>
      <c r="BI3" s="106"/>
      <c r="BJ3" s="106"/>
      <c r="BK3" s="106"/>
      <c r="BL3" s="106"/>
      <c r="BM3" s="109"/>
      <c r="BN3" s="46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47"/>
      <c r="CD3" s="46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47"/>
      <c r="CT3" s="46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47"/>
      <c r="DJ3" s="46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47"/>
    </row>
    <row r="4" spans="2:129" ht="7.2" customHeight="1" x14ac:dyDescent="0.3">
      <c r="B4" s="100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9"/>
      <c r="R4" s="100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9"/>
      <c r="AH4" s="100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9"/>
      <c r="AX4" s="100"/>
      <c r="AY4" s="9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9"/>
      <c r="BN4" s="46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47"/>
      <c r="CD4" s="46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47"/>
      <c r="CT4" s="46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47"/>
      <c r="DJ4" s="46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47"/>
    </row>
    <row r="5" spans="2:129" ht="7.2" customHeight="1" x14ac:dyDescent="0.3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9"/>
      <c r="R5" s="100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9"/>
      <c r="AH5" s="100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106"/>
      <c r="AW5" s="109"/>
      <c r="AX5" s="105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96"/>
      <c r="BM5" s="99"/>
      <c r="BN5" s="46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47"/>
      <c r="CD5" s="46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47"/>
      <c r="CT5" s="46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47"/>
      <c r="DJ5" s="46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47"/>
    </row>
    <row r="6" spans="2:129" ht="7.2" customHeight="1" x14ac:dyDescent="0.3">
      <c r="B6" s="100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9"/>
      <c r="R6" s="100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9"/>
      <c r="AH6" s="100"/>
      <c r="AI6" s="96"/>
      <c r="AJ6" s="96"/>
      <c r="AK6" s="96"/>
      <c r="AL6" s="96"/>
      <c r="AM6" s="96"/>
      <c r="AN6" s="96"/>
      <c r="AO6" s="96"/>
      <c r="AP6" s="96"/>
      <c r="AQ6" s="96"/>
      <c r="AR6" s="106"/>
      <c r="AS6" s="106"/>
      <c r="AT6" s="106"/>
      <c r="AU6" s="106"/>
      <c r="AV6" s="106"/>
      <c r="AW6" s="109"/>
      <c r="AX6" s="105"/>
      <c r="AY6" s="106"/>
      <c r="AZ6" s="106"/>
      <c r="BA6" s="106"/>
      <c r="BB6" s="106"/>
      <c r="BC6" s="106"/>
      <c r="BD6" s="106"/>
      <c r="BE6" s="106"/>
      <c r="BF6" s="106"/>
      <c r="BG6" s="106"/>
      <c r="BH6" s="96"/>
      <c r="BI6" s="96"/>
      <c r="BJ6" s="96"/>
      <c r="BK6" s="96"/>
      <c r="BL6" s="96"/>
      <c r="BM6" s="99"/>
      <c r="BN6" s="46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47"/>
      <c r="CD6" s="46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47"/>
      <c r="CT6" s="46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47"/>
      <c r="DJ6" s="46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47"/>
    </row>
    <row r="7" spans="2:129" ht="7.2" customHeight="1" x14ac:dyDescent="0.3">
      <c r="B7" s="100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9"/>
      <c r="R7" s="100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9"/>
      <c r="AH7" s="100"/>
      <c r="AI7" s="96"/>
      <c r="AJ7" s="96"/>
      <c r="AK7" s="96"/>
      <c r="AL7" s="96"/>
      <c r="AM7" s="96"/>
      <c r="AN7" s="106"/>
      <c r="AO7" s="106"/>
      <c r="AP7" s="106"/>
      <c r="AQ7" s="106"/>
      <c r="AR7" s="106"/>
      <c r="AS7" s="106"/>
      <c r="AT7" s="106"/>
      <c r="AU7" s="106"/>
      <c r="AV7" s="106"/>
      <c r="AW7" s="109"/>
      <c r="AX7" s="105"/>
      <c r="AY7" s="106"/>
      <c r="AZ7" s="106"/>
      <c r="BA7" s="106"/>
      <c r="BB7" s="106"/>
      <c r="BC7" s="106"/>
      <c r="BD7" s="96"/>
      <c r="BE7" s="96"/>
      <c r="BF7" s="96"/>
      <c r="BG7" s="96"/>
      <c r="BH7" s="96"/>
      <c r="BI7" s="96"/>
      <c r="BJ7" s="96"/>
      <c r="BK7" s="96"/>
      <c r="BL7" s="96"/>
      <c r="BM7" s="99"/>
      <c r="BN7" s="46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47"/>
      <c r="CD7" s="46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47"/>
      <c r="CT7" s="46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47"/>
      <c r="DJ7" s="46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47"/>
    </row>
    <row r="8" spans="2:129" ht="7.2" customHeight="1" x14ac:dyDescent="0.3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9"/>
      <c r="R8" s="100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9"/>
      <c r="AH8" s="100"/>
      <c r="AI8" s="9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9"/>
      <c r="AX8" s="105"/>
      <c r="AY8" s="10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9"/>
      <c r="BN8" s="46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47"/>
      <c r="CD8" s="46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47"/>
      <c r="CT8" s="46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47"/>
      <c r="DJ8" s="46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47"/>
    </row>
    <row r="9" spans="2:129" ht="7.2" customHeight="1" x14ac:dyDescent="0.3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9"/>
      <c r="R9" s="100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106"/>
      <c r="AG9" s="109"/>
      <c r="AH9" s="105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96"/>
      <c r="AW9" s="99"/>
      <c r="AX9" s="100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9"/>
      <c r="BN9" s="46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47"/>
      <c r="CD9" s="46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47"/>
      <c r="CT9" s="46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47"/>
      <c r="DJ9" s="46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47"/>
    </row>
    <row r="10" spans="2:129" ht="7.2" customHeight="1" x14ac:dyDescent="0.3">
      <c r="B10" s="100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9"/>
      <c r="R10" s="100"/>
      <c r="S10" s="96"/>
      <c r="T10" s="96"/>
      <c r="U10" s="96"/>
      <c r="V10" s="96"/>
      <c r="W10" s="96"/>
      <c r="X10" s="96"/>
      <c r="Y10" s="96"/>
      <c r="Z10" s="96"/>
      <c r="AA10" s="96"/>
      <c r="AB10" s="106"/>
      <c r="AC10" s="106"/>
      <c r="AD10" s="106"/>
      <c r="AE10" s="106"/>
      <c r="AF10" s="106"/>
      <c r="AG10" s="109"/>
      <c r="AH10" s="105"/>
      <c r="AI10" s="106"/>
      <c r="AJ10" s="106"/>
      <c r="AK10" s="106"/>
      <c r="AL10" s="106"/>
      <c r="AM10" s="106"/>
      <c r="AN10" s="106"/>
      <c r="AO10" s="106"/>
      <c r="AP10" s="106"/>
      <c r="AQ10" s="106"/>
      <c r="AR10" s="96"/>
      <c r="AS10" s="96"/>
      <c r="AT10" s="96"/>
      <c r="AU10" s="96"/>
      <c r="AV10" s="96"/>
      <c r="AW10" s="99"/>
      <c r="AX10" s="100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9"/>
      <c r="BN10" s="46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47"/>
      <c r="CD10" s="46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47"/>
      <c r="CT10" s="46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47"/>
      <c r="DJ10" s="46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47"/>
    </row>
    <row r="11" spans="2:129" ht="7.2" customHeight="1" x14ac:dyDescent="0.3">
      <c r="B11" s="100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9"/>
      <c r="R11" s="100"/>
      <c r="S11" s="96"/>
      <c r="T11" s="96"/>
      <c r="U11" s="96"/>
      <c r="V11" s="96"/>
      <c r="W11" s="96"/>
      <c r="X11" s="106"/>
      <c r="Y11" s="106"/>
      <c r="Z11" s="106"/>
      <c r="AA11" s="106"/>
      <c r="AB11" s="106"/>
      <c r="AC11" s="106"/>
      <c r="AD11" s="106"/>
      <c r="AE11" s="106"/>
      <c r="AF11" s="106"/>
      <c r="AG11" s="109"/>
      <c r="AH11" s="105"/>
      <c r="AI11" s="106"/>
      <c r="AJ11" s="106"/>
      <c r="AK11" s="106"/>
      <c r="AL11" s="106"/>
      <c r="AM11" s="106"/>
      <c r="AN11" s="96"/>
      <c r="AO11" s="96"/>
      <c r="AP11" s="96"/>
      <c r="AQ11" s="96"/>
      <c r="AR11" s="96"/>
      <c r="AS11" s="96"/>
      <c r="AT11" s="96"/>
      <c r="AU11" s="96"/>
      <c r="AV11" s="96"/>
      <c r="AW11" s="99"/>
      <c r="AX11" s="100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9"/>
      <c r="BN11" s="46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47"/>
      <c r="CD11" s="46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47"/>
      <c r="CT11" s="46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47"/>
      <c r="DJ11" s="46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47"/>
    </row>
    <row r="12" spans="2:129" ht="7.2" customHeight="1" x14ac:dyDescent="0.3">
      <c r="B12" s="100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9"/>
      <c r="R12" s="100"/>
      <c r="S12" s="9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9"/>
      <c r="AH12" s="105"/>
      <c r="AI12" s="10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9"/>
      <c r="AX12" s="100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9"/>
      <c r="BN12" s="46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47"/>
      <c r="CD12" s="46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47"/>
      <c r="CT12" s="46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47"/>
      <c r="DJ12" s="46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47"/>
    </row>
    <row r="13" spans="2:129" ht="7.2" customHeight="1" x14ac:dyDescent="0.3">
      <c r="B13" s="100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106"/>
      <c r="Q13" s="109"/>
      <c r="R13" s="105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96"/>
      <c r="AG13" s="99"/>
      <c r="AH13" s="100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9"/>
      <c r="AX13" s="100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9"/>
      <c r="BN13" s="46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47"/>
      <c r="CD13" s="46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47"/>
      <c r="CT13" s="46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47"/>
      <c r="DJ13" s="46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47"/>
    </row>
    <row r="14" spans="2:129" ht="7.2" customHeight="1" x14ac:dyDescent="0.3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106"/>
      <c r="M14" s="106"/>
      <c r="N14" s="106"/>
      <c r="O14" s="106"/>
      <c r="P14" s="106"/>
      <c r="Q14" s="109"/>
      <c r="R14" s="105"/>
      <c r="S14" s="106"/>
      <c r="T14" s="106"/>
      <c r="U14" s="106"/>
      <c r="V14" s="106"/>
      <c r="W14" s="106"/>
      <c r="X14" s="106"/>
      <c r="Y14" s="106"/>
      <c r="Z14" s="106"/>
      <c r="AA14" s="106"/>
      <c r="AB14" s="96"/>
      <c r="AC14" s="96"/>
      <c r="AD14" s="96"/>
      <c r="AE14" s="96"/>
      <c r="AF14" s="96"/>
      <c r="AG14" s="99"/>
      <c r="AH14" s="100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9"/>
      <c r="AX14" s="100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9"/>
      <c r="BN14" s="46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47"/>
      <c r="CD14" s="46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47"/>
      <c r="CT14" s="46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47"/>
      <c r="DJ14" s="46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47"/>
    </row>
    <row r="15" spans="2:129" ht="7.2" customHeight="1" x14ac:dyDescent="0.3">
      <c r="B15" s="100"/>
      <c r="C15" s="96"/>
      <c r="D15" s="96"/>
      <c r="E15" s="96"/>
      <c r="F15" s="96"/>
      <c r="G15" s="96"/>
      <c r="H15" s="106"/>
      <c r="I15" s="106"/>
      <c r="J15" s="106"/>
      <c r="K15" s="106"/>
      <c r="L15" s="106"/>
      <c r="M15" s="106"/>
      <c r="N15" s="106"/>
      <c r="O15" s="106"/>
      <c r="P15" s="106"/>
      <c r="Q15" s="109"/>
      <c r="R15" s="105"/>
      <c r="S15" s="106"/>
      <c r="T15" s="106"/>
      <c r="U15" s="106"/>
      <c r="V15" s="106"/>
      <c r="W15" s="106"/>
      <c r="X15" s="96"/>
      <c r="Y15" s="96"/>
      <c r="Z15" s="96"/>
      <c r="AA15" s="96"/>
      <c r="AB15" s="96"/>
      <c r="AC15" s="96"/>
      <c r="AD15" s="96"/>
      <c r="AE15" s="96"/>
      <c r="AF15" s="96"/>
      <c r="AG15" s="99"/>
      <c r="AH15" s="100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9"/>
      <c r="AX15" s="100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9"/>
      <c r="BN15" s="46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47"/>
      <c r="CD15" s="46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47"/>
      <c r="CT15" s="46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47"/>
      <c r="DJ15" s="46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47"/>
    </row>
    <row r="16" spans="2:129" ht="7.2" customHeight="1" x14ac:dyDescent="0.3">
      <c r="B16" s="100"/>
      <c r="C16" s="9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9"/>
      <c r="R16" s="105"/>
      <c r="S16" s="10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9"/>
      <c r="AH16" s="100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9"/>
      <c r="AX16" s="100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9"/>
      <c r="BN16" s="46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47"/>
      <c r="CD16" s="46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47"/>
      <c r="CT16" s="46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47"/>
      <c r="DJ16" s="46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47"/>
    </row>
    <row r="17" spans="2:129" ht="7.2" customHeight="1" x14ac:dyDescent="0.3">
      <c r="B17" s="107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97"/>
      <c r="Q17" s="101"/>
      <c r="R17" s="102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101"/>
      <c r="AH17" s="102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101"/>
      <c r="AX17" s="102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101"/>
      <c r="BN17" s="48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50"/>
      <c r="CD17" s="48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  <c r="CT17" s="48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0"/>
      <c r="DJ17" s="48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50"/>
    </row>
    <row r="18" spans="2:129" ht="7.2" customHeight="1" x14ac:dyDescent="0.3">
      <c r="B18" s="28"/>
      <c r="C18" s="29"/>
      <c r="D18" s="29"/>
      <c r="E18" s="29"/>
      <c r="F18" s="98"/>
      <c r="G18" s="98"/>
      <c r="H18" s="98"/>
      <c r="I18" s="98"/>
      <c r="J18" s="44"/>
      <c r="K18" s="44"/>
      <c r="L18" s="44"/>
      <c r="M18" s="44"/>
      <c r="N18" s="44"/>
      <c r="O18" s="44"/>
      <c r="P18" s="44"/>
      <c r="Q18" s="45"/>
      <c r="R18" s="43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3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5"/>
      <c r="AX18" s="43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5"/>
      <c r="BN18" s="43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5"/>
      <c r="CD18" s="43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5"/>
      <c r="DJ18" s="43"/>
      <c r="DK18" s="44"/>
      <c r="DL18" s="44"/>
      <c r="DM18" s="44"/>
      <c r="DN18" s="44"/>
      <c r="DO18" s="44"/>
      <c r="DP18" s="44"/>
      <c r="DQ18" s="44"/>
      <c r="DR18" s="94"/>
      <c r="DS18" s="94"/>
      <c r="DT18" s="94"/>
      <c r="DU18" s="94"/>
      <c r="DV18" s="29"/>
      <c r="DW18" s="29"/>
      <c r="DX18" s="29"/>
      <c r="DY18" s="36"/>
    </row>
    <row r="19" spans="2:129" ht="7.2" customHeight="1" x14ac:dyDescent="0.3">
      <c r="B19" s="30"/>
      <c r="C19" s="31"/>
      <c r="D19" s="31"/>
      <c r="E19" s="31"/>
      <c r="F19" s="96"/>
      <c r="G19" s="96"/>
      <c r="H19" s="96"/>
      <c r="I19" s="96"/>
      <c r="J19" s="27"/>
      <c r="K19" s="27"/>
      <c r="L19" s="27"/>
      <c r="M19" s="27"/>
      <c r="N19" s="27"/>
      <c r="O19" s="27"/>
      <c r="P19" s="27"/>
      <c r="Q19" s="47"/>
      <c r="R19" s="4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47"/>
      <c r="AH19" s="46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47"/>
      <c r="AX19" s="46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47"/>
      <c r="BN19" s="46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47"/>
      <c r="CD19" s="46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47"/>
      <c r="CT19" s="46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47"/>
      <c r="DJ19" s="46"/>
      <c r="DK19" s="27"/>
      <c r="DL19" s="27"/>
      <c r="DM19" s="27"/>
      <c r="DN19" s="27"/>
      <c r="DO19" s="27"/>
      <c r="DP19" s="27"/>
      <c r="DQ19" s="27"/>
      <c r="DR19" s="42"/>
      <c r="DS19" s="42"/>
      <c r="DT19" s="42"/>
      <c r="DU19" s="42"/>
      <c r="DV19" s="31"/>
      <c r="DW19" s="31"/>
      <c r="DX19" s="31"/>
      <c r="DY19" s="34"/>
    </row>
    <row r="20" spans="2:129" ht="7.2" customHeight="1" x14ac:dyDescent="0.3">
      <c r="B20" s="30"/>
      <c r="C20" s="31"/>
      <c r="D20" s="31"/>
      <c r="E20" s="31"/>
      <c r="F20" s="96"/>
      <c r="G20" s="96"/>
      <c r="H20" s="96"/>
      <c r="I20" s="96"/>
      <c r="J20" s="27"/>
      <c r="K20" s="27"/>
      <c r="L20" s="27"/>
      <c r="M20" s="27"/>
      <c r="N20" s="27"/>
      <c r="O20" s="27"/>
      <c r="P20" s="27"/>
      <c r="Q20" s="47"/>
      <c r="R20" s="4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47"/>
      <c r="AH20" s="46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47"/>
      <c r="AX20" s="46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7"/>
      <c r="BN20" s="46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47"/>
      <c r="CD20" s="46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47"/>
      <c r="CT20" s="46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47"/>
      <c r="DJ20" s="46"/>
      <c r="DK20" s="27"/>
      <c r="DL20" s="27"/>
      <c r="DM20" s="27"/>
      <c r="DN20" s="27"/>
      <c r="DO20" s="27"/>
      <c r="DP20" s="27"/>
      <c r="DQ20" s="27"/>
      <c r="DR20" s="42"/>
      <c r="DS20" s="42"/>
      <c r="DT20" s="42"/>
      <c r="DU20" s="42"/>
      <c r="DV20" s="31"/>
      <c r="DW20" s="31"/>
      <c r="DX20" s="31"/>
      <c r="DY20" s="34"/>
    </row>
    <row r="21" spans="2:129" ht="7.2" customHeight="1" x14ac:dyDescent="0.3">
      <c r="B21" s="30"/>
      <c r="C21" s="31"/>
      <c r="D21" s="31"/>
      <c r="E21" s="31"/>
      <c r="F21" s="96"/>
      <c r="G21" s="96"/>
      <c r="H21" s="96"/>
      <c r="I21" s="96"/>
      <c r="J21" s="27"/>
      <c r="K21" s="27"/>
      <c r="L21" s="27"/>
      <c r="M21" s="27"/>
      <c r="N21" s="27"/>
      <c r="O21" s="27"/>
      <c r="P21" s="27"/>
      <c r="Q21" s="47"/>
      <c r="R21" s="46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47"/>
      <c r="AH21" s="46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47"/>
      <c r="AX21" s="46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7"/>
      <c r="BN21" s="46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47"/>
      <c r="CD21" s="46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47"/>
      <c r="CT21" s="46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47"/>
      <c r="DJ21" s="46"/>
      <c r="DK21" s="27"/>
      <c r="DL21" s="27"/>
      <c r="DM21" s="27"/>
      <c r="DN21" s="27"/>
      <c r="DO21" s="27"/>
      <c r="DP21" s="27"/>
      <c r="DQ21" s="27"/>
      <c r="DR21" s="42"/>
      <c r="DS21" s="42"/>
      <c r="DT21" s="42"/>
      <c r="DU21" s="42"/>
      <c r="DV21" s="31"/>
      <c r="DW21" s="31"/>
      <c r="DX21" s="31"/>
      <c r="DY21" s="34"/>
    </row>
    <row r="22" spans="2:129" ht="7.2" customHeight="1" x14ac:dyDescent="0.3">
      <c r="B22" s="30"/>
      <c r="C22" s="31"/>
      <c r="D22" s="31"/>
      <c r="E22" s="31"/>
      <c r="F22" s="96"/>
      <c r="G22" s="96"/>
      <c r="H22" s="96"/>
      <c r="I22" s="96"/>
      <c r="J22" s="27"/>
      <c r="K22" s="27"/>
      <c r="L22" s="27"/>
      <c r="M22" s="27"/>
      <c r="N22" s="27"/>
      <c r="O22" s="27"/>
      <c r="P22" s="27"/>
      <c r="Q22" s="47"/>
      <c r="R22" s="4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47"/>
      <c r="AH22" s="46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47"/>
      <c r="AX22" s="46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7"/>
      <c r="BN22" s="46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47"/>
      <c r="CD22" s="46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47"/>
      <c r="CT22" s="46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47"/>
      <c r="DJ22" s="46"/>
      <c r="DK22" s="27"/>
      <c r="DL22" s="27"/>
      <c r="DM22" s="27"/>
      <c r="DN22" s="27"/>
      <c r="DO22" s="27"/>
      <c r="DP22" s="27"/>
      <c r="DQ22" s="27"/>
      <c r="DR22" s="42"/>
      <c r="DS22" s="42"/>
      <c r="DT22" s="42"/>
      <c r="DU22" s="42"/>
      <c r="DV22" s="31"/>
      <c r="DW22" s="31"/>
      <c r="DX22" s="31"/>
      <c r="DY22" s="34"/>
    </row>
    <row r="23" spans="2:129" ht="7.2" customHeight="1" x14ac:dyDescent="0.3">
      <c r="B23" s="30"/>
      <c r="C23" s="31"/>
      <c r="D23" s="31"/>
      <c r="E23" s="31"/>
      <c r="F23" s="96"/>
      <c r="G23" s="96"/>
      <c r="H23" s="96"/>
      <c r="I23" s="96"/>
      <c r="J23" s="27"/>
      <c r="K23" s="27"/>
      <c r="L23" s="27"/>
      <c r="M23" s="27"/>
      <c r="N23" s="27"/>
      <c r="O23" s="27"/>
      <c r="P23" s="27"/>
      <c r="Q23" s="47"/>
      <c r="R23" s="4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47"/>
      <c r="AH23" s="46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47"/>
      <c r="AX23" s="46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47"/>
      <c r="BN23" s="46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47"/>
      <c r="CD23" s="46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47"/>
      <c r="CT23" s="46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47"/>
      <c r="DJ23" s="46"/>
      <c r="DK23" s="27"/>
      <c r="DL23" s="27"/>
      <c r="DM23" s="27"/>
      <c r="DN23" s="27"/>
      <c r="DO23" s="27"/>
      <c r="DP23" s="27"/>
      <c r="DQ23" s="27"/>
      <c r="DR23" s="42"/>
      <c r="DS23" s="42"/>
      <c r="DT23" s="42"/>
      <c r="DU23" s="42"/>
      <c r="DV23" s="31"/>
      <c r="DW23" s="31"/>
      <c r="DX23" s="31"/>
      <c r="DY23" s="34"/>
    </row>
    <row r="24" spans="2:129" ht="7.2" customHeight="1" x14ac:dyDescent="0.3">
      <c r="B24" s="30"/>
      <c r="C24" s="31"/>
      <c r="D24" s="31"/>
      <c r="E24" s="31"/>
      <c r="F24" s="96"/>
      <c r="G24" s="96"/>
      <c r="H24" s="96"/>
      <c r="I24" s="96"/>
      <c r="J24" s="27"/>
      <c r="K24" s="27"/>
      <c r="L24" s="27"/>
      <c r="M24" s="27"/>
      <c r="N24" s="27"/>
      <c r="O24" s="27"/>
      <c r="P24" s="27"/>
      <c r="Q24" s="47"/>
      <c r="R24" s="46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47"/>
      <c r="AH24" s="46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47"/>
      <c r="AX24" s="46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47"/>
      <c r="BN24" s="46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47"/>
      <c r="CD24" s="46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47"/>
      <c r="CT24" s="46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47"/>
      <c r="DJ24" s="46"/>
      <c r="DK24" s="27"/>
      <c r="DL24" s="27"/>
      <c r="DM24" s="27"/>
      <c r="DN24" s="27"/>
      <c r="DO24" s="27"/>
      <c r="DP24" s="27"/>
      <c r="DQ24" s="27"/>
      <c r="DR24" s="42"/>
      <c r="DS24" s="42"/>
      <c r="DT24" s="42"/>
      <c r="DU24" s="42"/>
      <c r="DV24" s="31"/>
      <c r="DW24" s="31"/>
      <c r="DX24" s="31"/>
      <c r="DY24" s="34"/>
    </row>
    <row r="25" spans="2:129" ht="7.2" customHeight="1" x14ac:dyDescent="0.3">
      <c r="B25" s="30"/>
      <c r="C25" s="31"/>
      <c r="D25" s="31"/>
      <c r="E25" s="31"/>
      <c r="F25" s="96"/>
      <c r="G25" s="96"/>
      <c r="H25" s="96"/>
      <c r="I25" s="96"/>
      <c r="J25" s="27"/>
      <c r="K25" s="27"/>
      <c r="L25" s="27"/>
      <c r="M25" s="27"/>
      <c r="N25" s="27"/>
      <c r="O25" s="27"/>
      <c r="P25" s="27"/>
      <c r="Q25" s="47"/>
      <c r="R25" s="4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47"/>
      <c r="AH25" s="46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47"/>
      <c r="AX25" s="46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47"/>
      <c r="BN25" s="46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47"/>
      <c r="CD25" s="46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47"/>
      <c r="CT25" s="46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47"/>
      <c r="DJ25" s="46"/>
      <c r="DK25" s="27"/>
      <c r="DL25" s="27"/>
      <c r="DM25" s="27"/>
      <c r="DN25" s="27"/>
      <c r="DO25" s="27"/>
      <c r="DP25" s="27"/>
      <c r="DQ25" s="27"/>
      <c r="DR25" s="42"/>
      <c r="DS25" s="42"/>
      <c r="DT25" s="42"/>
      <c r="DU25" s="42"/>
      <c r="DV25" s="31"/>
      <c r="DW25" s="31"/>
      <c r="DX25" s="31"/>
      <c r="DY25" s="34"/>
    </row>
    <row r="26" spans="2:129" ht="7.2" customHeight="1" x14ac:dyDescent="0.3">
      <c r="B26" s="30"/>
      <c r="C26" s="31"/>
      <c r="D26" s="31"/>
      <c r="E26" s="31"/>
      <c r="F26" s="96"/>
      <c r="G26" s="96"/>
      <c r="H26" s="96"/>
      <c r="I26" s="96"/>
      <c r="J26" s="27"/>
      <c r="K26" s="27"/>
      <c r="L26" s="27"/>
      <c r="M26" s="27"/>
      <c r="N26" s="27"/>
      <c r="O26" s="27"/>
      <c r="P26" s="27"/>
      <c r="Q26" s="47"/>
      <c r="R26" s="4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47"/>
      <c r="AH26" s="46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47"/>
      <c r="AX26" s="46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47"/>
      <c r="BN26" s="46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47"/>
      <c r="CD26" s="46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47"/>
      <c r="CT26" s="46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47"/>
      <c r="DJ26" s="46"/>
      <c r="DK26" s="27"/>
      <c r="DL26" s="27"/>
      <c r="DM26" s="27"/>
      <c r="DN26" s="27"/>
      <c r="DO26" s="27"/>
      <c r="DP26" s="27"/>
      <c r="DQ26" s="27"/>
      <c r="DR26" s="42"/>
      <c r="DS26" s="42"/>
      <c r="DT26" s="42"/>
      <c r="DU26" s="42"/>
      <c r="DV26" s="31"/>
      <c r="DW26" s="31"/>
      <c r="DX26" s="31"/>
      <c r="DY26" s="34"/>
    </row>
    <row r="27" spans="2:129" ht="7.2" customHeight="1" x14ac:dyDescent="0.3">
      <c r="B27" s="30"/>
      <c r="C27" s="31"/>
      <c r="D27" s="31"/>
      <c r="E27" s="31"/>
      <c r="F27" s="96"/>
      <c r="G27" s="96"/>
      <c r="H27" s="96"/>
      <c r="I27" s="96"/>
      <c r="J27" s="27"/>
      <c r="K27" s="27"/>
      <c r="L27" s="27"/>
      <c r="M27" s="27"/>
      <c r="N27" s="27"/>
      <c r="O27" s="27"/>
      <c r="P27" s="27"/>
      <c r="Q27" s="47"/>
      <c r="R27" s="4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47"/>
      <c r="AH27" s="46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47"/>
      <c r="AX27" s="4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47"/>
      <c r="BN27" s="46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47"/>
      <c r="CD27" s="46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47"/>
      <c r="CT27" s="46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47"/>
      <c r="DJ27" s="46"/>
      <c r="DK27" s="27"/>
      <c r="DL27" s="27"/>
      <c r="DM27" s="27"/>
      <c r="DN27" s="27"/>
      <c r="DO27" s="27"/>
      <c r="DP27" s="27"/>
      <c r="DQ27" s="27"/>
      <c r="DR27" s="42"/>
      <c r="DS27" s="42"/>
      <c r="DT27" s="42"/>
      <c r="DU27" s="42"/>
      <c r="DV27" s="31"/>
      <c r="DW27" s="31"/>
      <c r="DX27" s="31"/>
      <c r="DY27" s="34"/>
    </row>
    <row r="28" spans="2:129" ht="7.2" customHeight="1" x14ac:dyDescent="0.3">
      <c r="B28" s="30"/>
      <c r="C28" s="31"/>
      <c r="D28" s="31"/>
      <c r="E28" s="31"/>
      <c r="F28" s="96"/>
      <c r="G28" s="96"/>
      <c r="H28" s="96"/>
      <c r="I28" s="96"/>
      <c r="J28" s="27"/>
      <c r="K28" s="27"/>
      <c r="L28" s="27"/>
      <c r="M28" s="27"/>
      <c r="N28" s="27"/>
      <c r="O28" s="27"/>
      <c r="P28" s="27"/>
      <c r="Q28" s="47"/>
      <c r="R28" s="4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47"/>
      <c r="AH28" s="46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47"/>
      <c r="AX28" s="46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47"/>
      <c r="BN28" s="46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47"/>
      <c r="CD28" s="46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47"/>
      <c r="CT28" s="46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47"/>
      <c r="DJ28" s="46"/>
      <c r="DK28" s="27"/>
      <c r="DL28" s="27"/>
      <c r="DM28" s="27"/>
      <c r="DN28" s="27"/>
      <c r="DO28" s="27"/>
      <c r="DP28" s="27"/>
      <c r="DQ28" s="27"/>
      <c r="DR28" s="42"/>
      <c r="DS28" s="42"/>
      <c r="DT28" s="42"/>
      <c r="DU28" s="42"/>
      <c r="DV28" s="31"/>
      <c r="DW28" s="31"/>
      <c r="DX28" s="31"/>
      <c r="DY28" s="34"/>
    </row>
    <row r="29" spans="2:129" ht="7.2" customHeight="1" x14ac:dyDescent="0.3">
      <c r="B29" s="30"/>
      <c r="C29" s="31"/>
      <c r="D29" s="31"/>
      <c r="E29" s="31"/>
      <c r="F29" s="96"/>
      <c r="G29" s="96"/>
      <c r="H29" s="96"/>
      <c r="I29" s="96"/>
      <c r="J29" s="27"/>
      <c r="K29" s="27"/>
      <c r="L29" s="27"/>
      <c r="M29" s="27"/>
      <c r="N29" s="27"/>
      <c r="O29" s="27"/>
      <c r="P29" s="27"/>
      <c r="Q29" s="47"/>
      <c r="R29" s="46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47"/>
      <c r="AH29" s="46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47"/>
      <c r="AX29" s="46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47"/>
      <c r="BN29" s="46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47"/>
      <c r="CD29" s="46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47"/>
      <c r="CT29" s="46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47"/>
      <c r="DJ29" s="46"/>
      <c r="DK29" s="27"/>
      <c r="DL29" s="27"/>
      <c r="DM29" s="27"/>
      <c r="DN29" s="27"/>
      <c r="DO29" s="27"/>
      <c r="DP29" s="27"/>
      <c r="DQ29" s="27"/>
      <c r="DR29" s="42"/>
      <c r="DS29" s="42"/>
      <c r="DT29" s="42"/>
      <c r="DU29" s="42"/>
      <c r="DV29" s="31"/>
      <c r="DW29" s="31"/>
      <c r="DX29" s="31"/>
      <c r="DY29" s="34"/>
    </row>
    <row r="30" spans="2:129" ht="7.2" customHeight="1" x14ac:dyDescent="0.3">
      <c r="B30" s="30"/>
      <c r="C30" s="31"/>
      <c r="D30" s="31"/>
      <c r="E30" s="31"/>
      <c r="F30" s="96"/>
      <c r="G30" s="96"/>
      <c r="H30" s="96"/>
      <c r="I30" s="96"/>
      <c r="J30" s="27"/>
      <c r="K30" s="27"/>
      <c r="L30" s="27"/>
      <c r="M30" s="27"/>
      <c r="N30" s="27"/>
      <c r="O30" s="27"/>
      <c r="P30" s="27"/>
      <c r="Q30" s="47"/>
      <c r="R30" s="4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47"/>
      <c r="AH30" s="46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47"/>
      <c r="AX30" s="46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47"/>
      <c r="BN30" s="46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47"/>
      <c r="CD30" s="46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47"/>
      <c r="CT30" s="46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47"/>
      <c r="DJ30" s="46"/>
      <c r="DK30" s="27"/>
      <c r="DL30" s="27"/>
      <c r="DM30" s="27"/>
      <c r="DN30" s="27"/>
      <c r="DO30" s="27"/>
      <c r="DP30" s="27"/>
      <c r="DQ30" s="27"/>
      <c r="DR30" s="42"/>
      <c r="DS30" s="42"/>
      <c r="DT30" s="42"/>
      <c r="DU30" s="42"/>
      <c r="DV30" s="31"/>
      <c r="DW30" s="31"/>
      <c r="DX30" s="31"/>
      <c r="DY30" s="34"/>
    </row>
    <row r="31" spans="2:129" ht="7.2" customHeight="1" x14ac:dyDescent="0.3">
      <c r="B31" s="30"/>
      <c r="C31" s="31"/>
      <c r="D31" s="31"/>
      <c r="E31" s="31"/>
      <c r="F31" s="96"/>
      <c r="G31" s="96"/>
      <c r="H31" s="96"/>
      <c r="I31" s="96"/>
      <c r="J31" s="27"/>
      <c r="K31" s="27"/>
      <c r="L31" s="27"/>
      <c r="M31" s="27"/>
      <c r="N31" s="27"/>
      <c r="O31" s="27"/>
      <c r="P31" s="27"/>
      <c r="Q31" s="47"/>
      <c r="R31" s="4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47"/>
      <c r="AH31" s="46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47"/>
      <c r="AX31" s="46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47"/>
      <c r="BN31" s="46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47"/>
      <c r="CD31" s="46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47"/>
      <c r="CT31" s="46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47"/>
      <c r="DJ31" s="46"/>
      <c r="DK31" s="27"/>
      <c r="DL31" s="27"/>
      <c r="DM31" s="27"/>
      <c r="DN31" s="27"/>
      <c r="DO31" s="27"/>
      <c r="DP31" s="27"/>
      <c r="DQ31" s="27"/>
      <c r="DR31" s="42"/>
      <c r="DS31" s="42"/>
      <c r="DT31" s="42"/>
      <c r="DU31" s="42"/>
      <c r="DV31" s="31"/>
      <c r="DW31" s="31"/>
      <c r="DX31" s="31"/>
      <c r="DY31" s="34"/>
    </row>
    <row r="32" spans="2:129" ht="7.2" customHeight="1" x14ac:dyDescent="0.3">
      <c r="B32" s="30"/>
      <c r="C32" s="31"/>
      <c r="D32" s="31"/>
      <c r="E32" s="31"/>
      <c r="F32" s="96"/>
      <c r="G32" s="96"/>
      <c r="H32" s="96"/>
      <c r="I32" s="96"/>
      <c r="J32" s="27"/>
      <c r="K32" s="27"/>
      <c r="L32" s="27"/>
      <c r="M32" s="27"/>
      <c r="N32" s="27"/>
      <c r="O32" s="27"/>
      <c r="P32" s="27"/>
      <c r="Q32" s="47"/>
      <c r="R32" s="4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47"/>
      <c r="AH32" s="46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47"/>
      <c r="AX32" s="46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47"/>
      <c r="BN32" s="46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47"/>
      <c r="CD32" s="46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47"/>
      <c r="CT32" s="46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47"/>
      <c r="DJ32" s="46"/>
      <c r="DK32" s="27"/>
      <c r="DL32" s="27"/>
      <c r="DM32" s="27"/>
      <c r="DN32" s="27"/>
      <c r="DO32" s="27"/>
      <c r="DP32" s="27"/>
      <c r="DQ32" s="27"/>
      <c r="DR32" s="42"/>
      <c r="DS32" s="42"/>
      <c r="DT32" s="42"/>
      <c r="DU32" s="42"/>
      <c r="DV32" s="31"/>
      <c r="DW32" s="31"/>
      <c r="DX32" s="31"/>
      <c r="DY32" s="34"/>
    </row>
    <row r="33" spans="2:129" ht="7.2" customHeight="1" x14ac:dyDescent="0.3">
      <c r="B33" s="32"/>
      <c r="C33" s="33"/>
      <c r="D33" s="33"/>
      <c r="E33" s="33"/>
      <c r="F33" s="97"/>
      <c r="G33" s="97"/>
      <c r="H33" s="97"/>
      <c r="I33" s="97"/>
      <c r="J33" s="49"/>
      <c r="K33" s="49"/>
      <c r="L33" s="49"/>
      <c r="M33" s="49"/>
      <c r="N33" s="49"/>
      <c r="O33" s="49"/>
      <c r="P33" s="49"/>
      <c r="Q33" s="50"/>
      <c r="R33" s="48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8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50"/>
      <c r="AX33" s="48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50"/>
      <c r="BN33" s="48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50"/>
      <c r="CD33" s="48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  <c r="CT33" s="48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50"/>
      <c r="DJ33" s="48"/>
      <c r="DK33" s="49"/>
      <c r="DL33" s="49"/>
      <c r="DM33" s="49"/>
      <c r="DN33" s="49"/>
      <c r="DO33" s="49"/>
      <c r="DP33" s="49"/>
      <c r="DQ33" s="49"/>
      <c r="DR33" s="93"/>
      <c r="DS33" s="93"/>
      <c r="DT33" s="93"/>
      <c r="DU33" s="93"/>
      <c r="DV33" s="33"/>
      <c r="DW33" s="33"/>
      <c r="DX33" s="33"/>
      <c r="DY33" s="35"/>
    </row>
    <row r="34" spans="2:129" ht="7.2" customHeight="1" x14ac:dyDescent="0.3">
      <c r="B34" s="28"/>
      <c r="C34" s="29"/>
      <c r="D34" s="29"/>
      <c r="E34" s="29"/>
      <c r="F34" s="98"/>
      <c r="G34" s="98"/>
      <c r="H34" s="98"/>
      <c r="I34" s="98"/>
      <c r="J34" s="44"/>
      <c r="K34" s="44"/>
      <c r="L34" s="44"/>
      <c r="M34" s="44"/>
      <c r="N34" s="44"/>
      <c r="O34" s="44"/>
      <c r="P34" s="44"/>
      <c r="Q34" s="45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3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5"/>
      <c r="AX34" s="43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5"/>
      <c r="BN34" s="43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5"/>
      <c r="CD34" s="43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5"/>
      <c r="DJ34" s="43"/>
      <c r="DK34" s="44"/>
      <c r="DL34" s="44"/>
      <c r="DM34" s="44"/>
      <c r="DN34" s="44"/>
      <c r="DO34" s="44"/>
      <c r="DP34" s="44"/>
      <c r="DQ34" s="44"/>
      <c r="DR34" s="94"/>
      <c r="DS34" s="94"/>
      <c r="DT34" s="94"/>
      <c r="DU34" s="94"/>
      <c r="DV34" s="29"/>
      <c r="DW34" s="29"/>
      <c r="DX34" s="29"/>
      <c r="DY34" s="36"/>
    </row>
    <row r="35" spans="2:129" ht="7.2" customHeight="1" x14ac:dyDescent="0.3">
      <c r="B35" s="30"/>
      <c r="C35" s="31"/>
      <c r="D35" s="31"/>
      <c r="E35" s="31"/>
      <c r="F35" s="96"/>
      <c r="G35" s="96"/>
      <c r="H35" s="96"/>
      <c r="I35" s="96"/>
      <c r="J35" s="27"/>
      <c r="K35" s="27"/>
      <c r="L35" s="27"/>
      <c r="M35" s="27"/>
      <c r="N35" s="27"/>
      <c r="O35" s="27"/>
      <c r="P35" s="27"/>
      <c r="Q35" s="47"/>
      <c r="R35" s="4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47"/>
      <c r="AH35" s="46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47"/>
      <c r="AX35" s="46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47"/>
      <c r="BN35" s="46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47"/>
      <c r="CD35" s="46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47"/>
      <c r="CT35" s="46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47"/>
      <c r="DJ35" s="46"/>
      <c r="DK35" s="27"/>
      <c r="DL35" s="27"/>
      <c r="DM35" s="27"/>
      <c r="DN35" s="27"/>
      <c r="DO35" s="27"/>
      <c r="DP35" s="27"/>
      <c r="DQ35" s="27"/>
      <c r="DR35" s="42"/>
      <c r="DS35" s="42"/>
      <c r="DT35" s="42"/>
      <c r="DU35" s="42"/>
      <c r="DV35" s="31"/>
      <c r="DW35" s="31"/>
      <c r="DX35" s="31"/>
      <c r="DY35" s="34"/>
    </row>
    <row r="36" spans="2:129" ht="7.2" customHeight="1" x14ac:dyDescent="0.3">
      <c r="B36" s="30"/>
      <c r="C36" s="31"/>
      <c r="D36" s="31"/>
      <c r="E36" s="31"/>
      <c r="F36" s="96"/>
      <c r="G36" s="96"/>
      <c r="H36" s="96"/>
      <c r="I36" s="96"/>
      <c r="J36" s="27"/>
      <c r="K36" s="27"/>
      <c r="L36" s="27"/>
      <c r="M36" s="27"/>
      <c r="N36" s="27"/>
      <c r="O36" s="27"/>
      <c r="P36" s="27"/>
      <c r="Q36" s="47"/>
      <c r="R36" s="4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47"/>
      <c r="AH36" s="46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47"/>
      <c r="AX36" s="4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47"/>
      <c r="BN36" s="46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47"/>
      <c r="CD36" s="46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47"/>
      <c r="CT36" s="46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47"/>
      <c r="DJ36" s="46"/>
      <c r="DK36" s="27"/>
      <c r="DL36" s="27"/>
      <c r="DM36" s="27"/>
      <c r="DN36" s="27"/>
      <c r="DO36" s="27"/>
      <c r="DP36" s="27"/>
      <c r="DQ36" s="27"/>
      <c r="DR36" s="42"/>
      <c r="DS36" s="42"/>
      <c r="DT36" s="42"/>
      <c r="DU36" s="42"/>
      <c r="DV36" s="31"/>
      <c r="DW36" s="31"/>
      <c r="DX36" s="31"/>
      <c r="DY36" s="34"/>
    </row>
    <row r="37" spans="2:129" ht="7.2" customHeight="1" x14ac:dyDescent="0.3">
      <c r="B37" s="30"/>
      <c r="C37" s="31"/>
      <c r="D37" s="31"/>
      <c r="E37" s="31"/>
      <c r="F37" s="96"/>
      <c r="G37" s="96"/>
      <c r="H37" s="96"/>
      <c r="I37" s="96"/>
      <c r="J37" s="27"/>
      <c r="K37" s="27"/>
      <c r="L37" s="27"/>
      <c r="M37" s="27"/>
      <c r="N37" s="27"/>
      <c r="O37" s="27"/>
      <c r="P37" s="27"/>
      <c r="Q37" s="47"/>
      <c r="R37" s="4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47"/>
      <c r="AH37" s="46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47"/>
      <c r="AX37" s="4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47"/>
      <c r="BN37" s="46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47"/>
      <c r="CD37" s="46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47"/>
      <c r="CT37" s="46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47"/>
      <c r="DJ37" s="46"/>
      <c r="DK37" s="27"/>
      <c r="DL37" s="27"/>
      <c r="DM37" s="27"/>
      <c r="DN37" s="27"/>
      <c r="DO37" s="27"/>
      <c r="DP37" s="27"/>
      <c r="DQ37" s="27"/>
      <c r="DR37" s="42"/>
      <c r="DS37" s="42"/>
      <c r="DT37" s="42"/>
      <c r="DU37" s="42"/>
      <c r="DV37" s="31"/>
      <c r="DW37" s="31"/>
      <c r="DX37" s="31"/>
      <c r="DY37" s="34"/>
    </row>
    <row r="38" spans="2:129" ht="7.2" customHeight="1" x14ac:dyDescent="0.3">
      <c r="B38" s="30"/>
      <c r="C38" s="31"/>
      <c r="D38" s="31"/>
      <c r="E38" s="31"/>
      <c r="F38" s="96"/>
      <c r="G38" s="96"/>
      <c r="H38" s="96"/>
      <c r="I38" s="96"/>
      <c r="J38" s="27"/>
      <c r="K38" s="27"/>
      <c r="L38" s="27"/>
      <c r="M38" s="27"/>
      <c r="N38" s="27"/>
      <c r="O38" s="27"/>
      <c r="P38" s="27"/>
      <c r="Q38" s="47"/>
      <c r="R38" s="4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47"/>
      <c r="AH38" s="46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47"/>
      <c r="AX38" s="4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47"/>
      <c r="BN38" s="46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47"/>
      <c r="CD38" s="46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47"/>
      <c r="CT38" s="46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47"/>
      <c r="DJ38" s="46"/>
      <c r="DK38" s="27"/>
      <c r="DL38" s="27"/>
      <c r="DM38" s="27"/>
      <c r="DN38" s="27"/>
      <c r="DO38" s="27"/>
      <c r="DP38" s="27"/>
      <c r="DQ38" s="27"/>
      <c r="DR38" s="42"/>
      <c r="DS38" s="42"/>
      <c r="DT38" s="42"/>
      <c r="DU38" s="42"/>
      <c r="DV38" s="31"/>
      <c r="DW38" s="31"/>
      <c r="DX38" s="31"/>
      <c r="DY38" s="34"/>
    </row>
    <row r="39" spans="2:129" ht="7.2" customHeight="1" x14ac:dyDescent="0.3">
      <c r="B39" s="30"/>
      <c r="C39" s="31"/>
      <c r="D39" s="31"/>
      <c r="E39" s="31"/>
      <c r="F39" s="96"/>
      <c r="G39" s="96"/>
      <c r="H39" s="96"/>
      <c r="I39" s="96"/>
      <c r="J39" s="27"/>
      <c r="K39" s="27"/>
      <c r="L39" s="27"/>
      <c r="M39" s="27"/>
      <c r="N39" s="27"/>
      <c r="O39" s="27"/>
      <c r="P39" s="27"/>
      <c r="Q39" s="47"/>
      <c r="R39" s="4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47"/>
      <c r="AH39" s="46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47"/>
      <c r="AX39" s="4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47"/>
      <c r="BN39" s="46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47"/>
      <c r="CD39" s="46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47"/>
      <c r="CT39" s="46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47"/>
      <c r="DJ39" s="46"/>
      <c r="DK39" s="27"/>
      <c r="DL39" s="27"/>
      <c r="DM39" s="27"/>
      <c r="DN39" s="27"/>
      <c r="DO39" s="27"/>
      <c r="DP39" s="27"/>
      <c r="DQ39" s="27"/>
      <c r="DR39" s="42"/>
      <c r="DS39" s="42"/>
      <c r="DT39" s="42"/>
      <c r="DU39" s="42"/>
      <c r="DV39" s="31"/>
      <c r="DW39" s="31"/>
      <c r="DX39" s="31"/>
      <c r="DY39" s="34"/>
    </row>
    <row r="40" spans="2:129" ht="7.2" customHeight="1" x14ac:dyDescent="0.3">
      <c r="B40" s="30"/>
      <c r="C40" s="31"/>
      <c r="D40" s="31"/>
      <c r="E40" s="31"/>
      <c r="F40" s="96"/>
      <c r="G40" s="96"/>
      <c r="H40" s="96"/>
      <c r="I40" s="96"/>
      <c r="J40" s="27"/>
      <c r="K40" s="27"/>
      <c r="L40" s="27"/>
      <c r="M40" s="27"/>
      <c r="N40" s="27"/>
      <c r="O40" s="27"/>
      <c r="P40" s="27"/>
      <c r="Q40" s="47"/>
      <c r="R40" s="4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47"/>
      <c r="AH40" s="4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47"/>
      <c r="AX40" s="46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47"/>
      <c r="BN40" s="46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47"/>
      <c r="CD40" s="46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47"/>
      <c r="CT40" s="46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47"/>
      <c r="DJ40" s="46"/>
      <c r="DK40" s="27"/>
      <c r="DL40" s="27"/>
      <c r="DM40" s="27"/>
      <c r="DN40" s="27"/>
      <c r="DO40" s="27"/>
      <c r="DP40" s="27"/>
      <c r="DQ40" s="27"/>
      <c r="DR40" s="42"/>
      <c r="DS40" s="42"/>
      <c r="DT40" s="42"/>
      <c r="DU40" s="42"/>
      <c r="DV40" s="31"/>
      <c r="DW40" s="31"/>
      <c r="DX40" s="31"/>
      <c r="DY40" s="34"/>
    </row>
    <row r="41" spans="2:129" ht="7.2" customHeight="1" x14ac:dyDescent="0.3">
      <c r="B41" s="30"/>
      <c r="C41" s="31"/>
      <c r="D41" s="31"/>
      <c r="E41" s="31"/>
      <c r="F41" s="96"/>
      <c r="G41" s="96"/>
      <c r="H41" s="96"/>
      <c r="I41" s="96"/>
      <c r="J41" s="27"/>
      <c r="K41" s="27"/>
      <c r="L41" s="27"/>
      <c r="M41" s="27"/>
      <c r="N41" s="27"/>
      <c r="O41" s="27"/>
      <c r="P41" s="27"/>
      <c r="Q41" s="47"/>
      <c r="R41" s="4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47"/>
      <c r="AH41" s="46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47"/>
      <c r="AX41" s="4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47"/>
      <c r="BN41" s="46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47"/>
      <c r="CD41" s="46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47"/>
      <c r="CT41" s="46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47"/>
      <c r="DJ41" s="46"/>
      <c r="DK41" s="27"/>
      <c r="DL41" s="27"/>
      <c r="DM41" s="27"/>
      <c r="DN41" s="27"/>
      <c r="DO41" s="27"/>
      <c r="DP41" s="27"/>
      <c r="DQ41" s="27"/>
      <c r="DR41" s="42"/>
      <c r="DS41" s="42"/>
      <c r="DT41" s="42"/>
      <c r="DU41" s="42"/>
      <c r="DV41" s="31"/>
      <c r="DW41" s="31"/>
      <c r="DX41" s="31"/>
      <c r="DY41" s="34"/>
    </row>
    <row r="42" spans="2:129" ht="7.2" customHeight="1" x14ac:dyDescent="0.3">
      <c r="B42" s="30"/>
      <c r="C42" s="31"/>
      <c r="D42" s="31"/>
      <c r="E42" s="31"/>
      <c r="F42" s="96"/>
      <c r="G42" s="96"/>
      <c r="H42" s="96"/>
      <c r="I42" s="96"/>
      <c r="J42" s="27"/>
      <c r="K42" s="27"/>
      <c r="L42" s="27"/>
      <c r="M42" s="27"/>
      <c r="N42" s="27"/>
      <c r="O42" s="27"/>
      <c r="P42" s="27"/>
      <c r="Q42" s="47"/>
      <c r="R42" s="4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7"/>
      <c r="AH42" s="46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47"/>
      <c r="AX42" s="4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47"/>
      <c r="BN42" s="46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47"/>
      <c r="CD42" s="46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47"/>
      <c r="CT42" s="46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47"/>
      <c r="DJ42" s="46"/>
      <c r="DK42" s="27"/>
      <c r="DL42" s="27"/>
      <c r="DM42" s="27"/>
      <c r="DN42" s="27"/>
      <c r="DO42" s="27"/>
      <c r="DP42" s="27"/>
      <c r="DQ42" s="27"/>
      <c r="DR42" s="42"/>
      <c r="DS42" s="42"/>
      <c r="DT42" s="42"/>
      <c r="DU42" s="42"/>
      <c r="DV42" s="31"/>
      <c r="DW42" s="31"/>
      <c r="DX42" s="31"/>
      <c r="DY42" s="34"/>
    </row>
    <row r="43" spans="2:129" ht="7.2" customHeight="1" x14ac:dyDescent="0.3">
      <c r="B43" s="30"/>
      <c r="C43" s="31"/>
      <c r="D43" s="31"/>
      <c r="E43" s="31"/>
      <c r="F43" s="96"/>
      <c r="G43" s="96"/>
      <c r="H43" s="96"/>
      <c r="I43" s="96"/>
      <c r="J43" s="27"/>
      <c r="K43" s="27"/>
      <c r="L43" s="27"/>
      <c r="M43" s="27"/>
      <c r="N43" s="27"/>
      <c r="O43" s="27"/>
      <c r="P43" s="27"/>
      <c r="Q43" s="47"/>
      <c r="R43" s="4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47"/>
      <c r="AH43" s="46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47"/>
      <c r="AX43" s="46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47"/>
      <c r="BN43" s="46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47"/>
      <c r="CD43" s="46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47"/>
      <c r="CT43" s="46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47"/>
      <c r="DJ43" s="46"/>
      <c r="DK43" s="27"/>
      <c r="DL43" s="27"/>
      <c r="DM43" s="27"/>
      <c r="DN43" s="27"/>
      <c r="DO43" s="27"/>
      <c r="DP43" s="27"/>
      <c r="DQ43" s="27"/>
      <c r="DR43" s="42"/>
      <c r="DS43" s="42"/>
      <c r="DT43" s="42"/>
      <c r="DU43" s="42"/>
      <c r="DV43" s="31"/>
      <c r="DW43" s="31"/>
      <c r="DX43" s="31"/>
      <c r="DY43" s="34"/>
    </row>
    <row r="44" spans="2:129" ht="7.2" customHeight="1" x14ac:dyDescent="0.3">
      <c r="B44" s="30"/>
      <c r="C44" s="31"/>
      <c r="D44" s="31"/>
      <c r="E44" s="31"/>
      <c r="F44" s="96"/>
      <c r="G44" s="96"/>
      <c r="H44" s="96"/>
      <c r="I44" s="96"/>
      <c r="J44" s="27"/>
      <c r="K44" s="27"/>
      <c r="L44" s="27"/>
      <c r="M44" s="27"/>
      <c r="N44" s="27"/>
      <c r="O44" s="27"/>
      <c r="P44" s="27"/>
      <c r="Q44" s="47"/>
      <c r="R44" s="4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47"/>
      <c r="AH44" s="46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47"/>
      <c r="AX44" s="46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47"/>
      <c r="BN44" s="46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47"/>
      <c r="CD44" s="46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47"/>
      <c r="CT44" s="46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47"/>
      <c r="DJ44" s="46"/>
      <c r="DK44" s="27"/>
      <c r="DL44" s="27"/>
      <c r="DM44" s="27"/>
      <c r="DN44" s="27"/>
      <c r="DO44" s="27"/>
      <c r="DP44" s="27"/>
      <c r="DQ44" s="27"/>
      <c r="DR44" s="42"/>
      <c r="DS44" s="42"/>
      <c r="DT44" s="42"/>
      <c r="DU44" s="42"/>
      <c r="DV44" s="31"/>
      <c r="DW44" s="31"/>
      <c r="DX44" s="31"/>
      <c r="DY44" s="34"/>
    </row>
    <row r="45" spans="2:129" ht="7.2" customHeight="1" x14ac:dyDescent="0.3">
      <c r="B45" s="30"/>
      <c r="C45" s="31"/>
      <c r="D45" s="31"/>
      <c r="E45" s="31"/>
      <c r="F45" s="96"/>
      <c r="G45" s="96"/>
      <c r="H45" s="96"/>
      <c r="I45" s="96"/>
      <c r="J45" s="27"/>
      <c r="K45" s="27"/>
      <c r="L45" s="27"/>
      <c r="M45" s="27"/>
      <c r="N45" s="27"/>
      <c r="O45" s="27"/>
      <c r="P45" s="27"/>
      <c r="Q45" s="47"/>
      <c r="R45" s="4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47"/>
      <c r="AH45" s="46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47"/>
      <c r="AX45" s="46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47"/>
      <c r="BN45" s="46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47"/>
      <c r="CD45" s="46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47"/>
      <c r="CT45" s="46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47"/>
      <c r="DJ45" s="46"/>
      <c r="DK45" s="27"/>
      <c r="DL45" s="27"/>
      <c r="DM45" s="27"/>
      <c r="DN45" s="27"/>
      <c r="DO45" s="27"/>
      <c r="DP45" s="27"/>
      <c r="DQ45" s="27"/>
      <c r="DR45" s="42"/>
      <c r="DS45" s="42"/>
      <c r="DT45" s="42"/>
      <c r="DU45" s="42"/>
      <c r="DV45" s="31"/>
      <c r="DW45" s="31"/>
      <c r="DX45" s="31"/>
      <c r="DY45" s="34"/>
    </row>
    <row r="46" spans="2:129" ht="7.2" customHeight="1" x14ac:dyDescent="0.3">
      <c r="B46" s="30"/>
      <c r="C46" s="31"/>
      <c r="D46" s="31"/>
      <c r="E46" s="31"/>
      <c r="F46" s="96"/>
      <c r="G46" s="96"/>
      <c r="H46" s="96"/>
      <c r="I46" s="96"/>
      <c r="J46" s="27"/>
      <c r="K46" s="27"/>
      <c r="L46" s="27"/>
      <c r="M46" s="27"/>
      <c r="N46" s="27"/>
      <c r="O46" s="27"/>
      <c r="P46" s="27"/>
      <c r="Q46" s="47"/>
      <c r="R46" s="4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47"/>
      <c r="AH46" s="46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47"/>
      <c r="AX46" s="4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47"/>
      <c r="BN46" s="46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47"/>
      <c r="CD46" s="46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47"/>
      <c r="CT46" s="46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47"/>
      <c r="DJ46" s="46"/>
      <c r="DK46" s="27"/>
      <c r="DL46" s="27"/>
      <c r="DM46" s="27"/>
      <c r="DN46" s="27"/>
      <c r="DO46" s="27"/>
      <c r="DP46" s="27"/>
      <c r="DQ46" s="27"/>
      <c r="DR46" s="42"/>
      <c r="DS46" s="42"/>
      <c r="DT46" s="42"/>
      <c r="DU46" s="42"/>
      <c r="DV46" s="31"/>
      <c r="DW46" s="31"/>
      <c r="DX46" s="31"/>
      <c r="DY46" s="34"/>
    </row>
    <row r="47" spans="2:129" ht="7.2" customHeight="1" x14ac:dyDescent="0.3">
      <c r="B47" s="30"/>
      <c r="C47" s="31"/>
      <c r="D47" s="31"/>
      <c r="E47" s="31"/>
      <c r="F47" s="96"/>
      <c r="G47" s="96"/>
      <c r="H47" s="96"/>
      <c r="I47" s="96"/>
      <c r="J47" s="27"/>
      <c r="K47" s="27"/>
      <c r="L47" s="27"/>
      <c r="M47" s="27"/>
      <c r="N47" s="27"/>
      <c r="O47" s="27"/>
      <c r="P47" s="27"/>
      <c r="Q47" s="47"/>
      <c r="R47" s="4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47"/>
      <c r="AH47" s="46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47"/>
      <c r="AX47" s="46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47"/>
      <c r="BN47" s="46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47"/>
      <c r="CD47" s="46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47"/>
      <c r="CT47" s="46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47"/>
      <c r="DJ47" s="46"/>
      <c r="DK47" s="27"/>
      <c r="DL47" s="27"/>
      <c r="DM47" s="27"/>
      <c r="DN47" s="27"/>
      <c r="DO47" s="27"/>
      <c r="DP47" s="27"/>
      <c r="DQ47" s="27"/>
      <c r="DR47" s="42"/>
      <c r="DS47" s="42"/>
      <c r="DT47" s="42"/>
      <c r="DU47" s="42"/>
      <c r="DV47" s="31"/>
      <c r="DW47" s="31"/>
      <c r="DX47" s="31"/>
      <c r="DY47" s="34"/>
    </row>
    <row r="48" spans="2:129" ht="7.2" customHeight="1" x14ac:dyDescent="0.3">
      <c r="B48" s="30"/>
      <c r="C48" s="31"/>
      <c r="D48" s="31"/>
      <c r="E48" s="31"/>
      <c r="F48" s="96"/>
      <c r="G48" s="96"/>
      <c r="H48" s="96"/>
      <c r="I48" s="96"/>
      <c r="J48" s="27"/>
      <c r="K48" s="27"/>
      <c r="L48" s="27"/>
      <c r="M48" s="27"/>
      <c r="N48" s="27"/>
      <c r="O48" s="27"/>
      <c r="P48" s="27"/>
      <c r="Q48" s="47"/>
      <c r="R48" s="4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47"/>
      <c r="AH48" s="46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47"/>
      <c r="AX48" s="46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47"/>
      <c r="BN48" s="46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47"/>
      <c r="CD48" s="46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47"/>
      <c r="CT48" s="46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47"/>
      <c r="DJ48" s="46"/>
      <c r="DK48" s="27"/>
      <c r="DL48" s="27"/>
      <c r="DM48" s="27"/>
      <c r="DN48" s="27"/>
      <c r="DO48" s="27"/>
      <c r="DP48" s="27"/>
      <c r="DQ48" s="27"/>
      <c r="DR48" s="42"/>
      <c r="DS48" s="42"/>
      <c r="DT48" s="42"/>
      <c r="DU48" s="42"/>
      <c r="DV48" s="31"/>
      <c r="DW48" s="31"/>
      <c r="DX48" s="31"/>
      <c r="DY48" s="34"/>
    </row>
    <row r="49" spans="2:129" ht="7.2" customHeight="1" x14ac:dyDescent="0.3">
      <c r="B49" s="32"/>
      <c r="C49" s="33"/>
      <c r="D49" s="33"/>
      <c r="E49" s="33"/>
      <c r="F49" s="97"/>
      <c r="G49" s="97"/>
      <c r="H49" s="97"/>
      <c r="I49" s="97"/>
      <c r="J49" s="49"/>
      <c r="K49" s="49"/>
      <c r="L49" s="49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0"/>
      <c r="AX49" s="48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50"/>
      <c r="BN49" s="48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50"/>
      <c r="CD49" s="48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50"/>
      <c r="CT49" s="48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50"/>
      <c r="DJ49" s="48"/>
      <c r="DK49" s="49"/>
      <c r="DL49" s="49"/>
      <c r="DM49" s="49"/>
      <c r="DN49" s="49"/>
      <c r="DO49" s="49"/>
      <c r="DP49" s="49"/>
      <c r="DQ49" s="49"/>
      <c r="DR49" s="93"/>
      <c r="DS49" s="93"/>
      <c r="DT49" s="93"/>
      <c r="DU49" s="93"/>
      <c r="DV49" s="33"/>
      <c r="DW49" s="33"/>
      <c r="DX49" s="33"/>
      <c r="DY49" s="35"/>
    </row>
    <row r="50" spans="2:129" ht="7.2" customHeight="1" x14ac:dyDescent="0.3">
      <c r="B50" s="28"/>
      <c r="C50" s="29"/>
      <c r="D50" s="29"/>
      <c r="E50" s="29"/>
      <c r="F50" s="98"/>
      <c r="G50" s="98"/>
      <c r="H50" s="98"/>
      <c r="I50" s="98"/>
      <c r="J50" s="44"/>
      <c r="K50" s="44"/>
      <c r="L50" s="44"/>
      <c r="M50" s="44"/>
      <c r="N50" s="44"/>
      <c r="O50" s="44"/>
      <c r="P50" s="44"/>
      <c r="Q50" s="45"/>
      <c r="R50" s="43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/>
      <c r="AH50" s="43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5"/>
      <c r="AX50" s="43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5"/>
      <c r="BN50" s="43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5"/>
      <c r="CD50" s="43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5"/>
      <c r="CT50" s="43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5"/>
      <c r="DJ50" s="43"/>
      <c r="DK50" s="44"/>
      <c r="DL50" s="44"/>
      <c r="DM50" s="44"/>
      <c r="DN50" s="44"/>
      <c r="DO50" s="44"/>
      <c r="DP50" s="44"/>
      <c r="DQ50" s="44"/>
      <c r="DR50" s="94"/>
      <c r="DS50" s="94"/>
      <c r="DT50" s="94"/>
      <c r="DU50" s="94"/>
      <c r="DV50" s="29"/>
      <c r="DW50" s="29"/>
      <c r="DX50" s="29"/>
      <c r="DY50" s="36"/>
    </row>
    <row r="51" spans="2:129" ht="7.2" customHeight="1" x14ac:dyDescent="0.3">
      <c r="B51" s="30"/>
      <c r="C51" s="31"/>
      <c r="D51" s="31"/>
      <c r="E51" s="31"/>
      <c r="F51" s="96"/>
      <c r="G51" s="96"/>
      <c r="H51" s="96"/>
      <c r="I51" s="96"/>
      <c r="J51" s="27"/>
      <c r="K51" s="27"/>
      <c r="L51" s="27"/>
      <c r="M51" s="27"/>
      <c r="N51" s="27"/>
      <c r="O51" s="27"/>
      <c r="P51" s="27"/>
      <c r="Q51" s="47"/>
      <c r="R51" s="46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47"/>
      <c r="AH51" s="46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47"/>
      <c r="AX51" s="46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47"/>
      <c r="BN51" s="46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47"/>
      <c r="CD51" s="46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47"/>
      <c r="CT51" s="46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47"/>
      <c r="DJ51" s="46"/>
      <c r="DK51" s="27"/>
      <c r="DL51" s="27"/>
      <c r="DM51" s="27"/>
      <c r="DN51" s="27"/>
      <c r="DO51" s="27"/>
      <c r="DP51" s="27"/>
      <c r="DQ51" s="27"/>
      <c r="DR51" s="42"/>
      <c r="DS51" s="42"/>
      <c r="DT51" s="42"/>
      <c r="DU51" s="42"/>
      <c r="DV51" s="31"/>
      <c r="DW51" s="31"/>
      <c r="DX51" s="31"/>
      <c r="DY51" s="34"/>
    </row>
    <row r="52" spans="2:129" ht="7.2" customHeight="1" x14ac:dyDescent="0.3">
      <c r="B52" s="30"/>
      <c r="C52" s="31"/>
      <c r="D52" s="31"/>
      <c r="E52" s="31"/>
      <c r="F52" s="96"/>
      <c r="G52" s="96"/>
      <c r="H52" s="96"/>
      <c r="I52" s="96"/>
      <c r="J52" s="27"/>
      <c r="K52" s="27"/>
      <c r="L52" s="27"/>
      <c r="M52" s="27"/>
      <c r="N52" s="27"/>
      <c r="O52" s="27"/>
      <c r="P52" s="27"/>
      <c r="Q52" s="47"/>
      <c r="R52" s="46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47"/>
      <c r="AH52" s="46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47"/>
      <c r="AX52" s="46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47"/>
      <c r="BN52" s="46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47"/>
      <c r="CD52" s="46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47"/>
      <c r="CT52" s="46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47"/>
      <c r="DJ52" s="46"/>
      <c r="DK52" s="27"/>
      <c r="DL52" s="27"/>
      <c r="DM52" s="27"/>
      <c r="DN52" s="27"/>
      <c r="DO52" s="27"/>
      <c r="DP52" s="27"/>
      <c r="DQ52" s="27"/>
      <c r="DR52" s="42"/>
      <c r="DS52" s="42"/>
      <c r="DT52" s="42"/>
      <c r="DU52" s="42"/>
      <c r="DV52" s="31"/>
      <c r="DW52" s="31"/>
      <c r="DX52" s="31"/>
      <c r="DY52" s="34"/>
    </row>
    <row r="53" spans="2:129" ht="7.2" customHeight="1" x14ac:dyDescent="0.3">
      <c r="B53" s="30"/>
      <c r="C53" s="31"/>
      <c r="D53" s="31"/>
      <c r="E53" s="31"/>
      <c r="F53" s="96"/>
      <c r="G53" s="96"/>
      <c r="H53" s="96"/>
      <c r="I53" s="96"/>
      <c r="J53" s="27"/>
      <c r="K53" s="27"/>
      <c r="L53" s="27"/>
      <c r="M53" s="27"/>
      <c r="N53" s="27"/>
      <c r="O53" s="27"/>
      <c r="P53" s="27"/>
      <c r="Q53" s="47"/>
      <c r="R53" s="46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47"/>
      <c r="AH53" s="46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47"/>
      <c r="AX53" s="46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47"/>
      <c r="BN53" s="46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47"/>
      <c r="CD53" s="46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47"/>
      <c r="CT53" s="46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47"/>
      <c r="DJ53" s="46"/>
      <c r="DK53" s="27"/>
      <c r="DL53" s="27"/>
      <c r="DM53" s="27"/>
      <c r="DN53" s="27"/>
      <c r="DO53" s="27"/>
      <c r="DP53" s="27"/>
      <c r="DQ53" s="27"/>
      <c r="DR53" s="42"/>
      <c r="DS53" s="42"/>
      <c r="DT53" s="42"/>
      <c r="DU53" s="42"/>
      <c r="DV53" s="31"/>
      <c r="DW53" s="31"/>
      <c r="DX53" s="31"/>
      <c r="DY53" s="34"/>
    </row>
    <row r="54" spans="2:129" ht="7.2" customHeight="1" x14ac:dyDescent="0.3">
      <c r="B54" s="30"/>
      <c r="C54" s="31"/>
      <c r="D54" s="31"/>
      <c r="E54" s="31"/>
      <c r="F54" s="96"/>
      <c r="G54" s="96"/>
      <c r="H54" s="96"/>
      <c r="I54" s="96"/>
      <c r="J54" s="27"/>
      <c r="K54" s="27"/>
      <c r="L54" s="27"/>
      <c r="M54" s="27"/>
      <c r="N54" s="27"/>
      <c r="O54" s="27"/>
      <c r="P54" s="27"/>
      <c r="Q54" s="47"/>
      <c r="R54" s="46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47"/>
      <c r="AH54" s="46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47"/>
      <c r="AX54" s="46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47"/>
      <c r="BN54" s="46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47"/>
      <c r="CD54" s="46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47"/>
      <c r="CT54" s="46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47"/>
      <c r="DJ54" s="46"/>
      <c r="DK54" s="27"/>
      <c r="DL54" s="27"/>
      <c r="DM54" s="27"/>
      <c r="DN54" s="27"/>
      <c r="DO54" s="27"/>
      <c r="DP54" s="27"/>
      <c r="DQ54" s="27"/>
      <c r="DR54" s="42"/>
      <c r="DS54" s="42"/>
      <c r="DT54" s="42"/>
      <c r="DU54" s="42"/>
      <c r="DV54" s="31"/>
      <c r="DW54" s="31"/>
      <c r="DX54" s="31"/>
      <c r="DY54" s="34"/>
    </row>
    <row r="55" spans="2:129" ht="7.2" customHeight="1" x14ac:dyDescent="0.3">
      <c r="B55" s="30"/>
      <c r="C55" s="31"/>
      <c r="D55" s="31"/>
      <c r="E55" s="31"/>
      <c r="F55" s="96"/>
      <c r="G55" s="96"/>
      <c r="H55" s="96"/>
      <c r="I55" s="96"/>
      <c r="J55" s="27"/>
      <c r="K55" s="27"/>
      <c r="L55" s="27"/>
      <c r="M55" s="27"/>
      <c r="N55" s="27"/>
      <c r="O55" s="27"/>
      <c r="P55" s="27"/>
      <c r="Q55" s="47"/>
      <c r="R55" s="46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47"/>
      <c r="AH55" s="46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47"/>
      <c r="AX55" s="46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47"/>
      <c r="BN55" s="46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47"/>
      <c r="CD55" s="46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47"/>
      <c r="CT55" s="46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47"/>
      <c r="DJ55" s="46"/>
      <c r="DK55" s="27"/>
      <c r="DL55" s="27"/>
      <c r="DM55" s="27"/>
      <c r="DN55" s="27"/>
      <c r="DO55" s="27"/>
      <c r="DP55" s="27"/>
      <c r="DQ55" s="27"/>
      <c r="DR55" s="42"/>
      <c r="DS55" s="42"/>
      <c r="DT55" s="42"/>
      <c r="DU55" s="42"/>
      <c r="DV55" s="31"/>
      <c r="DW55" s="31"/>
      <c r="DX55" s="31"/>
      <c r="DY55" s="34"/>
    </row>
    <row r="56" spans="2:129" ht="7.2" customHeight="1" x14ac:dyDescent="0.3">
      <c r="B56" s="30"/>
      <c r="C56" s="31"/>
      <c r="D56" s="31"/>
      <c r="E56" s="31"/>
      <c r="F56" s="96"/>
      <c r="G56" s="96"/>
      <c r="H56" s="96"/>
      <c r="I56" s="96"/>
      <c r="J56" s="27"/>
      <c r="K56" s="27"/>
      <c r="L56" s="27"/>
      <c r="M56" s="27"/>
      <c r="N56" s="27"/>
      <c r="O56" s="27"/>
      <c r="P56" s="27"/>
      <c r="Q56" s="47"/>
      <c r="R56" s="46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47"/>
      <c r="AH56" s="46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47"/>
      <c r="AX56" s="46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47"/>
      <c r="BN56" s="46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47"/>
      <c r="CD56" s="46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47"/>
      <c r="CT56" s="46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47"/>
      <c r="DJ56" s="46"/>
      <c r="DK56" s="27"/>
      <c r="DL56" s="27"/>
      <c r="DM56" s="27"/>
      <c r="DN56" s="27"/>
      <c r="DO56" s="27"/>
      <c r="DP56" s="27"/>
      <c r="DQ56" s="27"/>
      <c r="DR56" s="42"/>
      <c r="DS56" s="42"/>
      <c r="DT56" s="42"/>
      <c r="DU56" s="42"/>
      <c r="DV56" s="31"/>
      <c r="DW56" s="31"/>
      <c r="DX56" s="31"/>
      <c r="DY56" s="34"/>
    </row>
    <row r="57" spans="2:129" ht="7.2" customHeight="1" x14ac:dyDescent="0.3">
      <c r="B57" s="30"/>
      <c r="C57" s="31"/>
      <c r="D57" s="31"/>
      <c r="E57" s="31"/>
      <c r="F57" s="96"/>
      <c r="G57" s="96"/>
      <c r="H57" s="96"/>
      <c r="I57" s="96"/>
      <c r="J57" s="27"/>
      <c r="K57" s="27"/>
      <c r="L57" s="27"/>
      <c r="M57" s="27"/>
      <c r="N57" s="27"/>
      <c r="O57" s="27"/>
      <c r="P57" s="27"/>
      <c r="Q57" s="47"/>
      <c r="R57" s="46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47"/>
      <c r="AH57" s="46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47"/>
      <c r="AX57" s="46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47"/>
      <c r="BN57" s="46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47"/>
      <c r="CD57" s="46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47"/>
      <c r="CT57" s="46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47"/>
      <c r="DJ57" s="46"/>
      <c r="DK57" s="27"/>
      <c r="DL57" s="27"/>
      <c r="DM57" s="27"/>
      <c r="DN57" s="27"/>
      <c r="DO57" s="27"/>
      <c r="DP57" s="27"/>
      <c r="DQ57" s="27"/>
      <c r="DR57" s="42"/>
      <c r="DS57" s="42"/>
      <c r="DT57" s="42"/>
      <c r="DU57" s="42"/>
      <c r="DV57" s="31"/>
      <c r="DW57" s="31"/>
      <c r="DX57" s="31"/>
      <c r="DY57" s="34"/>
    </row>
    <row r="58" spans="2:129" ht="7.2" customHeight="1" x14ac:dyDescent="0.3">
      <c r="B58" s="30"/>
      <c r="C58" s="31"/>
      <c r="D58" s="31"/>
      <c r="E58" s="31"/>
      <c r="F58" s="96"/>
      <c r="G58" s="96"/>
      <c r="H58" s="96"/>
      <c r="I58" s="96"/>
      <c r="J58" s="27"/>
      <c r="K58" s="27"/>
      <c r="L58" s="27"/>
      <c r="M58" s="27"/>
      <c r="N58" s="27"/>
      <c r="O58" s="27"/>
      <c r="P58" s="27"/>
      <c r="Q58" s="47"/>
      <c r="R58" s="46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47"/>
      <c r="AH58" s="46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47"/>
      <c r="AX58" s="46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47"/>
      <c r="BN58" s="46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47"/>
      <c r="CD58" s="46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47"/>
      <c r="CT58" s="46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47"/>
      <c r="DJ58" s="46"/>
      <c r="DK58" s="27"/>
      <c r="DL58" s="27"/>
      <c r="DM58" s="27"/>
      <c r="DN58" s="27"/>
      <c r="DO58" s="27"/>
      <c r="DP58" s="27"/>
      <c r="DQ58" s="27"/>
      <c r="DR58" s="42"/>
      <c r="DS58" s="42"/>
      <c r="DT58" s="42"/>
      <c r="DU58" s="42"/>
      <c r="DV58" s="31"/>
      <c r="DW58" s="31"/>
      <c r="DX58" s="31"/>
      <c r="DY58" s="34"/>
    </row>
    <row r="59" spans="2:129" ht="7.2" customHeight="1" x14ac:dyDescent="0.3">
      <c r="B59" s="30"/>
      <c r="C59" s="31"/>
      <c r="D59" s="31"/>
      <c r="E59" s="31"/>
      <c r="F59" s="96"/>
      <c r="G59" s="96"/>
      <c r="H59" s="96"/>
      <c r="I59" s="96"/>
      <c r="J59" s="27"/>
      <c r="K59" s="27"/>
      <c r="L59" s="27"/>
      <c r="M59" s="27"/>
      <c r="N59" s="27"/>
      <c r="O59" s="27"/>
      <c r="P59" s="27"/>
      <c r="Q59" s="47"/>
      <c r="R59" s="46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47"/>
      <c r="AH59" s="46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47"/>
      <c r="AX59" s="46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47"/>
      <c r="BN59" s="46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47"/>
      <c r="CD59" s="46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47"/>
      <c r="CT59" s="46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47"/>
      <c r="DJ59" s="46"/>
      <c r="DK59" s="27"/>
      <c r="DL59" s="27"/>
      <c r="DM59" s="27"/>
      <c r="DN59" s="27"/>
      <c r="DO59" s="27"/>
      <c r="DP59" s="27"/>
      <c r="DQ59" s="27"/>
      <c r="DR59" s="42"/>
      <c r="DS59" s="42"/>
      <c r="DT59" s="42"/>
      <c r="DU59" s="42"/>
      <c r="DV59" s="31"/>
      <c r="DW59" s="31"/>
      <c r="DX59" s="31"/>
      <c r="DY59" s="34"/>
    </row>
    <row r="60" spans="2:129" ht="7.2" customHeight="1" x14ac:dyDescent="0.3">
      <c r="B60" s="30"/>
      <c r="C60" s="31"/>
      <c r="D60" s="31"/>
      <c r="E60" s="31"/>
      <c r="F60" s="96"/>
      <c r="G60" s="96"/>
      <c r="H60" s="96"/>
      <c r="I60" s="96"/>
      <c r="J60" s="27"/>
      <c r="K60" s="27"/>
      <c r="L60" s="27"/>
      <c r="M60" s="27"/>
      <c r="N60" s="27"/>
      <c r="O60" s="27"/>
      <c r="P60" s="27"/>
      <c r="Q60" s="47"/>
      <c r="R60" s="46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47"/>
      <c r="AH60" s="46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47"/>
      <c r="AX60" s="46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47"/>
      <c r="BN60" s="46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47"/>
      <c r="CD60" s="46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47"/>
      <c r="CT60" s="46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47"/>
      <c r="DJ60" s="46"/>
      <c r="DK60" s="27"/>
      <c r="DL60" s="27"/>
      <c r="DM60" s="27"/>
      <c r="DN60" s="27"/>
      <c r="DO60" s="27"/>
      <c r="DP60" s="27"/>
      <c r="DQ60" s="27"/>
      <c r="DR60" s="42"/>
      <c r="DS60" s="42"/>
      <c r="DT60" s="42"/>
      <c r="DU60" s="42"/>
      <c r="DV60" s="31"/>
      <c r="DW60" s="31"/>
      <c r="DX60" s="31"/>
      <c r="DY60" s="34"/>
    </row>
    <row r="61" spans="2:129" ht="7.2" customHeight="1" x14ac:dyDescent="0.3">
      <c r="B61" s="30"/>
      <c r="C61" s="31"/>
      <c r="D61" s="31"/>
      <c r="E61" s="31"/>
      <c r="F61" s="96"/>
      <c r="G61" s="96"/>
      <c r="H61" s="96"/>
      <c r="I61" s="96"/>
      <c r="J61" s="27"/>
      <c r="K61" s="27"/>
      <c r="L61" s="27"/>
      <c r="M61" s="27"/>
      <c r="N61" s="27"/>
      <c r="O61" s="27"/>
      <c r="P61" s="27"/>
      <c r="Q61" s="47"/>
      <c r="R61" s="46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47"/>
      <c r="AH61" s="46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47"/>
      <c r="AX61" s="46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47"/>
      <c r="BN61" s="46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47"/>
      <c r="CD61" s="46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47"/>
      <c r="CT61" s="46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47"/>
      <c r="DJ61" s="46"/>
      <c r="DK61" s="27"/>
      <c r="DL61" s="27"/>
      <c r="DM61" s="27"/>
      <c r="DN61" s="27"/>
      <c r="DO61" s="27"/>
      <c r="DP61" s="27"/>
      <c r="DQ61" s="27"/>
      <c r="DR61" s="42"/>
      <c r="DS61" s="42"/>
      <c r="DT61" s="42"/>
      <c r="DU61" s="42"/>
      <c r="DV61" s="31"/>
      <c r="DW61" s="31"/>
      <c r="DX61" s="31"/>
      <c r="DY61" s="34"/>
    </row>
    <row r="62" spans="2:129" ht="7.2" customHeight="1" x14ac:dyDescent="0.3">
      <c r="B62" s="30"/>
      <c r="C62" s="31"/>
      <c r="D62" s="31"/>
      <c r="E62" s="31"/>
      <c r="F62" s="96"/>
      <c r="G62" s="96"/>
      <c r="H62" s="96"/>
      <c r="I62" s="96"/>
      <c r="J62" s="27"/>
      <c r="K62" s="27"/>
      <c r="L62" s="27"/>
      <c r="M62" s="27"/>
      <c r="N62" s="27"/>
      <c r="O62" s="27"/>
      <c r="P62" s="27"/>
      <c r="Q62" s="47"/>
      <c r="R62" s="46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47"/>
      <c r="AH62" s="46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7"/>
      <c r="AX62" s="46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47"/>
      <c r="BN62" s="46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47"/>
      <c r="CD62" s="46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47"/>
      <c r="CT62" s="46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47"/>
      <c r="DJ62" s="46"/>
      <c r="DK62" s="27"/>
      <c r="DL62" s="27"/>
      <c r="DM62" s="27"/>
      <c r="DN62" s="27"/>
      <c r="DO62" s="27"/>
      <c r="DP62" s="27"/>
      <c r="DQ62" s="27"/>
      <c r="DR62" s="42"/>
      <c r="DS62" s="42"/>
      <c r="DT62" s="42"/>
      <c r="DU62" s="42"/>
      <c r="DV62" s="31"/>
      <c r="DW62" s="31"/>
      <c r="DX62" s="31"/>
      <c r="DY62" s="34"/>
    </row>
    <row r="63" spans="2:129" ht="7.2" customHeight="1" x14ac:dyDescent="0.3">
      <c r="B63" s="30"/>
      <c r="C63" s="31"/>
      <c r="D63" s="31"/>
      <c r="E63" s="31"/>
      <c r="F63" s="96"/>
      <c r="G63" s="96"/>
      <c r="H63" s="96"/>
      <c r="I63" s="96"/>
      <c r="J63" s="27"/>
      <c r="K63" s="27"/>
      <c r="L63" s="27"/>
      <c r="M63" s="27"/>
      <c r="N63" s="27"/>
      <c r="O63" s="27"/>
      <c r="P63" s="27"/>
      <c r="Q63" s="47"/>
      <c r="R63" s="46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47"/>
      <c r="AH63" s="46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47"/>
      <c r="AX63" s="46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47"/>
      <c r="BN63" s="46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47"/>
      <c r="CD63" s="46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47"/>
      <c r="CT63" s="46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47"/>
      <c r="DJ63" s="46"/>
      <c r="DK63" s="27"/>
      <c r="DL63" s="27"/>
      <c r="DM63" s="27"/>
      <c r="DN63" s="27"/>
      <c r="DO63" s="27"/>
      <c r="DP63" s="27"/>
      <c r="DQ63" s="27"/>
      <c r="DR63" s="42"/>
      <c r="DS63" s="42"/>
      <c r="DT63" s="42"/>
      <c r="DU63" s="42"/>
      <c r="DV63" s="31"/>
      <c r="DW63" s="31"/>
      <c r="DX63" s="31"/>
      <c r="DY63" s="34"/>
    </row>
    <row r="64" spans="2:129" ht="7.2" customHeight="1" x14ac:dyDescent="0.3">
      <c r="B64" s="30"/>
      <c r="C64" s="31"/>
      <c r="D64" s="31"/>
      <c r="E64" s="31"/>
      <c r="F64" s="96"/>
      <c r="G64" s="96"/>
      <c r="H64" s="96"/>
      <c r="I64" s="96"/>
      <c r="J64" s="27"/>
      <c r="K64" s="27"/>
      <c r="L64" s="27"/>
      <c r="M64" s="27"/>
      <c r="N64" s="27"/>
      <c r="O64" s="27"/>
      <c r="P64" s="27"/>
      <c r="Q64" s="47"/>
      <c r="R64" s="46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47"/>
      <c r="AH64" s="46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47"/>
      <c r="AX64" s="46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47"/>
      <c r="BN64" s="46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47"/>
      <c r="CD64" s="46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47"/>
      <c r="CT64" s="46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47"/>
      <c r="DJ64" s="46"/>
      <c r="DK64" s="27"/>
      <c r="DL64" s="27"/>
      <c r="DM64" s="27"/>
      <c r="DN64" s="27"/>
      <c r="DO64" s="27"/>
      <c r="DP64" s="27"/>
      <c r="DQ64" s="27"/>
      <c r="DR64" s="42"/>
      <c r="DS64" s="42"/>
      <c r="DT64" s="42"/>
      <c r="DU64" s="42"/>
      <c r="DV64" s="31"/>
      <c r="DW64" s="31"/>
      <c r="DX64" s="31"/>
      <c r="DY64" s="34"/>
    </row>
    <row r="65" spans="2:129" ht="7.2" customHeight="1" x14ac:dyDescent="0.3">
      <c r="B65" s="32"/>
      <c r="C65" s="33"/>
      <c r="D65" s="33"/>
      <c r="E65" s="33"/>
      <c r="F65" s="97"/>
      <c r="G65" s="97"/>
      <c r="H65" s="97"/>
      <c r="I65" s="97"/>
      <c r="J65" s="49"/>
      <c r="K65" s="49"/>
      <c r="L65" s="49"/>
      <c r="M65" s="49"/>
      <c r="N65" s="49"/>
      <c r="O65" s="49"/>
      <c r="P65" s="49"/>
      <c r="Q65" s="50"/>
      <c r="R65" s="48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50"/>
      <c r="AX65" s="48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50"/>
      <c r="BN65" s="48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50"/>
      <c r="CD65" s="48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50"/>
      <c r="CT65" s="48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50"/>
      <c r="DJ65" s="48"/>
      <c r="DK65" s="49"/>
      <c r="DL65" s="49"/>
      <c r="DM65" s="49"/>
      <c r="DN65" s="49"/>
      <c r="DO65" s="49"/>
      <c r="DP65" s="49"/>
      <c r="DQ65" s="49"/>
      <c r="DR65" s="93"/>
      <c r="DS65" s="93"/>
      <c r="DT65" s="93"/>
      <c r="DU65" s="93"/>
      <c r="DV65" s="33"/>
      <c r="DW65" s="33"/>
      <c r="DX65" s="33"/>
      <c r="DY65" s="35"/>
    </row>
    <row r="66" spans="2:129" ht="7.2" customHeight="1" x14ac:dyDescent="0.3">
      <c r="B66" s="28"/>
      <c r="C66" s="29"/>
      <c r="D66" s="29"/>
      <c r="E66" s="29"/>
      <c r="F66" s="98"/>
      <c r="G66" s="98"/>
      <c r="H66" s="98"/>
      <c r="I66" s="98"/>
      <c r="J66" s="44"/>
      <c r="K66" s="44"/>
      <c r="L66" s="44"/>
      <c r="M66" s="44"/>
      <c r="N66" s="44"/>
      <c r="O66" s="44"/>
      <c r="P66" s="44"/>
      <c r="Q66" s="45"/>
      <c r="R66" s="43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5"/>
      <c r="AH66" s="43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5"/>
      <c r="AX66" s="43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5"/>
      <c r="BN66" s="43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5"/>
      <c r="CD66" s="43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5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5"/>
      <c r="DJ66" s="43"/>
      <c r="DK66" s="44"/>
      <c r="DL66" s="44"/>
      <c r="DM66" s="44"/>
      <c r="DN66" s="44"/>
      <c r="DO66" s="44"/>
      <c r="DP66" s="44"/>
      <c r="DQ66" s="44"/>
      <c r="DR66" s="94"/>
      <c r="DS66" s="94"/>
      <c r="DT66" s="94"/>
      <c r="DU66" s="94"/>
      <c r="DV66" s="29"/>
      <c r="DW66" s="29"/>
      <c r="DX66" s="29"/>
      <c r="DY66" s="36"/>
    </row>
    <row r="67" spans="2:129" ht="7.2" customHeight="1" x14ac:dyDescent="0.3">
      <c r="B67" s="30"/>
      <c r="C67" s="31"/>
      <c r="D67" s="31"/>
      <c r="E67" s="31"/>
      <c r="F67" s="96"/>
      <c r="G67" s="96"/>
      <c r="H67" s="96"/>
      <c r="I67" s="96"/>
      <c r="J67" s="27"/>
      <c r="K67" s="27"/>
      <c r="L67" s="27"/>
      <c r="M67" s="27"/>
      <c r="N67" s="27"/>
      <c r="O67" s="27"/>
      <c r="P67" s="27"/>
      <c r="Q67" s="47"/>
      <c r="R67" s="46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47"/>
      <c r="AH67" s="46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47"/>
      <c r="AX67" s="46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47"/>
      <c r="BN67" s="46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47"/>
      <c r="CD67" s="46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47"/>
      <c r="CT67" s="46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47"/>
      <c r="DJ67" s="46"/>
      <c r="DK67" s="27"/>
      <c r="DL67" s="27"/>
      <c r="DM67" s="27"/>
      <c r="DN67" s="27"/>
      <c r="DO67" s="27"/>
      <c r="DP67" s="27"/>
      <c r="DQ67" s="27"/>
      <c r="DR67" s="42"/>
      <c r="DS67" s="42"/>
      <c r="DT67" s="42"/>
      <c r="DU67" s="42"/>
      <c r="DV67" s="31"/>
      <c r="DW67" s="31"/>
      <c r="DX67" s="31"/>
      <c r="DY67" s="34"/>
    </row>
    <row r="68" spans="2:129" ht="7.2" customHeight="1" x14ac:dyDescent="0.3">
      <c r="B68" s="30"/>
      <c r="C68" s="31"/>
      <c r="D68" s="31"/>
      <c r="E68" s="31"/>
      <c r="F68" s="96"/>
      <c r="G68" s="96"/>
      <c r="H68" s="96"/>
      <c r="I68" s="96"/>
      <c r="J68" s="27"/>
      <c r="K68" s="27"/>
      <c r="L68" s="27"/>
      <c r="M68" s="27"/>
      <c r="N68" s="27"/>
      <c r="O68" s="27"/>
      <c r="P68" s="27"/>
      <c r="Q68" s="47"/>
      <c r="R68" s="46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47"/>
      <c r="AH68" s="46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47"/>
      <c r="AX68" s="46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47"/>
      <c r="BN68" s="46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47"/>
      <c r="CD68" s="46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47"/>
      <c r="CT68" s="46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47"/>
      <c r="DJ68" s="46"/>
      <c r="DK68" s="27"/>
      <c r="DL68" s="27"/>
      <c r="DM68" s="27"/>
      <c r="DN68" s="27"/>
      <c r="DO68" s="27"/>
      <c r="DP68" s="27"/>
      <c r="DQ68" s="27"/>
      <c r="DR68" s="42"/>
      <c r="DS68" s="42"/>
      <c r="DT68" s="42"/>
      <c r="DU68" s="42"/>
      <c r="DV68" s="31"/>
      <c r="DW68" s="31"/>
      <c r="DX68" s="31"/>
      <c r="DY68" s="34"/>
    </row>
    <row r="69" spans="2:129" ht="7.2" customHeight="1" x14ac:dyDescent="0.3">
      <c r="B69" s="30"/>
      <c r="C69" s="31"/>
      <c r="D69" s="31"/>
      <c r="E69" s="31"/>
      <c r="F69" s="96"/>
      <c r="G69" s="96"/>
      <c r="H69" s="96"/>
      <c r="I69" s="96"/>
      <c r="J69" s="27"/>
      <c r="K69" s="27"/>
      <c r="L69" s="27"/>
      <c r="M69" s="27"/>
      <c r="N69" s="27"/>
      <c r="O69" s="27"/>
      <c r="P69" s="27"/>
      <c r="Q69" s="47"/>
      <c r="R69" s="46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47"/>
      <c r="AH69" s="46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47"/>
      <c r="AX69" s="46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47"/>
      <c r="BN69" s="46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47"/>
      <c r="CD69" s="46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47"/>
      <c r="CT69" s="46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47"/>
      <c r="DJ69" s="46"/>
      <c r="DK69" s="27"/>
      <c r="DL69" s="27"/>
      <c r="DM69" s="27"/>
      <c r="DN69" s="27"/>
      <c r="DO69" s="27"/>
      <c r="DP69" s="27"/>
      <c r="DQ69" s="27"/>
      <c r="DR69" s="42"/>
      <c r="DS69" s="42"/>
      <c r="DT69" s="42"/>
      <c r="DU69" s="42"/>
      <c r="DV69" s="31"/>
      <c r="DW69" s="31"/>
      <c r="DX69" s="31"/>
      <c r="DY69" s="34"/>
    </row>
    <row r="70" spans="2:129" ht="7.2" customHeight="1" x14ac:dyDescent="0.3">
      <c r="B70" s="30"/>
      <c r="C70" s="31"/>
      <c r="D70" s="31"/>
      <c r="E70" s="31"/>
      <c r="F70" s="96"/>
      <c r="G70" s="96"/>
      <c r="H70" s="96"/>
      <c r="I70" s="96"/>
      <c r="J70" s="27"/>
      <c r="K70" s="27"/>
      <c r="L70" s="27"/>
      <c r="M70" s="27"/>
      <c r="N70" s="27"/>
      <c r="O70" s="27"/>
      <c r="P70" s="27"/>
      <c r="Q70" s="47"/>
      <c r="R70" s="46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47"/>
      <c r="AH70" s="46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47"/>
      <c r="AX70" s="46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47"/>
      <c r="BN70" s="46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47"/>
      <c r="CD70" s="46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47"/>
      <c r="CT70" s="46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47"/>
      <c r="DJ70" s="46"/>
      <c r="DK70" s="27"/>
      <c r="DL70" s="27"/>
      <c r="DM70" s="27"/>
      <c r="DN70" s="27"/>
      <c r="DO70" s="27"/>
      <c r="DP70" s="27"/>
      <c r="DQ70" s="27"/>
      <c r="DR70" s="42"/>
      <c r="DS70" s="42"/>
      <c r="DT70" s="42"/>
      <c r="DU70" s="42"/>
      <c r="DV70" s="31"/>
      <c r="DW70" s="31"/>
      <c r="DX70" s="31"/>
      <c r="DY70" s="34"/>
    </row>
    <row r="71" spans="2:129" ht="7.2" customHeight="1" x14ac:dyDescent="0.3">
      <c r="B71" s="30"/>
      <c r="C71" s="31"/>
      <c r="D71" s="31"/>
      <c r="E71" s="31"/>
      <c r="F71" s="96"/>
      <c r="G71" s="96"/>
      <c r="H71" s="96"/>
      <c r="I71" s="96"/>
      <c r="J71" s="27"/>
      <c r="K71" s="27"/>
      <c r="L71" s="27"/>
      <c r="M71" s="27"/>
      <c r="N71" s="27"/>
      <c r="O71" s="27"/>
      <c r="P71" s="27"/>
      <c r="Q71" s="47"/>
      <c r="R71" s="46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47"/>
      <c r="AH71" s="46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47"/>
      <c r="AX71" s="46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47"/>
      <c r="BN71" s="46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47"/>
      <c r="CD71" s="46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47"/>
      <c r="CT71" s="46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47"/>
      <c r="DJ71" s="46"/>
      <c r="DK71" s="27"/>
      <c r="DL71" s="27"/>
      <c r="DM71" s="27"/>
      <c r="DN71" s="27"/>
      <c r="DO71" s="27"/>
      <c r="DP71" s="27"/>
      <c r="DQ71" s="27"/>
      <c r="DR71" s="42"/>
      <c r="DS71" s="42"/>
      <c r="DT71" s="42"/>
      <c r="DU71" s="42"/>
      <c r="DV71" s="31"/>
      <c r="DW71" s="31"/>
      <c r="DX71" s="31"/>
      <c r="DY71" s="34"/>
    </row>
    <row r="72" spans="2:129" ht="7.2" customHeight="1" x14ac:dyDescent="0.3">
      <c r="B72" s="30"/>
      <c r="C72" s="31"/>
      <c r="D72" s="31"/>
      <c r="E72" s="31"/>
      <c r="F72" s="96"/>
      <c r="G72" s="96"/>
      <c r="H72" s="96"/>
      <c r="I72" s="96"/>
      <c r="J72" s="27"/>
      <c r="K72" s="27"/>
      <c r="L72" s="27"/>
      <c r="M72" s="27"/>
      <c r="N72" s="27"/>
      <c r="O72" s="27"/>
      <c r="P72" s="27"/>
      <c r="Q72" s="47"/>
      <c r="R72" s="46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47"/>
      <c r="AH72" s="46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47"/>
      <c r="AX72" s="46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47"/>
      <c r="BN72" s="46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47"/>
      <c r="CD72" s="46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47"/>
      <c r="CT72" s="46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47"/>
      <c r="DJ72" s="46"/>
      <c r="DK72" s="27"/>
      <c r="DL72" s="27"/>
      <c r="DM72" s="27"/>
      <c r="DN72" s="27"/>
      <c r="DO72" s="27"/>
      <c r="DP72" s="27"/>
      <c r="DQ72" s="27"/>
      <c r="DR72" s="42"/>
      <c r="DS72" s="42"/>
      <c r="DT72" s="42"/>
      <c r="DU72" s="42"/>
      <c r="DV72" s="31"/>
      <c r="DW72" s="31"/>
      <c r="DX72" s="31"/>
      <c r="DY72" s="34"/>
    </row>
    <row r="73" spans="2:129" ht="7.2" customHeight="1" x14ac:dyDescent="0.3">
      <c r="B73" s="30"/>
      <c r="C73" s="31"/>
      <c r="D73" s="31"/>
      <c r="E73" s="31"/>
      <c r="F73" s="96"/>
      <c r="G73" s="96"/>
      <c r="H73" s="96"/>
      <c r="I73" s="96"/>
      <c r="J73" s="27"/>
      <c r="K73" s="27"/>
      <c r="L73" s="27"/>
      <c r="M73" s="27"/>
      <c r="N73" s="27"/>
      <c r="O73" s="27"/>
      <c r="P73" s="27"/>
      <c r="Q73" s="47"/>
      <c r="R73" s="46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47"/>
      <c r="AH73" s="46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47"/>
      <c r="AX73" s="46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47"/>
      <c r="BN73" s="46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47"/>
      <c r="CD73" s="46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47"/>
      <c r="CT73" s="46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47"/>
      <c r="DJ73" s="46"/>
      <c r="DK73" s="27"/>
      <c r="DL73" s="27"/>
      <c r="DM73" s="27"/>
      <c r="DN73" s="27"/>
      <c r="DO73" s="27"/>
      <c r="DP73" s="27"/>
      <c r="DQ73" s="27"/>
      <c r="DR73" s="42"/>
      <c r="DS73" s="42"/>
      <c r="DT73" s="42"/>
      <c r="DU73" s="42"/>
      <c r="DV73" s="31"/>
      <c r="DW73" s="31"/>
      <c r="DX73" s="31"/>
      <c r="DY73" s="34"/>
    </row>
    <row r="74" spans="2:129" ht="7.2" customHeight="1" x14ac:dyDescent="0.3">
      <c r="B74" s="30"/>
      <c r="C74" s="31"/>
      <c r="D74" s="31"/>
      <c r="E74" s="31"/>
      <c r="F74" s="96"/>
      <c r="G74" s="96"/>
      <c r="H74" s="96"/>
      <c r="I74" s="96"/>
      <c r="J74" s="27"/>
      <c r="K74" s="27"/>
      <c r="L74" s="27"/>
      <c r="M74" s="27"/>
      <c r="N74" s="27"/>
      <c r="O74" s="27"/>
      <c r="P74" s="27"/>
      <c r="Q74" s="47"/>
      <c r="R74" s="46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47"/>
      <c r="AH74" s="46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47"/>
      <c r="AX74" s="46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47"/>
      <c r="BN74" s="46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47"/>
      <c r="CD74" s="46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47"/>
      <c r="CT74" s="46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47"/>
      <c r="DJ74" s="46"/>
      <c r="DK74" s="27"/>
      <c r="DL74" s="27"/>
      <c r="DM74" s="27"/>
      <c r="DN74" s="27"/>
      <c r="DO74" s="27"/>
      <c r="DP74" s="27"/>
      <c r="DQ74" s="27"/>
      <c r="DR74" s="42"/>
      <c r="DS74" s="42"/>
      <c r="DT74" s="42"/>
      <c r="DU74" s="42"/>
      <c r="DV74" s="31"/>
      <c r="DW74" s="31"/>
      <c r="DX74" s="31"/>
      <c r="DY74" s="34"/>
    </row>
    <row r="75" spans="2:129" ht="7.2" customHeight="1" x14ac:dyDescent="0.3">
      <c r="B75" s="30"/>
      <c r="C75" s="31"/>
      <c r="D75" s="31"/>
      <c r="E75" s="31"/>
      <c r="F75" s="96"/>
      <c r="G75" s="96"/>
      <c r="H75" s="96"/>
      <c r="I75" s="96"/>
      <c r="J75" s="27"/>
      <c r="K75" s="27"/>
      <c r="L75" s="27"/>
      <c r="M75" s="27"/>
      <c r="N75" s="27"/>
      <c r="O75" s="27"/>
      <c r="P75" s="27"/>
      <c r="Q75" s="47"/>
      <c r="R75" s="46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47"/>
      <c r="AH75" s="46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47"/>
      <c r="AX75" s="46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47"/>
      <c r="BN75" s="46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47"/>
      <c r="CD75" s="46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47"/>
      <c r="CT75" s="46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47"/>
      <c r="DJ75" s="46"/>
      <c r="DK75" s="27"/>
      <c r="DL75" s="27"/>
      <c r="DM75" s="27"/>
      <c r="DN75" s="27"/>
      <c r="DO75" s="27"/>
      <c r="DP75" s="27"/>
      <c r="DQ75" s="27"/>
      <c r="DR75" s="42"/>
      <c r="DS75" s="42"/>
      <c r="DT75" s="42"/>
      <c r="DU75" s="42"/>
      <c r="DV75" s="31"/>
      <c r="DW75" s="31"/>
      <c r="DX75" s="31"/>
      <c r="DY75" s="34"/>
    </row>
    <row r="76" spans="2:129" ht="7.2" customHeight="1" x14ac:dyDescent="0.3">
      <c r="B76" s="30"/>
      <c r="C76" s="31"/>
      <c r="D76" s="31"/>
      <c r="E76" s="31"/>
      <c r="F76" s="96"/>
      <c r="G76" s="96"/>
      <c r="H76" s="96"/>
      <c r="I76" s="96"/>
      <c r="J76" s="27"/>
      <c r="K76" s="27"/>
      <c r="L76" s="27"/>
      <c r="M76" s="27"/>
      <c r="N76" s="27"/>
      <c r="O76" s="27"/>
      <c r="P76" s="27"/>
      <c r="Q76" s="47"/>
      <c r="R76" s="46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47"/>
      <c r="AH76" s="46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47"/>
      <c r="AX76" s="46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47"/>
      <c r="BN76" s="46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47"/>
      <c r="CD76" s="46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47"/>
      <c r="CT76" s="46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47"/>
      <c r="DJ76" s="46"/>
      <c r="DK76" s="27"/>
      <c r="DL76" s="27"/>
      <c r="DM76" s="27"/>
      <c r="DN76" s="27"/>
      <c r="DO76" s="27"/>
      <c r="DP76" s="27"/>
      <c r="DQ76" s="27"/>
      <c r="DR76" s="42"/>
      <c r="DS76" s="42"/>
      <c r="DT76" s="42"/>
      <c r="DU76" s="42"/>
      <c r="DV76" s="31"/>
      <c r="DW76" s="31"/>
      <c r="DX76" s="31"/>
      <c r="DY76" s="34"/>
    </row>
    <row r="77" spans="2:129" ht="7.2" customHeight="1" x14ac:dyDescent="0.3">
      <c r="B77" s="30"/>
      <c r="C77" s="31"/>
      <c r="D77" s="31"/>
      <c r="E77" s="31"/>
      <c r="F77" s="96"/>
      <c r="G77" s="96"/>
      <c r="H77" s="96"/>
      <c r="I77" s="96"/>
      <c r="J77" s="27"/>
      <c r="K77" s="27"/>
      <c r="L77" s="27"/>
      <c r="M77" s="27"/>
      <c r="N77" s="27"/>
      <c r="O77" s="27"/>
      <c r="P77" s="27"/>
      <c r="Q77" s="47"/>
      <c r="R77" s="46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47"/>
      <c r="AH77" s="46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47"/>
      <c r="AX77" s="46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47"/>
      <c r="BN77" s="46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47"/>
      <c r="CD77" s="46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47"/>
      <c r="CT77" s="46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47"/>
      <c r="DJ77" s="46"/>
      <c r="DK77" s="27"/>
      <c r="DL77" s="27"/>
      <c r="DM77" s="27"/>
      <c r="DN77" s="27"/>
      <c r="DO77" s="27"/>
      <c r="DP77" s="27"/>
      <c r="DQ77" s="27"/>
      <c r="DR77" s="42"/>
      <c r="DS77" s="42"/>
      <c r="DT77" s="42"/>
      <c r="DU77" s="42"/>
      <c r="DV77" s="31"/>
      <c r="DW77" s="31"/>
      <c r="DX77" s="31"/>
      <c r="DY77" s="34"/>
    </row>
    <row r="78" spans="2:129" ht="7.2" customHeight="1" x14ac:dyDescent="0.3">
      <c r="B78" s="30"/>
      <c r="C78" s="31"/>
      <c r="D78" s="31"/>
      <c r="E78" s="31"/>
      <c r="F78" s="96"/>
      <c r="G78" s="96"/>
      <c r="H78" s="96"/>
      <c r="I78" s="96"/>
      <c r="J78" s="27"/>
      <c r="K78" s="27"/>
      <c r="L78" s="27"/>
      <c r="M78" s="27"/>
      <c r="N78" s="27"/>
      <c r="O78" s="27"/>
      <c r="P78" s="27"/>
      <c r="Q78" s="47"/>
      <c r="R78" s="46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47"/>
      <c r="AH78" s="46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47"/>
      <c r="AX78" s="46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47"/>
      <c r="BN78" s="46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47"/>
      <c r="CD78" s="46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47"/>
      <c r="CT78" s="46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47"/>
      <c r="DJ78" s="46"/>
      <c r="DK78" s="27"/>
      <c r="DL78" s="27"/>
      <c r="DM78" s="27"/>
      <c r="DN78" s="27"/>
      <c r="DO78" s="27"/>
      <c r="DP78" s="27"/>
      <c r="DQ78" s="27"/>
      <c r="DR78" s="42"/>
      <c r="DS78" s="42"/>
      <c r="DT78" s="42"/>
      <c r="DU78" s="42"/>
      <c r="DV78" s="31"/>
      <c r="DW78" s="31"/>
      <c r="DX78" s="31"/>
      <c r="DY78" s="34"/>
    </row>
    <row r="79" spans="2:129" ht="7.2" customHeight="1" x14ac:dyDescent="0.3">
      <c r="B79" s="30"/>
      <c r="C79" s="31"/>
      <c r="D79" s="31"/>
      <c r="E79" s="31"/>
      <c r="F79" s="96"/>
      <c r="G79" s="96"/>
      <c r="H79" s="96"/>
      <c r="I79" s="96"/>
      <c r="J79" s="27"/>
      <c r="K79" s="27"/>
      <c r="L79" s="27"/>
      <c r="M79" s="27"/>
      <c r="N79" s="27"/>
      <c r="O79" s="27"/>
      <c r="P79" s="27"/>
      <c r="Q79" s="47"/>
      <c r="R79" s="46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47"/>
      <c r="AH79" s="46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47"/>
      <c r="AX79" s="46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47"/>
      <c r="BN79" s="46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47"/>
      <c r="CD79" s="46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47"/>
      <c r="CT79" s="46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47"/>
      <c r="DJ79" s="46"/>
      <c r="DK79" s="27"/>
      <c r="DL79" s="27"/>
      <c r="DM79" s="27"/>
      <c r="DN79" s="27"/>
      <c r="DO79" s="27"/>
      <c r="DP79" s="27"/>
      <c r="DQ79" s="27"/>
      <c r="DR79" s="42"/>
      <c r="DS79" s="42"/>
      <c r="DT79" s="42"/>
      <c r="DU79" s="42"/>
      <c r="DV79" s="31"/>
      <c r="DW79" s="31"/>
      <c r="DX79" s="31"/>
      <c r="DY79" s="34"/>
    </row>
    <row r="80" spans="2:129" ht="7.2" customHeight="1" x14ac:dyDescent="0.3">
      <c r="B80" s="30"/>
      <c r="C80" s="31"/>
      <c r="D80" s="31"/>
      <c r="E80" s="31"/>
      <c r="F80" s="96"/>
      <c r="G80" s="96"/>
      <c r="H80" s="96"/>
      <c r="I80" s="96"/>
      <c r="J80" s="27"/>
      <c r="K80" s="27"/>
      <c r="L80" s="27"/>
      <c r="M80" s="27"/>
      <c r="N80" s="27"/>
      <c r="O80" s="27"/>
      <c r="P80" s="27"/>
      <c r="Q80" s="47"/>
      <c r="R80" s="46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47"/>
      <c r="AH80" s="46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47"/>
      <c r="AX80" s="46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47"/>
      <c r="BN80" s="46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47"/>
      <c r="CD80" s="46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47"/>
      <c r="CT80" s="46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47"/>
      <c r="DJ80" s="46"/>
      <c r="DK80" s="27"/>
      <c r="DL80" s="27"/>
      <c r="DM80" s="27"/>
      <c r="DN80" s="27"/>
      <c r="DO80" s="27"/>
      <c r="DP80" s="27"/>
      <c r="DQ80" s="27"/>
      <c r="DR80" s="42"/>
      <c r="DS80" s="42"/>
      <c r="DT80" s="42"/>
      <c r="DU80" s="42"/>
      <c r="DV80" s="31"/>
      <c r="DW80" s="31"/>
      <c r="DX80" s="31"/>
      <c r="DY80" s="34"/>
    </row>
    <row r="81" spans="2:129" ht="7.2" customHeight="1" x14ac:dyDescent="0.3">
      <c r="B81" s="32"/>
      <c r="C81" s="33"/>
      <c r="D81" s="33"/>
      <c r="E81" s="33"/>
      <c r="F81" s="97"/>
      <c r="G81" s="97"/>
      <c r="H81" s="97"/>
      <c r="I81" s="97"/>
      <c r="J81" s="49"/>
      <c r="K81" s="49"/>
      <c r="L81" s="49"/>
      <c r="M81" s="49"/>
      <c r="N81" s="49"/>
      <c r="O81" s="49"/>
      <c r="P81" s="49"/>
      <c r="Q81" s="50"/>
      <c r="R81" s="48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50"/>
      <c r="AX81" s="48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50"/>
      <c r="BN81" s="48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50"/>
      <c r="CD81" s="48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50"/>
      <c r="CT81" s="48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50"/>
      <c r="DJ81" s="48"/>
      <c r="DK81" s="49"/>
      <c r="DL81" s="49"/>
      <c r="DM81" s="49"/>
      <c r="DN81" s="49"/>
      <c r="DO81" s="49"/>
      <c r="DP81" s="49"/>
      <c r="DQ81" s="49"/>
      <c r="DR81" s="93"/>
      <c r="DS81" s="93"/>
      <c r="DT81" s="93"/>
      <c r="DU81" s="93"/>
      <c r="DV81" s="33"/>
      <c r="DW81" s="33"/>
      <c r="DX81" s="33"/>
      <c r="DY81" s="35"/>
    </row>
    <row r="82" spans="2:129" ht="7.2" customHeight="1" x14ac:dyDescent="0.3">
      <c r="B82" s="28"/>
      <c r="C82" s="29"/>
      <c r="D82" s="29"/>
      <c r="E82" s="29"/>
      <c r="F82" s="98"/>
      <c r="G82" s="98"/>
      <c r="H82" s="98"/>
      <c r="I82" s="98"/>
      <c r="J82" s="44"/>
      <c r="K82" s="44"/>
      <c r="L82" s="44"/>
      <c r="M82" s="44"/>
      <c r="N82" s="44"/>
      <c r="O82" s="44"/>
      <c r="P82" s="44"/>
      <c r="Q82" s="45"/>
      <c r="R82" s="43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5"/>
      <c r="AH82" s="43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5"/>
      <c r="AX82" s="43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5"/>
      <c r="BN82" s="43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5"/>
      <c r="CD82" s="43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5"/>
      <c r="CT82" s="43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5"/>
      <c r="DJ82" s="43"/>
      <c r="DK82" s="44"/>
      <c r="DL82" s="44"/>
      <c r="DM82" s="44"/>
      <c r="DN82" s="44"/>
      <c r="DO82" s="44"/>
      <c r="DP82" s="44"/>
      <c r="DQ82" s="44"/>
      <c r="DR82" s="94"/>
      <c r="DS82" s="94"/>
      <c r="DT82" s="94"/>
      <c r="DU82" s="94"/>
      <c r="DV82" s="29"/>
      <c r="DW82" s="29"/>
      <c r="DX82" s="29"/>
      <c r="DY82" s="36"/>
    </row>
    <row r="83" spans="2:129" ht="7.2" customHeight="1" x14ac:dyDescent="0.3">
      <c r="B83" s="30"/>
      <c r="C83" s="31"/>
      <c r="D83" s="31"/>
      <c r="E83" s="31"/>
      <c r="F83" s="96"/>
      <c r="G83" s="96"/>
      <c r="H83" s="96"/>
      <c r="I83" s="96"/>
      <c r="J83" s="27"/>
      <c r="K83" s="27"/>
      <c r="L83" s="27"/>
      <c r="M83" s="27"/>
      <c r="N83" s="27"/>
      <c r="O83" s="27"/>
      <c r="P83" s="27"/>
      <c r="Q83" s="47"/>
      <c r="R83" s="46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47"/>
      <c r="AH83" s="46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47"/>
      <c r="AX83" s="46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47"/>
      <c r="BN83" s="46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47"/>
      <c r="CD83" s="46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47"/>
      <c r="CT83" s="46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47"/>
      <c r="DJ83" s="46"/>
      <c r="DK83" s="27"/>
      <c r="DL83" s="27"/>
      <c r="DM83" s="27"/>
      <c r="DN83" s="27"/>
      <c r="DO83" s="27"/>
      <c r="DP83" s="27"/>
      <c r="DQ83" s="27"/>
      <c r="DR83" s="42"/>
      <c r="DS83" s="42"/>
      <c r="DT83" s="42"/>
      <c r="DU83" s="42"/>
      <c r="DV83" s="31"/>
      <c r="DW83" s="31"/>
      <c r="DX83" s="31"/>
      <c r="DY83" s="34"/>
    </row>
    <row r="84" spans="2:129" ht="7.2" customHeight="1" x14ac:dyDescent="0.3">
      <c r="B84" s="30"/>
      <c r="C84" s="31"/>
      <c r="D84" s="31"/>
      <c r="E84" s="31"/>
      <c r="F84" s="96"/>
      <c r="G84" s="96"/>
      <c r="H84" s="96"/>
      <c r="I84" s="96"/>
      <c r="J84" s="27"/>
      <c r="K84" s="27"/>
      <c r="L84" s="27"/>
      <c r="M84" s="27"/>
      <c r="N84" s="27"/>
      <c r="O84" s="27"/>
      <c r="P84" s="27"/>
      <c r="Q84" s="47"/>
      <c r="R84" s="46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47"/>
      <c r="AH84" s="46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47"/>
      <c r="AX84" s="46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47"/>
      <c r="BN84" s="46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47"/>
      <c r="CD84" s="46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47"/>
      <c r="CT84" s="46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47"/>
      <c r="DJ84" s="46"/>
      <c r="DK84" s="27"/>
      <c r="DL84" s="27"/>
      <c r="DM84" s="27"/>
      <c r="DN84" s="27"/>
      <c r="DO84" s="27"/>
      <c r="DP84" s="27"/>
      <c r="DQ84" s="27"/>
      <c r="DR84" s="42"/>
      <c r="DS84" s="42"/>
      <c r="DT84" s="42"/>
      <c r="DU84" s="42"/>
      <c r="DV84" s="31"/>
      <c r="DW84" s="31"/>
      <c r="DX84" s="31"/>
      <c r="DY84" s="34"/>
    </row>
    <row r="85" spans="2:129" ht="7.2" customHeight="1" x14ac:dyDescent="0.3">
      <c r="B85" s="30"/>
      <c r="C85" s="31"/>
      <c r="D85" s="31"/>
      <c r="E85" s="31"/>
      <c r="F85" s="96"/>
      <c r="G85" s="96"/>
      <c r="H85" s="96"/>
      <c r="I85" s="96"/>
      <c r="J85" s="27"/>
      <c r="K85" s="27"/>
      <c r="L85" s="27"/>
      <c r="M85" s="27"/>
      <c r="N85" s="27"/>
      <c r="O85" s="27"/>
      <c r="P85" s="27"/>
      <c r="Q85" s="47"/>
      <c r="R85" s="46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47"/>
      <c r="AH85" s="46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47"/>
      <c r="AX85" s="46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47"/>
      <c r="BN85" s="46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47"/>
      <c r="CD85" s="46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47"/>
      <c r="CT85" s="46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47"/>
      <c r="DJ85" s="46"/>
      <c r="DK85" s="27"/>
      <c r="DL85" s="27"/>
      <c r="DM85" s="27"/>
      <c r="DN85" s="27"/>
      <c r="DO85" s="27"/>
      <c r="DP85" s="27"/>
      <c r="DQ85" s="27"/>
      <c r="DR85" s="42"/>
      <c r="DS85" s="42"/>
      <c r="DT85" s="42"/>
      <c r="DU85" s="42"/>
      <c r="DV85" s="31"/>
      <c r="DW85" s="31"/>
      <c r="DX85" s="31"/>
      <c r="DY85" s="34"/>
    </row>
    <row r="86" spans="2:129" ht="7.2" customHeight="1" x14ac:dyDescent="0.3">
      <c r="B86" s="30"/>
      <c r="C86" s="31"/>
      <c r="D86" s="31"/>
      <c r="E86" s="31"/>
      <c r="F86" s="96"/>
      <c r="G86" s="96"/>
      <c r="H86" s="96"/>
      <c r="I86" s="96"/>
      <c r="J86" s="27"/>
      <c r="K86" s="27"/>
      <c r="L86" s="27"/>
      <c r="M86" s="27"/>
      <c r="N86" s="27"/>
      <c r="O86" s="27"/>
      <c r="P86" s="27"/>
      <c r="Q86" s="47"/>
      <c r="R86" s="46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47"/>
      <c r="AH86" s="46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47"/>
      <c r="AX86" s="46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47"/>
      <c r="BN86" s="46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47"/>
      <c r="CD86" s="46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47"/>
      <c r="CT86" s="46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47"/>
      <c r="DJ86" s="46"/>
      <c r="DK86" s="27"/>
      <c r="DL86" s="27"/>
      <c r="DM86" s="27"/>
      <c r="DN86" s="27"/>
      <c r="DO86" s="27"/>
      <c r="DP86" s="27"/>
      <c r="DQ86" s="27"/>
      <c r="DR86" s="42"/>
      <c r="DS86" s="42"/>
      <c r="DT86" s="42"/>
      <c r="DU86" s="42"/>
      <c r="DV86" s="31"/>
      <c r="DW86" s="31"/>
      <c r="DX86" s="31"/>
      <c r="DY86" s="34"/>
    </row>
    <row r="87" spans="2:129" ht="7.2" customHeight="1" x14ac:dyDescent="0.3">
      <c r="B87" s="30"/>
      <c r="C87" s="31"/>
      <c r="D87" s="31"/>
      <c r="E87" s="31"/>
      <c r="F87" s="96"/>
      <c r="G87" s="96"/>
      <c r="H87" s="96"/>
      <c r="I87" s="96"/>
      <c r="J87" s="27"/>
      <c r="K87" s="27"/>
      <c r="L87" s="27"/>
      <c r="M87" s="27"/>
      <c r="N87" s="27"/>
      <c r="O87" s="27"/>
      <c r="P87" s="27"/>
      <c r="Q87" s="47"/>
      <c r="R87" s="46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47"/>
      <c r="AH87" s="46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47"/>
      <c r="AX87" s="46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47"/>
      <c r="BN87" s="46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47"/>
      <c r="CD87" s="46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47"/>
      <c r="CT87" s="46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47"/>
      <c r="DJ87" s="46"/>
      <c r="DK87" s="27"/>
      <c r="DL87" s="27"/>
      <c r="DM87" s="27"/>
      <c r="DN87" s="27"/>
      <c r="DO87" s="27"/>
      <c r="DP87" s="27"/>
      <c r="DQ87" s="27"/>
      <c r="DR87" s="42"/>
      <c r="DS87" s="42"/>
      <c r="DT87" s="42"/>
      <c r="DU87" s="42"/>
      <c r="DV87" s="31"/>
      <c r="DW87" s="31"/>
      <c r="DX87" s="31"/>
      <c r="DY87" s="34"/>
    </row>
    <row r="88" spans="2:129" ht="7.2" customHeight="1" x14ac:dyDescent="0.3">
      <c r="B88" s="30"/>
      <c r="C88" s="31"/>
      <c r="D88" s="31"/>
      <c r="E88" s="31"/>
      <c r="F88" s="96"/>
      <c r="G88" s="96"/>
      <c r="H88" s="96"/>
      <c r="I88" s="96"/>
      <c r="J88" s="27"/>
      <c r="K88" s="27"/>
      <c r="L88" s="27"/>
      <c r="M88" s="27"/>
      <c r="N88" s="27"/>
      <c r="O88" s="27"/>
      <c r="P88" s="27"/>
      <c r="Q88" s="47"/>
      <c r="R88" s="46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47"/>
      <c r="AH88" s="46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47"/>
      <c r="AX88" s="46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47"/>
      <c r="BN88" s="46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47"/>
      <c r="CD88" s="46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47"/>
      <c r="CT88" s="46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47"/>
      <c r="DJ88" s="46"/>
      <c r="DK88" s="27"/>
      <c r="DL88" s="27"/>
      <c r="DM88" s="27"/>
      <c r="DN88" s="27"/>
      <c r="DO88" s="27"/>
      <c r="DP88" s="27"/>
      <c r="DQ88" s="27"/>
      <c r="DR88" s="42"/>
      <c r="DS88" s="42"/>
      <c r="DT88" s="42"/>
      <c r="DU88" s="42"/>
      <c r="DV88" s="31"/>
      <c r="DW88" s="31"/>
      <c r="DX88" s="31"/>
      <c r="DY88" s="34"/>
    </row>
    <row r="89" spans="2:129" ht="7.2" customHeight="1" x14ac:dyDescent="0.3">
      <c r="B89" s="30"/>
      <c r="C89" s="31"/>
      <c r="D89" s="31"/>
      <c r="E89" s="31"/>
      <c r="F89" s="96"/>
      <c r="G89" s="96"/>
      <c r="H89" s="96"/>
      <c r="I89" s="96"/>
      <c r="J89" s="27"/>
      <c r="K89" s="27"/>
      <c r="L89" s="27"/>
      <c r="M89" s="27"/>
      <c r="N89" s="27"/>
      <c r="O89" s="27"/>
      <c r="P89" s="27"/>
      <c r="Q89" s="47"/>
      <c r="R89" s="46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47"/>
      <c r="AH89" s="46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47"/>
      <c r="AX89" s="46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47"/>
      <c r="BN89" s="46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47"/>
      <c r="CD89" s="46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47"/>
      <c r="CT89" s="46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47"/>
      <c r="DJ89" s="46"/>
      <c r="DK89" s="27"/>
      <c r="DL89" s="27"/>
      <c r="DM89" s="27"/>
      <c r="DN89" s="27"/>
      <c r="DO89" s="27"/>
      <c r="DP89" s="27"/>
      <c r="DQ89" s="27"/>
      <c r="DR89" s="42"/>
      <c r="DS89" s="42"/>
      <c r="DT89" s="42"/>
      <c r="DU89" s="42"/>
      <c r="DV89" s="31"/>
      <c r="DW89" s="31"/>
      <c r="DX89" s="31"/>
      <c r="DY89" s="34"/>
    </row>
    <row r="90" spans="2:129" ht="7.2" customHeight="1" x14ac:dyDescent="0.3">
      <c r="B90" s="30"/>
      <c r="C90" s="31"/>
      <c r="D90" s="31"/>
      <c r="E90" s="31"/>
      <c r="F90" s="96"/>
      <c r="G90" s="96"/>
      <c r="H90" s="96"/>
      <c r="I90" s="96"/>
      <c r="J90" s="27"/>
      <c r="K90" s="27"/>
      <c r="L90" s="27"/>
      <c r="M90" s="27"/>
      <c r="N90" s="27"/>
      <c r="O90" s="27"/>
      <c r="P90" s="27"/>
      <c r="Q90" s="47"/>
      <c r="R90" s="46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47"/>
      <c r="AH90" s="46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47"/>
      <c r="AX90" s="46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47"/>
      <c r="BN90" s="46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47"/>
      <c r="CD90" s="46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47"/>
      <c r="CT90" s="46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47"/>
      <c r="DJ90" s="46"/>
      <c r="DK90" s="27"/>
      <c r="DL90" s="27"/>
      <c r="DM90" s="27"/>
      <c r="DN90" s="27"/>
      <c r="DO90" s="27"/>
      <c r="DP90" s="27"/>
      <c r="DQ90" s="27"/>
      <c r="DR90" s="42"/>
      <c r="DS90" s="42"/>
      <c r="DT90" s="42"/>
      <c r="DU90" s="42"/>
      <c r="DV90" s="31"/>
      <c r="DW90" s="31"/>
      <c r="DX90" s="31"/>
      <c r="DY90" s="34"/>
    </row>
    <row r="91" spans="2:129" ht="7.2" customHeight="1" x14ac:dyDescent="0.3">
      <c r="B91" s="30"/>
      <c r="C91" s="31"/>
      <c r="D91" s="31"/>
      <c r="E91" s="31"/>
      <c r="F91" s="96"/>
      <c r="G91" s="96"/>
      <c r="H91" s="96"/>
      <c r="I91" s="96"/>
      <c r="J91" s="27"/>
      <c r="K91" s="27"/>
      <c r="L91" s="27"/>
      <c r="M91" s="27"/>
      <c r="N91" s="27"/>
      <c r="O91" s="27"/>
      <c r="P91" s="27"/>
      <c r="Q91" s="47"/>
      <c r="R91" s="46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47"/>
      <c r="AH91" s="46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47"/>
      <c r="AX91" s="46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47"/>
      <c r="BN91" s="46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47"/>
      <c r="CD91" s="46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47"/>
      <c r="CT91" s="46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47"/>
      <c r="DJ91" s="46"/>
      <c r="DK91" s="27"/>
      <c r="DL91" s="27"/>
      <c r="DM91" s="27"/>
      <c r="DN91" s="27"/>
      <c r="DO91" s="27"/>
      <c r="DP91" s="27"/>
      <c r="DQ91" s="27"/>
      <c r="DR91" s="42"/>
      <c r="DS91" s="42"/>
      <c r="DT91" s="42"/>
      <c r="DU91" s="42"/>
      <c r="DV91" s="31"/>
      <c r="DW91" s="31"/>
      <c r="DX91" s="31"/>
      <c r="DY91" s="34"/>
    </row>
    <row r="92" spans="2:129" ht="7.2" customHeight="1" x14ac:dyDescent="0.3">
      <c r="B92" s="30"/>
      <c r="C92" s="31"/>
      <c r="D92" s="31"/>
      <c r="E92" s="31"/>
      <c r="F92" s="96"/>
      <c r="G92" s="96"/>
      <c r="H92" s="96"/>
      <c r="I92" s="96"/>
      <c r="J92" s="27"/>
      <c r="K92" s="27"/>
      <c r="L92" s="27"/>
      <c r="M92" s="27"/>
      <c r="N92" s="27"/>
      <c r="O92" s="27"/>
      <c r="P92" s="27"/>
      <c r="Q92" s="47"/>
      <c r="R92" s="46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47"/>
      <c r="AH92" s="46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47"/>
      <c r="AX92" s="46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47"/>
      <c r="BN92" s="46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47"/>
      <c r="CD92" s="46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47"/>
      <c r="CT92" s="46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47"/>
      <c r="DJ92" s="46"/>
      <c r="DK92" s="27"/>
      <c r="DL92" s="27"/>
      <c r="DM92" s="27"/>
      <c r="DN92" s="27"/>
      <c r="DO92" s="27"/>
      <c r="DP92" s="27"/>
      <c r="DQ92" s="27"/>
      <c r="DR92" s="42"/>
      <c r="DS92" s="42"/>
      <c r="DT92" s="42"/>
      <c r="DU92" s="42"/>
      <c r="DV92" s="31"/>
      <c r="DW92" s="31"/>
      <c r="DX92" s="31"/>
      <c r="DY92" s="34"/>
    </row>
    <row r="93" spans="2:129" ht="7.2" customHeight="1" x14ac:dyDescent="0.3">
      <c r="B93" s="30"/>
      <c r="C93" s="31"/>
      <c r="D93" s="31"/>
      <c r="E93" s="31"/>
      <c r="F93" s="96"/>
      <c r="G93" s="96"/>
      <c r="H93" s="96"/>
      <c r="I93" s="96"/>
      <c r="J93" s="27"/>
      <c r="K93" s="27"/>
      <c r="L93" s="27"/>
      <c r="M93" s="27"/>
      <c r="N93" s="27"/>
      <c r="O93" s="27"/>
      <c r="P93" s="27"/>
      <c r="Q93" s="47"/>
      <c r="R93" s="46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47"/>
      <c r="AH93" s="46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47"/>
      <c r="AX93" s="46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47"/>
      <c r="BN93" s="46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47"/>
      <c r="CD93" s="46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47"/>
      <c r="CT93" s="46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47"/>
      <c r="DJ93" s="46"/>
      <c r="DK93" s="27"/>
      <c r="DL93" s="27"/>
      <c r="DM93" s="27"/>
      <c r="DN93" s="27"/>
      <c r="DO93" s="27"/>
      <c r="DP93" s="27"/>
      <c r="DQ93" s="27"/>
      <c r="DR93" s="42"/>
      <c r="DS93" s="42"/>
      <c r="DT93" s="42"/>
      <c r="DU93" s="42"/>
      <c r="DV93" s="31"/>
      <c r="DW93" s="31"/>
      <c r="DX93" s="31"/>
      <c r="DY93" s="34"/>
    </row>
    <row r="94" spans="2:129" ht="7.2" customHeight="1" x14ac:dyDescent="0.3">
      <c r="B94" s="30"/>
      <c r="C94" s="31"/>
      <c r="D94" s="31"/>
      <c r="E94" s="31"/>
      <c r="F94" s="96"/>
      <c r="G94" s="96"/>
      <c r="H94" s="96"/>
      <c r="I94" s="96"/>
      <c r="J94" s="27"/>
      <c r="K94" s="27"/>
      <c r="L94" s="27"/>
      <c r="M94" s="27"/>
      <c r="N94" s="27"/>
      <c r="O94" s="27"/>
      <c r="P94" s="27"/>
      <c r="Q94" s="47"/>
      <c r="R94" s="46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47"/>
      <c r="AH94" s="46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47"/>
      <c r="AX94" s="46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47"/>
      <c r="BN94" s="46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47"/>
      <c r="CD94" s="46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47"/>
      <c r="CT94" s="46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47"/>
      <c r="DJ94" s="46"/>
      <c r="DK94" s="27"/>
      <c r="DL94" s="27"/>
      <c r="DM94" s="27"/>
      <c r="DN94" s="27"/>
      <c r="DO94" s="27"/>
      <c r="DP94" s="27"/>
      <c r="DQ94" s="27"/>
      <c r="DR94" s="42"/>
      <c r="DS94" s="42"/>
      <c r="DT94" s="42"/>
      <c r="DU94" s="42"/>
      <c r="DV94" s="31"/>
      <c r="DW94" s="31"/>
      <c r="DX94" s="31"/>
      <c r="DY94" s="34"/>
    </row>
    <row r="95" spans="2:129" ht="7.2" customHeight="1" x14ac:dyDescent="0.3">
      <c r="B95" s="30"/>
      <c r="C95" s="31"/>
      <c r="D95" s="31"/>
      <c r="E95" s="31"/>
      <c r="F95" s="96"/>
      <c r="G95" s="96"/>
      <c r="H95" s="96"/>
      <c r="I95" s="96"/>
      <c r="J95" s="27"/>
      <c r="K95" s="27"/>
      <c r="L95" s="27"/>
      <c r="M95" s="27"/>
      <c r="N95" s="27"/>
      <c r="O95" s="27"/>
      <c r="P95" s="27"/>
      <c r="Q95" s="47"/>
      <c r="R95" s="46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47"/>
      <c r="AH95" s="46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47"/>
      <c r="AX95" s="46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47"/>
      <c r="BN95" s="46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47"/>
      <c r="CD95" s="46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47"/>
      <c r="CT95" s="46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47"/>
      <c r="DJ95" s="46"/>
      <c r="DK95" s="27"/>
      <c r="DL95" s="27"/>
      <c r="DM95" s="27"/>
      <c r="DN95" s="27"/>
      <c r="DO95" s="27"/>
      <c r="DP95" s="27"/>
      <c r="DQ95" s="27"/>
      <c r="DR95" s="42"/>
      <c r="DS95" s="42"/>
      <c r="DT95" s="42"/>
      <c r="DU95" s="42"/>
      <c r="DV95" s="31"/>
      <c r="DW95" s="31"/>
      <c r="DX95" s="31"/>
      <c r="DY95" s="34"/>
    </row>
    <row r="96" spans="2:129" ht="7.2" customHeight="1" x14ac:dyDescent="0.3">
      <c r="B96" s="30"/>
      <c r="C96" s="31"/>
      <c r="D96" s="31"/>
      <c r="E96" s="31"/>
      <c r="F96" s="96"/>
      <c r="G96" s="96"/>
      <c r="H96" s="96"/>
      <c r="I96" s="96"/>
      <c r="J96" s="27"/>
      <c r="K96" s="27"/>
      <c r="L96" s="27"/>
      <c r="M96" s="27"/>
      <c r="N96" s="27"/>
      <c r="O96" s="27"/>
      <c r="P96" s="27"/>
      <c r="Q96" s="47"/>
      <c r="R96" s="46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47"/>
      <c r="AH96" s="46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47"/>
      <c r="AX96" s="46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47"/>
      <c r="BN96" s="46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47"/>
      <c r="CD96" s="46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47"/>
      <c r="CT96" s="46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47"/>
      <c r="DJ96" s="46"/>
      <c r="DK96" s="27"/>
      <c r="DL96" s="27"/>
      <c r="DM96" s="27"/>
      <c r="DN96" s="27"/>
      <c r="DO96" s="27"/>
      <c r="DP96" s="27"/>
      <c r="DQ96" s="27"/>
      <c r="DR96" s="42"/>
      <c r="DS96" s="42"/>
      <c r="DT96" s="42"/>
      <c r="DU96" s="42"/>
      <c r="DV96" s="31"/>
      <c r="DW96" s="31"/>
      <c r="DX96" s="31"/>
      <c r="DY96" s="34"/>
    </row>
    <row r="97" spans="2:129" ht="7.2" customHeight="1" x14ac:dyDescent="0.3">
      <c r="B97" s="32"/>
      <c r="C97" s="33"/>
      <c r="D97" s="33"/>
      <c r="E97" s="33"/>
      <c r="F97" s="97"/>
      <c r="G97" s="97"/>
      <c r="H97" s="97"/>
      <c r="I97" s="97"/>
      <c r="J97" s="49"/>
      <c r="K97" s="49"/>
      <c r="L97" s="49"/>
      <c r="M97" s="49"/>
      <c r="N97" s="49"/>
      <c r="O97" s="49"/>
      <c r="P97" s="49"/>
      <c r="Q97" s="50"/>
      <c r="R97" s="48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50"/>
      <c r="AX97" s="48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50"/>
      <c r="BN97" s="48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50"/>
      <c r="CD97" s="48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50"/>
      <c r="CT97" s="48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50"/>
      <c r="DJ97" s="48"/>
      <c r="DK97" s="49"/>
      <c r="DL97" s="49"/>
      <c r="DM97" s="49"/>
      <c r="DN97" s="49"/>
      <c r="DO97" s="49"/>
      <c r="DP97" s="49"/>
      <c r="DQ97" s="49"/>
      <c r="DR97" s="93"/>
      <c r="DS97" s="93"/>
      <c r="DT97" s="93"/>
      <c r="DU97" s="93"/>
      <c r="DV97" s="33"/>
      <c r="DW97" s="33"/>
      <c r="DX97" s="33"/>
      <c r="DY97" s="35"/>
    </row>
    <row r="98" spans="2:129" ht="7.2" customHeight="1" x14ac:dyDescent="0.3">
      <c r="B98" s="28"/>
      <c r="C98" s="29"/>
      <c r="D98" s="29"/>
      <c r="E98" s="29"/>
      <c r="F98" s="98"/>
      <c r="G98" s="98"/>
      <c r="H98" s="98"/>
      <c r="I98" s="98"/>
      <c r="J98" s="44"/>
      <c r="K98" s="44"/>
      <c r="L98" s="44"/>
      <c r="M98" s="44"/>
      <c r="N98" s="44"/>
      <c r="O98" s="44"/>
      <c r="P98" s="44"/>
      <c r="Q98" s="45"/>
      <c r="R98" s="43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5"/>
      <c r="AH98" s="43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5"/>
      <c r="AX98" s="43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5"/>
      <c r="BN98" s="43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5"/>
      <c r="CD98" s="43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5"/>
      <c r="CT98" s="43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5"/>
      <c r="DJ98" s="43"/>
      <c r="DK98" s="44"/>
      <c r="DL98" s="44"/>
      <c r="DM98" s="44"/>
      <c r="DN98" s="44"/>
      <c r="DO98" s="44"/>
      <c r="DP98" s="44"/>
      <c r="DQ98" s="44"/>
      <c r="DR98" s="94"/>
      <c r="DS98" s="94"/>
      <c r="DT98" s="94"/>
      <c r="DU98" s="94"/>
      <c r="DV98" s="29"/>
      <c r="DW98" s="29"/>
      <c r="DX98" s="29"/>
      <c r="DY98" s="36"/>
    </row>
    <row r="99" spans="2:129" ht="7.2" customHeight="1" x14ac:dyDescent="0.3">
      <c r="B99" s="30"/>
      <c r="C99" s="31"/>
      <c r="D99" s="31"/>
      <c r="E99" s="31"/>
      <c r="F99" s="96"/>
      <c r="G99" s="96"/>
      <c r="H99" s="96"/>
      <c r="I99" s="96"/>
      <c r="J99" s="27"/>
      <c r="K99" s="27"/>
      <c r="L99" s="27"/>
      <c r="M99" s="27"/>
      <c r="N99" s="27"/>
      <c r="O99" s="27"/>
      <c r="P99" s="27"/>
      <c r="Q99" s="47"/>
      <c r="R99" s="46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47"/>
      <c r="AH99" s="46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47"/>
      <c r="AX99" s="46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47"/>
      <c r="BN99" s="46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47"/>
      <c r="CD99" s="46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47"/>
      <c r="CT99" s="46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47"/>
      <c r="DJ99" s="46"/>
      <c r="DK99" s="27"/>
      <c r="DL99" s="27"/>
      <c r="DM99" s="27"/>
      <c r="DN99" s="27"/>
      <c r="DO99" s="27"/>
      <c r="DP99" s="27"/>
      <c r="DQ99" s="27"/>
      <c r="DR99" s="42"/>
      <c r="DS99" s="42"/>
      <c r="DT99" s="42"/>
      <c r="DU99" s="42"/>
      <c r="DV99" s="31"/>
      <c r="DW99" s="31"/>
      <c r="DX99" s="31"/>
      <c r="DY99" s="34"/>
    </row>
    <row r="100" spans="2:129" ht="7.2" customHeight="1" x14ac:dyDescent="0.3">
      <c r="B100" s="30"/>
      <c r="C100" s="31"/>
      <c r="D100" s="31"/>
      <c r="E100" s="31"/>
      <c r="F100" s="96"/>
      <c r="G100" s="96"/>
      <c r="H100" s="96"/>
      <c r="I100" s="96"/>
      <c r="J100" s="27"/>
      <c r="K100" s="27"/>
      <c r="L100" s="27"/>
      <c r="M100" s="27"/>
      <c r="N100" s="27"/>
      <c r="O100" s="27"/>
      <c r="P100" s="27"/>
      <c r="Q100" s="47"/>
      <c r="R100" s="46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47"/>
      <c r="AH100" s="46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47"/>
      <c r="AX100" s="46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47"/>
      <c r="BN100" s="46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47"/>
      <c r="CD100" s="46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47"/>
      <c r="CT100" s="46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47"/>
      <c r="DJ100" s="46"/>
      <c r="DK100" s="27"/>
      <c r="DL100" s="27"/>
      <c r="DM100" s="27"/>
      <c r="DN100" s="27"/>
      <c r="DO100" s="27"/>
      <c r="DP100" s="27"/>
      <c r="DQ100" s="27"/>
      <c r="DR100" s="42"/>
      <c r="DS100" s="42"/>
      <c r="DT100" s="42"/>
      <c r="DU100" s="42"/>
      <c r="DV100" s="31"/>
      <c r="DW100" s="31"/>
      <c r="DX100" s="31"/>
      <c r="DY100" s="34"/>
    </row>
    <row r="101" spans="2:129" ht="7.2" customHeight="1" x14ac:dyDescent="0.3">
      <c r="B101" s="30"/>
      <c r="C101" s="31"/>
      <c r="D101" s="31"/>
      <c r="E101" s="31"/>
      <c r="F101" s="96"/>
      <c r="G101" s="96"/>
      <c r="H101" s="96"/>
      <c r="I101" s="96"/>
      <c r="J101" s="27"/>
      <c r="K101" s="27"/>
      <c r="L101" s="27"/>
      <c r="M101" s="27"/>
      <c r="N101" s="27"/>
      <c r="O101" s="27"/>
      <c r="P101" s="27"/>
      <c r="Q101" s="47"/>
      <c r="R101" s="46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47"/>
      <c r="AH101" s="46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47"/>
      <c r="AX101" s="46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47"/>
      <c r="BN101" s="46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47"/>
      <c r="CD101" s="46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47"/>
      <c r="CT101" s="46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47"/>
      <c r="DJ101" s="46"/>
      <c r="DK101" s="27"/>
      <c r="DL101" s="27"/>
      <c r="DM101" s="27"/>
      <c r="DN101" s="27"/>
      <c r="DO101" s="27"/>
      <c r="DP101" s="27"/>
      <c r="DQ101" s="27"/>
      <c r="DR101" s="42"/>
      <c r="DS101" s="42"/>
      <c r="DT101" s="42"/>
      <c r="DU101" s="42"/>
      <c r="DV101" s="31"/>
      <c r="DW101" s="31"/>
      <c r="DX101" s="31"/>
      <c r="DY101" s="34"/>
    </row>
    <row r="102" spans="2:129" ht="7.2" customHeight="1" x14ac:dyDescent="0.3">
      <c r="B102" s="30"/>
      <c r="C102" s="31"/>
      <c r="D102" s="31"/>
      <c r="E102" s="31"/>
      <c r="F102" s="96"/>
      <c r="G102" s="96"/>
      <c r="H102" s="96"/>
      <c r="I102" s="96"/>
      <c r="J102" s="27"/>
      <c r="K102" s="27"/>
      <c r="L102" s="27"/>
      <c r="M102" s="27"/>
      <c r="N102" s="27"/>
      <c r="O102" s="27"/>
      <c r="P102" s="27"/>
      <c r="Q102" s="47"/>
      <c r="R102" s="46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47"/>
      <c r="AH102" s="46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47"/>
      <c r="AX102" s="46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47"/>
      <c r="BN102" s="46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47"/>
      <c r="CD102" s="46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47"/>
      <c r="CT102" s="46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47"/>
      <c r="DJ102" s="46"/>
      <c r="DK102" s="27"/>
      <c r="DL102" s="27"/>
      <c r="DM102" s="27"/>
      <c r="DN102" s="27"/>
      <c r="DO102" s="27"/>
      <c r="DP102" s="27"/>
      <c r="DQ102" s="27"/>
      <c r="DR102" s="42"/>
      <c r="DS102" s="42"/>
      <c r="DT102" s="42"/>
      <c r="DU102" s="42"/>
      <c r="DV102" s="31"/>
      <c r="DW102" s="31"/>
      <c r="DX102" s="31"/>
      <c r="DY102" s="34"/>
    </row>
    <row r="103" spans="2:129" ht="7.2" customHeight="1" x14ac:dyDescent="0.3">
      <c r="B103" s="30"/>
      <c r="C103" s="31"/>
      <c r="D103" s="31"/>
      <c r="E103" s="31"/>
      <c r="F103" s="96"/>
      <c r="G103" s="96"/>
      <c r="H103" s="96"/>
      <c r="I103" s="96"/>
      <c r="J103" s="27"/>
      <c r="K103" s="27"/>
      <c r="L103" s="27"/>
      <c r="M103" s="27"/>
      <c r="N103" s="27"/>
      <c r="O103" s="27"/>
      <c r="P103" s="27"/>
      <c r="Q103" s="47"/>
      <c r="R103" s="46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47"/>
      <c r="AH103" s="46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47"/>
      <c r="AX103" s="46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47"/>
      <c r="BN103" s="46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47"/>
      <c r="CD103" s="46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47"/>
      <c r="CT103" s="46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47"/>
      <c r="DJ103" s="46"/>
      <c r="DK103" s="27"/>
      <c r="DL103" s="27"/>
      <c r="DM103" s="27"/>
      <c r="DN103" s="27"/>
      <c r="DO103" s="27"/>
      <c r="DP103" s="27"/>
      <c r="DQ103" s="27"/>
      <c r="DR103" s="42"/>
      <c r="DS103" s="42"/>
      <c r="DT103" s="42"/>
      <c r="DU103" s="42"/>
      <c r="DV103" s="31"/>
      <c r="DW103" s="31"/>
      <c r="DX103" s="31"/>
      <c r="DY103" s="34"/>
    </row>
    <row r="104" spans="2:129" ht="7.2" customHeight="1" x14ac:dyDescent="0.3">
      <c r="B104" s="30"/>
      <c r="C104" s="31"/>
      <c r="D104" s="31"/>
      <c r="E104" s="31"/>
      <c r="F104" s="96"/>
      <c r="G104" s="96"/>
      <c r="H104" s="96"/>
      <c r="I104" s="96"/>
      <c r="J104" s="27"/>
      <c r="K104" s="27"/>
      <c r="L104" s="27"/>
      <c r="M104" s="27"/>
      <c r="N104" s="27"/>
      <c r="O104" s="27"/>
      <c r="P104" s="27"/>
      <c r="Q104" s="47"/>
      <c r="R104" s="46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47"/>
      <c r="AH104" s="46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47"/>
      <c r="AX104" s="46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47"/>
      <c r="BN104" s="46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47"/>
      <c r="CD104" s="46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47"/>
      <c r="CT104" s="46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47"/>
      <c r="DJ104" s="46"/>
      <c r="DK104" s="27"/>
      <c r="DL104" s="27"/>
      <c r="DM104" s="27"/>
      <c r="DN104" s="27"/>
      <c r="DO104" s="27"/>
      <c r="DP104" s="27"/>
      <c r="DQ104" s="27"/>
      <c r="DR104" s="42"/>
      <c r="DS104" s="42"/>
      <c r="DT104" s="42"/>
      <c r="DU104" s="42"/>
      <c r="DV104" s="31"/>
      <c r="DW104" s="31"/>
      <c r="DX104" s="31"/>
      <c r="DY104" s="34"/>
    </row>
    <row r="105" spans="2:129" ht="7.2" customHeight="1" x14ac:dyDescent="0.3">
      <c r="B105" s="30"/>
      <c r="C105" s="31"/>
      <c r="D105" s="31"/>
      <c r="E105" s="31"/>
      <c r="F105" s="96"/>
      <c r="G105" s="96"/>
      <c r="H105" s="96"/>
      <c r="I105" s="96"/>
      <c r="J105" s="27"/>
      <c r="K105" s="27"/>
      <c r="L105" s="27"/>
      <c r="M105" s="27"/>
      <c r="N105" s="27"/>
      <c r="O105" s="27"/>
      <c r="P105" s="27"/>
      <c r="Q105" s="47"/>
      <c r="R105" s="46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47"/>
      <c r="AH105" s="46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47"/>
      <c r="AX105" s="46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47"/>
      <c r="BN105" s="46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47"/>
      <c r="CD105" s="46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47"/>
      <c r="CT105" s="46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47"/>
      <c r="DJ105" s="46"/>
      <c r="DK105" s="27"/>
      <c r="DL105" s="27"/>
      <c r="DM105" s="27"/>
      <c r="DN105" s="27"/>
      <c r="DO105" s="27"/>
      <c r="DP105" s="27"/>
      <c r="DQ105" s="27"/>
      <c r="DR105" s="42"/>
      <c r="DS105" s="42"/>
      <c r="DT105" s="42"/>
      <c r="DU105" s="42"/>
      <c r="DV105" s="31"/>
      <c r="DW105" s="31"/>
      <c r="DX105" s="31"/>
      <c r="DY105" s="34"/>
    </row>
    <row r="106" spans="2:129" ht="7.2" customHeight="1" x14ac:dyDescent="0.3">
      <c r="B106" s="30"/>
      <c r="C106" s="31"/>
      <c r="D106" s="31"/>
      <c r="E106" s="31"/>
      <c r="F106" s="96"/>
      <c r="G106" s="96"/>
      <c r="H106" s="96"/>
      <c r="I106" s="96"/>
      <c r="J106" s="27"/>
      <c r="K106" s="27"/>
      <c r="L106" s="27"/>
      <c r="M106" s="27"/>
      <c r="N106" s="27"/>
      <c r="O106" s="27"/>
      <c r="P106" s="27"/>
      <c r="Q106" s="47"/>
      <c r="R106" s="46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47"/>
      <c r="AH106" s="46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47"/>
      <c r="AX106" s="46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47"/>
      <c r="BN106" s="46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47"/>
      <c r="CD106" s="46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47"/>
      <c r="CT106" s="46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47"/>
      <c r="DJ106" s="46"/>
      <c r="DK106" s="27"/>
      <c r="DL106" s="27"/>
      <c r="DM106" s="27"/>
      <c r="DN106" s="27"/>
      <c r="DO106" s="27"/>
      <c r="DP106" s="27"/>
      <c r="DQ106" s="27"/>
      <c r="DR106" s="42"/>
      <c r="DS106" s="42"/>
      <c r="DT106" s="42"/>
      <c r="DU106" s="42"/>
      <c r="DV106" s="31"/>
      <c r="DW106" s="31"/>
      <c r="DX106" s="31"/>
      <c r="DY106" s="34"/>
    </row>
    <row r="107" spans="2:129" ht="7.2" customHeight="1" x14ac:dyDescent="0.3">
      <c r="B107" s="30"/>
      <c r="C107" s="31"/>
      <c r="D107" s="31"/>
      <c r="E107" s="31"/>
      <c r="F107" s="96"/>
      <c r="G107" s="96"/>
      <c r="H107" s="96"/>
      <c r="I107" s="96"/>
      <c r="J107" s="27"/>
      <c r="K107" s="27"/>
      <c r="L107" s="27"/>
      <c r="M107" s="27"/>
      <c r="N107" s="27"/>
      <c r="O107" s="27"/>
      <c r="P107" s="27"/>
      <c r="Q107" s="47"/>
      <c r="R107" s="46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47"/>
      <c r="AH107" s="46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47"/>
      <c r="AX107" s="46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47"/>
      <c r="BN107" s="46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47"/>
      <c r="CD107" s="46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47"/>
      <c r="CT107" s="46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47"/>
      <c r="DJ107" s="46"/>
      <c r="DK107" s="27"/>
      <c r="DL107" s="27"/>
      <c r="DM107" s="27"/>
      <c r="DN107" s="27"/>
      <c r="DO107" s="27"/>
      <c r="DP107" s="27"/>
      <c r="DQ107" s="27"/>
      <c r="DR107" s="42"/>
      <c r="DS107" s="42"/>
      <c r="DT107" s="42"/>
      <c r="DU107" s="42"/>
      <c r="DV107" s="31"/>
      <c r="DW107" s="31"/>
      <c r="DX107" s="31"/>
      <c r="DY107" s="34"/>
    </row>
    <row r="108" spans="2:129" ht="7.2" customHeight="1" x14ac:dyDescent="0.3">
      <c r="B108" s="30"/>
      <c r="C108" s="31"/>
      <c r="D108" s="31"/>
      <c r="E108" s="31"/>
      <c r="F108" s="96"/>
      <c r="G108" s="96"/>
      <c r="H108" s="96"/>
      <c r="I108" s="96"/>
      <c r="J108" s="27"/>
      <c r="K108" s="27"/>
      <c r="L108" s="27"/>
      <c r="M108" s="27"/>
      <c r="N108" s="27"/>
      <c r="O108" s="27"/>
      <c r="P108" s="27"/>
      <c r="Q108" s="47"/>
      <c r="R108" s="46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47"/>
      <c r="AH108" s="46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47"/>
      <c r="AX108" s="46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47"/>
      <c r="BN108" s="46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47"/>
      <c r="CD108" s="46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47"/>
      <c r="CT108" s="46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47"/>
      <c r="DJ108" s="46"/>
      <c r="DK108" s="27"/>
      <c r="DL108" s="27"/>
      <c r="DM108" s="27"/>
      <c r="DN108" s="27"/>
      <c r="DO108" s="27"/>
      <c r="DP108" s="27"/>
      <c r="DQ108" s="27"/>
      <c r="DR108" s="42"/>
      <c r="DS108" s="42"/>
      <c r="DT108" s="42"/>
      <c r="DU108" s="42"/>
      <c r="DV108" s="31"/>
      <c r="DW108" s="31"/>
      <c r="DX108" s="31"/>
      <c r="DY108" s="34"/>
    </row>
    <row r="109" spans="2:129" ht="7.2" customHeight="1" x14ac:dyDescent="0.3">
      <c r="B109" s="30"/>
      <c r="C109" s="31"/>
      <c r="D109" s="31"/>
      <c r="E109" s="31"/>
      <c r="F109" s="96"/>
      <c r="G109" s="96"/>
      <c r="H109" s="96"/>
      <c r="I109" s="96"/>
      <c r="J109" s="27"/>
      <c r="K109" s="27"/>
      <c r="L109" s="27"/>
      <c r="M109" s="27"/>
      <c r="N109" s="27"/>
      <c r="O109" s="27"/>
      <c r="P109" s="27"/>
      <c r="Q109" s="47"/>
      <c r="R109" s="46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47"/>
      <c r="AH109" s="46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47"/>
      <c r="AX109" s="46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47"/>
      <c r="BN109" s="46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47"/>
      <c r="CD109" s="46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47"/>
      <c r="CT109" s="46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47"/>
      <c r="DJ109" s="46"/>
      <c r="DK109" s="27"/>
      <c r="DL109" s="27"/>
      <c r="DM109" s="27"/>
      <c r="DN109" s="27"/>
      <c r="DO109" s="27"/>
      <c r="DP109" s="27"/>
      <c r="DQ109" s="27"/>
      <c r="DR109" s="42"/>
      <c r="DS109" s="42"/>
      <c r="DT109" s="42"/>
      <c r="DU109" s="42"/>
      <c r="DV109" s="31"/>
      <c r="DW109" s="31"/>
      <c r="DX109" s="31"/>
      <c r="DY109" s="34"/>
    </row>
    <row r="110" spans="2:129" ht="7.2" customHeight="1" x14ac:dyDescent="0.3">
      <c r="B110" s="30"/>
      <c r="C110" s="31"/>
      <c r="D110" s="31"/>
      <c r="E110" s="31"/>
      <c r="F110" s="96"/>
      <c r="G110" s="96"/>
      <c r="H110" s="96"/>
      <c r="I110" s="96"/>
      <c r="J110" s="27"/>
      <c r="K110" s="27"/>
      <c r="L110" s="27"/>
      <c r="M110" s="27"/>
      <c r="N110" s="27"/>
      <c r="O110" s="27"/>
      <c r="P110" s="27"/>
      <c r="Q110" s="47"/>
      <c r="R110" s="46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47"/>
      <c r="AH110" s="46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47"/>
      <c r="AX110" s="46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47"/>
      <c r="BN110" s="46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47"/>
      <c r="CD110" s="46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47"/>
      <c r="CT110" s="46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47"/>
      <c r="DJ110" s="46"/>
      <c r="DK110" s="27"/>
      <c r="DL110" s="27"/>
      <c r="DM110" s="27"/>
      <c r="DN110" s="27"/>
      <c r="DO110" s="27"/>
      <c r="DP110" s="27"/>
      <c r="DQ110" s="27"/>
      <c r="DR110" s="42"/>
      <c r="DS110" s="42"/>
      <c r="DT110" s="42"/>
      <c r="DU110" s="42"/>
      <c r="DV110" s="31"/>
      <c r="DW110" s="31"/>
      <c r="DX110" s="31"/>
      <c r="DY110" s="34"/>
    </row>
    <row r="111" spans="2:129" ht="7.2" customHeight="1" x14ac:dyDescent="0.3">
      <c r="B111" s="30"/>
      <c r="C111" s="31"/>
      <c r="D111" s="31"/>
      <c r="E111" s="31"/>
      <c r="F111" s="96"/>
      <c r="G111" s="96"/>
      <c r="H111" s="96"/>
      <c r="I111" s="96"/>
      <c r="J111" s="27"/>
      <c r="K111" s="27"/>
      <c r="L111" s="27"/>
      <c r="M111" s="27"/>
      <c r="N111" s="27"/>
      <c r="O111" s="27"/>
      <c r="P111" s="27"/>
      <c r="Q111" s="47"/>
      <c r="R111" s="46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47"/>
      <c r="AH111" s="46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47"/>
      <c r="AX111" s="46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47"/>
      <c r="BN111" s="46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47"/>
      <c r="CD111" s="46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47"/>
      <c r="CT111" s="46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47"/>
      <c r="DJ111" s="46"/>
      <c r="DK111" s="27"/>
      <c r="DL111" s="27"/>
      <c r="DM111" s="27"/>
      <c r="DN111" s="27"/>
      <c r="DO111" s="27"/>
      <c r="DP111" s="27"/>
      <c r="DQ111" s="27"/>
      <c r="DR111" s="42"/>
      <c r="DS111" s="42"/>
      <c r="DT111" s="42"/>
      <c r="DU111" s="42"/>
      <c r="DV111" s="31"/>
      <c r="DW111" s="31"/>
      <c r="DX111" s="31"/>
      <c r="DY111" s="34"/>
    </row>
    <row r="112" spans="2:129" ht="7.2" customHeight="1" x14ac:dyDescent="0.3">
      <c r="B112" s="30"/>
      <c r="C112" s="31"/>
      <c r="D112" s="31"/>
      <c r="E112" s="31"/>
      <c r="F112" s="96"/>
      <c r="G112" s="96"/>
      <c r="H112" s="96"/>
      <c r="I112" s="96"/>
      <c r="J112" s="27"/>
      <c r="K112" s="27"/>
      <c r="L112" s="27"/>
      <c r="M112" s="27"/>
      <c r="N112" s="27"/>
      <c r="O112" s="27"/>
      <c r="P112" s="27"/>
      <c r="Q112" s="47"/>
      <c r="R112" s="46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47"/>
      <c r="AH112" s="46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47"/>
      <c r="AX112" s="46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47"/>
      <c r="BN112" s="46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47"/>
      <c r="CD112" s="46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47"/>
      <c r="CT112" s="46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47"/>
      <c r="DJ112" s="46"/>
      <c r="DK112" s="27"/>
      <c r="DL112" s="27"/>
      <c r="DM112" s="27"/>
      <c r="DN112" s="27"/>
      <c r="DO112" s="27"/>
      <c r="DP112" s="27"/>
      <c r="DQ112" s="27"/>
      <c r="DR112" s="42"/>
      <c r="DS112" s="42"/>
      <c r="DT112" s="42"/>
      <c r="DU112" s="42"/>
      <c r="DV112" s="31"/>
      <c r="DW112" s="31"/>
      <c r="DX112" s="31"/>
      <c r="DY112" s="34"/>
    </row>
    <row r="113" spans="2:129" ht="7.2" customHeight="1" x14ac:dyDescent="0.3">
      <c r="B113" s="32"/>
      <c r="C113" s="33"/>
      <c r="D113" s="33"/>
      <c r="E113" s="33"/>
      <c r="F113" s="97"/>
      <c r="G113" s="97"/>
      <c r="H113" s="97"/>
      <c r="I113" s="97"/>
      <c r="J113" s="49"/>
      <c r="K113" s="49"/>
      <c r="L113" s="49"/>
      <c r="M113" s="49"/>
      <c r="N113" s="49"/>
      <c r="O113" s="49"/>
      <c r="P113" s="49"/>
      <c r="Q113" s="50"/>
      <c r="R113" s="48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50"/>
      <c r="AX113" s="48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50"/>
      <c r="BN113" s="48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50"/>
      <c r="CT113" s="48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50"/>
      <c r="DJ113" s="48"/>
      <c r="DK113" s="49"/>
      <c r="DL113" s="49"/>
      <c r="DM113" s="49"/>
      <c r="DN113" s="49"/>
      <c r="DO113" s="49"/>
      <c r="DP113" s="49"/>
      <c r="DQ113" s="49"/>
      <c r="DR113" s="93"/>
      <c r="DS113" s="93"/>
      <c r="DT113" s="93"/>
      <c r="DU113" s="93"/>
      <c r="DV113" s="33"/>
      <c r="DW113" s="33"/>
      <c r="DX113" s="33"/>
      <c r="DY113" s="35"/>
    </row>
    <row r="114" spans="2:129" ht="7.2" customHeight="1" x14ac:dyDescent="0.3">
      <c r="B114" s="43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5"/>
      <c r="R114" s="43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5"/>
      <c r="AH114" s="43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5"/>
      <c r="AX114" s="43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5"/>
      <c r="BN114" s="43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5"/>
      <c r="CD114" s="43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5"/>
      <c r="CT114" s="43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5"/>
      <c r="DJ114" s="43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5"/>
    </row>
    <row r="115" spans="2:129" ht="7.2" customHeight="1" x14ac:dyDescent="0.3">
      <c r="B115" s="4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47"/>
      <c r="R115" s="46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47"/>
      <c r="AH115" s="46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47"/>
      <c r="AX115" s="46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47"/>
      <c r="BN115" s="46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47"/>
      <c r="CD115" s="46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47"/>
      <c r="CT115" s="46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47"/>
      <c r="DJ115" s="46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47"/>
    </row>
    <row r="116" spans="2:129" ht="7.2" customHeight="1" x14ac:dyDescent="0.3">
      <c r="B116" s="4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47"/>
      <c r="R116" s="46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47"/>
      <c r="AH116" s="46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47"/>
      <c r="AX116" s="46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47"/>
      <c r="BN116" s="46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47"/>
      <c r="CD116" s="46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47"/>
      <c r="CT116" s="46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47"/>
      <c r="DJ116" s="46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47"/>
    </row>
    <row r="117" spans="2:129" ht="7.2" customHeight="1" x14ac:dyDescent="0.3">
      <c r="B117" s="4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47"/>
      <c r="R117" s="46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47"/>
      <c r="AH117" s="46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7"/>
      <c r="AX117" s="46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47"/>
      <c r="BN117" s="46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47"/>
      <c r="CD117" s="46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47"/>
      <c r="CT117" s="46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47"/>
      <c r="DJ117" s="46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47"/>
    </row>
    <row r="118" spans="2:129" ht="7.2" customHeight="1" x14ac:dyDescent="0.3">
      <c r="B118" s="4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47"/>
      <c r="R118" s="46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47"/>
      <c r="AH118" s="46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7"/>
      <c r="AX118" s="46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47"/>
      <c r="BN118" s="46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47"/>
      <c r="CD118" s="46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47"/>
      <c r="CT118" s="46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47"/>
      <c r="DJ118" s="46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47"/>
    </row>
    <row r="119" spans="2:129" ht="7.2" customHeight="1" x14ac:dyDescent="0.3">
      <c r="B119" s="4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47"/>
      <c r="R119" s="46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47"/>
      <c r="AH119" s="46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7"/>
      <c r="AX119" s="46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47"/>
      <c r="BN119" s="46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47"/>
      <c r="CD119" s="46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47"/>
      <c r="CT119" s="46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47"/>
      <c r="DJ119" s="46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47"/>
    </row>
    <row r="120" spans="2:129" ht="7.2" customHeight="1" x14ac:dyDescent="0.3">
      <c r="B120" s="4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47"/>
      <c r="R120" s="46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47"/>
      <c r="AH120" s="46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47"/>
      <c r="AX120" s="46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47"/>
      <c r="BN120" s="46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47"/>
      <c r="CD120" s="46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47"/>
      <c r="CT120" s="46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47"/>
      <c r="DJ120" s="46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47"/>
    </row>
    <row r="121" spans="2:129" ht="7.2" customHeight="1" x14ac:dyDescent="0.3">
      <c r="B121" s="4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47"/>
      <c r="R121" s="46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47"/>
      <c r="AH121" s="46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47"/>
      <c r="AX121" s="46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47"/>
      <c r="BN121" s="46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47"/>
      <c r="CD121" s="46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47"/>
      <c r="CT121" s="46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47"/>
      <c r="DJ121" s="46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47"/>
    </row>
    <row r="122" spans="2:129" ht="7.2" customHeight="1" x14ac:dyDescent="0.3">
      <c r="B122" s="4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47"/>
      <c r="R122" s="46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47"/>
      <c r="AH122" s="46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47"/>
      <c r="AX122" s="46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47"/>
      <c r="BN122" s="46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47"/>
      <c r="CD122" s="46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47"/>
      <c r="CT122" s="46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47"/>
      <c r="DJ122" s="46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47"/>
    </row>
    <row r="123" spans="2:129" ht="7.2" customHeight="1" x14ac:dyDescent="0.3">
      <c r="B123" s="4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47"/>
      <c r="R123" s="46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47"/>
      <c r="AH123" s="46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7"/>
      <c r="AX123" s="46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47"/>
      <c r="BN123" s="46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47"/>
      <c r="CD123" s="46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47"/>
      <c r="CT123" s="46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47"/>
      <c r="DJ123" s="46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47"/>
    </row>
    <row r="124" spans="2:129" ht="7.2" customHeight="1" x14ac:dyDescent="0.3">
      <c r="B124" s="4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47"/>
      <c r="R124" s="46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47"/>
      <c r="AH124" s="46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7"/>
      <c r="AX124" s="46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47"/>
      <c r="BN124" s="46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47"/>
      <c r="CD124" s="46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47"/>
      <c r="CT124" s="46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47"/>
      <c r="DJ124" s="46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47"/>
    </row>
    <row r="125" spans="2:129" ht="7.2" customHeight="1" x14ac:dyDescent="0.3">
      <c r="B125" s="4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47"/>
      <c r="R125" s="46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47"/>
      <c r="AH125" s="46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47"/>
      <c r="AX125" s="46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47"/>
      <c r="BN125" s="46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47"/>
      <c r="CD125" s="46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47"/>
      <c r="CT125" s="46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47"/>
      <c r="DJ125" s="46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47"/>
    </row>
    <row r="126" spans="2:129" ht="7.2" customHeight="1" x14ac:dyDescent="0.3">
      <c r="B126" s="4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47"/>
      <c r="R126" s="46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47"/>
      <c r="AH126" s="46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47"/>
      <c r="AX126" s="46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47"/>
      <c r="BN126" s="46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47"/>
      <c r="CD126" s="46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47"/>
      <c r="CT126" s="46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47"/>
      <c r="DJ126" s="46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47"/>
    </row>
    <row r="127" spans="2:129" ht="7.2" customHeight="1" x14ac:dyDescent="0.3">
      <c r="B127" s="4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47"/>
      <c r="R127" s="46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47"/>
      <c r="AH127" s="46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47"/>
      <c r="AX127" s="46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47"/>
      <c r="BN127" s="46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47"/>
      <c r="CD127" s="46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47"/>
      <c r="CT127" s="46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47"/>
      <c r="DJ127" s="46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47"/>
    </row>
    <row r="128" spans="2:129" ht="7.2" customHeight="1" x14ac:dyDescent="0.3">
      <c r="B128" s="4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47"/>
      <c r="R128" s="46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47"/>
      <c r="AH128" s="46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47"/>
      <c r="AX128" s="46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47"/>
      <c r="BN128" s="46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47"/>
      <c r="CD128" s="46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47"/>
      <c r="CT128" s="46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47"/>
      <c r="DJ128" s="46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47"/>
    </row>
    <row r="129" spans="2:129" ht="7.2" customHeight="1" x14ac:dyDescent="0.3"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0"/>
      <c r="R129" s="48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50"/>
      <c r="AX129" s="48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50"/>
      <c r="BN129" s="48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50"/>
      <c r="CT129" s="48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50"/>
      <c r="DJ129" s="48"/>
      <c r="DK129" s="49"/>
      <c r="DL129" s="49"/>
      <c r="DM129" s="49"/>
      <c r="DN129" s="49"/>
      <c r="DO129" s="49"/>
      <c r="DP129" s="49"/>
      <c r="DQ129" s="49"/>
      <c r="DR129" s="49"/>
      <c r="DS129" s="49"/>
      <c r="DT129" s="49"/>
      <c r="DU129" s="49"/>
      <c r="DV129" s="49"/>
      <c r="DW129" s="49"/>
      <c r="DX129" s="49"/>
      <c r="DY129" s="50"/>
    </row>
    <row r="130" spans="2:129" ht="7.2" customHeight="1" x14ac:dyDescent="0.3">
      <c r="BF130" s="26"/>
      <c r="BG130" s="26"/>
      <c r="BH130" s="26"/>
      <c r="BI130" s="26"/>
      <c r="BJ130" s="95"/>
      <c r="BK130" s="95"/>
      <c r="BL130" s="95"/>
      <c r="BM130" s="95"/>
      <c r="BN130" s="95"/>
      <c r="BO130" s="95"/>
      <c r="BP130" s="95"/>
      <c r="BQ130" s="95"/>
      <c r="BR130" s="26"/>
      <c r="BS130" s="26"/>
      <c r="BT130" s="26"/>
      <c r="BU130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Y146"/>
  <sheetViews>
    <sheetView workbookViewId="0">
      <selection activeCell="BG30" sqref="BG30"/>
    </sheetView>
  </sheetViews>
  <sheetFormatPr defaultColWidth="1.33203125" defaultRowHeight="7.2" customHeight="1" x14ac:dyDescent="0.3"/>
  <sheetData>
    <row r="1" spans="2:129" ht="7.2" customHeight="1" x14ac:dyDescent="0.3">
      <c r="BF1" s="26"/>
      <c r="BG1" s="26"/>
      <c r="BH1" s="26"/>
      <c r="BI1" s="26"/>
      <c r="BJ1" s="95"/>
      <c r="BK1" s="95"/>
      <c r="BL1" s="95"/>
      <c r="BM1" s="95"/>
      <c r="BN1" s="95"/>
      <c r="BO1" s="95"/>
      <c r="BP1" s="95"/>
      <c r="BQ1" s="95"/>
      <c r="BR1" s="26"/>
      <c r="BS1" s="26"/>
      <c r="BT1" s="26"/>
      <c r="BU1" s="26"/>
    </row>
    <row r="2" spans="2:129" ht="7.2" customHeight="1" x14ac:dyDescent="0.3">
      <c r="B2" s="104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103"/>
      <c r="R2" s="104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103"/>
      <c r="AH2" s="104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103"/>
      <c r="AX2" s="104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112"/>
      <c r="BK2" s="113"/>
      <c r="BL2" s="113"/>
      <c r="BM2" s="114"/>
      <c r="BN2" s="104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103"/>
      <c r="CD2" s="104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103"/>
      <c r="CT2" s="104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103"/>
      <c r="DJ2" s="104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103"/>
    </row>
    <row r="3" spans="2:129" ht="7.2" customHeight="1" x14ac:dyDescent="0.3">
      <c r="B3" s="100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9"/>
      <c r="R3" s="100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9"/>
      <c r="AH3" s="100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9"/>
      <c r="AX3" s="100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115"/>
      <c r="BK3" s="42"/>
      <c r="BL3" s="42"/>
      <c r="BM3" s="116"/>
      <c r="BN3" s="100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9"/>
      <c r="CD3" s="100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9"/>
      <c r="CT3" s="100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9"/>
      <c r="DJ3" s="100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9"/>
    </row>
    <row r="4" spans="2:129" ht="7.2" customHeight="1" x14ac:dyDescent="0.3">
      <c r="B4" s="100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9"/>
      <c r="R4" s="100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9"/>
      <c r="AH4" s="100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9"/>
      <c r="AX4" s="100"/>
      <c r="AY4" s="96"/>
      <c r="AZ4" s="96"/>
      <c r="BA4" s="96"/>
      <c r="BB4" s="112"/>
      <c r="BC4" s="113"/>
      <c r="BD4" s="113"/>
      <c r="BE4" s="114"/>
      <c r="BF4" s="112"/>
      <c r="BG4" s="113"/>
      <c r="BH4" s="113"/>
      <c r="BI4" s="114"/>
      <c r="BJ4" s="115"/>
      <c r="BK4" s="42"/>
      <c r="BL4" s="42"/>
      <c r="BM4" s="116"/>
      <c r="BN4" s="100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9"/>
      <c r="CD4" s="100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9"/>
      <c r="CT4" s="100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9"/>
      <c r="DJ4" s="100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9"/>
    </row>
    <row r="5" spans="2:129" ht="7.2" customHeight="1" x14ac:dyDescent="0.3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9"/>
      <c r="R5" s="100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9"/>
      <c r="AH5" s="100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9"/>
      <c r="AX5" s="100"/>
      <c r="AY5" s="96"/>
      <c r="AZ5" s="96"/>
      <c r="BA5" s="96"/>
      <c r="BB5" s="115"/>
      <c r="BC5" s="42"/>
      <c r="BD5" s="42"/>
      <c r="BE5" s="116"/>
      <c r="BF5" s="115"/>
      <c r="BG5" s="42"/>
      <c r="BH5" s="42"/>
      <c r="BI5" s="116"/>
      <c r="BJ5" s="115"/>
      <c r="BK5" s="42"/>
      <c r="BL5" s="42"/>
      <c r="BM5" s="116"/>
      <c r="BN5" s="100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9"/>
      <c r="CD5" s="100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9"/>
      <c r="CT5" s="100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9"/>
      <c r="DJ5" s="100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9"/>
    </row>
    <row r="6" spans="2:129" ht="7.2" customHeight="1" x14ac:dyDescent="0.3">
      <c r="B6" s="100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9"/>
      <c r="R6" s="100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9"/>
      <c r="AH6" s="100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112"/>
      <c r="AU6" s="113"/>
      <c r="AV6" s="113"/>
      <c r="AW6" s="114"/>
      <c r="AX6" s="112"/>
      <c r="AY6" s="113"/>
      <c r="AZ6" s="113"/>
      <c r="BA6" s="114"/>
      <c r="BB6" s="115"/>
      <c r="BC6" s="42"/>
      <c r="BD6" s="42"/>
      <c r="BE6" s="116"/>
      <c r="BF6" s="115"/>
      <c r="BG6" s="42"/>
      <c r="BH6" s="42"/>
      <c r="BI6" s="116"/>
      <c r="BJ6" s="115"/>
      <c r="BK6" s="42"/>
      <c r="BL6" s="42"/>
      <c r="BM6" s="116"/>
      <c r="BN6" s="100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9"/>
      <c r="CD6" s="100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9"/>
      <c r="CT6" s="100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9"/>
      <c r="DJ6" s="100"/>
      <c r="DK6" s="96"/>
      <c r="DL6" s="96"/>
      <c r="DM6" s="96"/>
      <c r="DN6" s="96"/>
      <c r="DO6" s="96"/>
      <c r="DP6" s="96"/>
      <c r="DQ6" s="96"/>
      <c r="DR6" s="96"/>
      <c r="DS6" s="96"/>
      <c r="DT6" s="96"/>
      <c r="DU6" s="96"/>
      <c r="DV6" s="96"/>
      <c r="DW6" s="96"/>
      <c r="DX6" s="96"/>
      <c r="DY6" s="99"/>
    </row>
    <row r="7" spans="2:129" ht="7.2" customHeight="1" x14ac:dyDescent="0.3">
      <c r="B7" s="100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9"/>
      <c r="R7" s="100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9"/>
      <c r="AH7" s="100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115"/>
      <c r="AU7" s="42"/>
      <c r="AV7" s="42"/>
      <c r="AW7" s="116"/>
      <c r="AX7" s="115"/>
      <c r="AY7" s="42"/>
      <c r="AZ7" s="42"/>
      <c r="BA7" s="116"/>
      <c r="BB7" s="115"/>
      <c r="BC7" s="42"/>
      <c r="BD7" s="42"/>
      <c r="BE7" s="116"/>
      <c r="BF7" s="115"/>
      <c r="BG7" s="42"/>
      <c r="BH7" s="42"/>
      <c r="BI7" s="116"/>
      <c r="BJ7" s="115"/>
      <c r="BK7" s="42"/>
      <c r="BL7" s="42"/>
      <c r="BM7" s="116"/>
      <c r="BN7" s="100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9"/>
      <c r="CD7" s="100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9"/>
      <c r="CT7" s="100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9"/>
      <c r="DJ7" s="100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9"/>
    </row>
    <row r="8" spans="2:129" ht="7.2" customHeight="1" x14ac:dyDescent="0.3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9"/>
      <c r="R8" s="100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9"/>
      <c r="AH8" s="100"/>
      <c r="AI8" s="96"/>
      <c r="AJ8" s="96"/>
      <c r="AK8" s="96"/>
      <c r="AL8" s="112"/>
      <c r="AM8" s="113"/>
      <c r="AN8" s="113"/>
      <c r="AO8" s="114"/>
      <c r="AP8" s="112"/>
      <c r="AQ8" s="113"/>
      <c r="AR8" s="113"/>
      <c r="AS8" s="114"/>
      <c r="AT8" s="115"/>
      <c r="AU8" s="42"/>
      <c r="AV8" s="42"/>
      <c r="AW8" s="116"/>
      <c r="AX8" s="115"/>
      <c r="AY8" s="42"/>
      <c r="AZ8" s="42"/>
      <c r="BA8" s="116"/>
      <c r="BB8" s="115"/>
      <c r="BC8" s="42"/>
      <c r="BD8" s="42"/>
      <c r="BE8" s="116"/>
      <c r="BF8" s="115"/>
      <c r="BG8" s="42"/>
      <c r="BH8" s="42"/>
      <c r="BI8" s="116"/>
      <c r="BJ8" s="115"/>
      <c r="BK8" s="42"/>
      <c r="BL8" s="42"/>
      <c r="BM8" s="116"/>
      <c r="BN8" s="100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9"/>
      <c r="CD8" s="100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9"/>
      <c r="CT8" s="100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9"/>
      <c r="DJ8" s="100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9"/>
    </row>
    <row r="9" spans="2:129" ht="7.2" customHeight="1" x14ac:dyDescent="0.3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9"/>
      <c r="R9" s="100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9"/>
      <c r="AH9" s="100"/>
      <c r="AI9" s="96"/>
      <c r="AJ9" s="96"/>
      <c r="AK9" s="96"/>
      <c r="AL9" s="115"/>
      <c r="AM9" s="42"/>
      <c r="AN9" s="42"/>
      <c r="AO9" s="116"/>
      <c r="AP9" s="115"/>
      <c r="AQ9" s="42"/>
      <c r="AR9" s="42"/>
      <c r="AS9" s="116"/>
      <c r="AT9" s="115"/>
      <c r="AU9" s="42"/>
      <c r="AV9" s="42"/>
      <c r="AW9" s="116"/>
      <c r="AX9" s="115"/>
      <c r="AY9" s="42"/>
      <c r="AZ9" s="42"/>
      <c r="BA9" s="116"/>
      <c r="BB9" s="115"/>
      <c r="BC9" s="42"/>
      <c r="BD9" s="42"/>
      <c r="BE9" s="116"/>
      <c r="BF9" s="115"/>
      <c r="BG9" s="42"/>
      <c r="BH9" s="42"/>
      <c r="BI9" s="116"/>
      <c r="BJ9" s="115"/>
      <c r="BK9" s="42"/>
      <c r="BL9" s="42"/>
      <c r="BM9" s="116"/>
      <c r="BN9" s="100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9"/>
      <c r="CD9" s="100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9"/>
      <c r="CT9" s="100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9"/>
      <c r="DJ9" s="100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9"/>
    </row>
    <row r="10" spans="2:129" ht="7.2" customHeight="1" x14ac:dyDescent="0.3">
      <c r="B10" s="100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9"/>
      <c r="R10" s="100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112"/>
      <c r="AE10" s="113"/>
      <c r="AF10" s="113"/>
      <c r="AG10" s="114"/>
      <c r="AH10" s="112"/>
      <c r="AI10" s="113"/>
      <c r="AJ10" s="113"/>
      <c r="AK10" s="114"/>
      <c r="AL10" s="115"/>
      <c r="AM10" s="42"/>
      <c r="AN10" s="42"/>
      <c r="AO10" s="116"/>
      <c r="AP10" s="115"/>
      <c r="AQ10" s="42"/>
      <c r="AR10" s="42"/>
      <c r="AS10" s="116"/>
      <c r="AT10" s="115"/>
      <c r="AU10" s="42"/>
      <c r="AV10" s="42"/>
      <c r="AW10" s="116"/>
      <c r="AX10" s="115"/>
      <c r="AY10" s="42"/>
      <c r="AZ10" s="42"/>
      <c r="BA10" s="116"/>
      <c r="BB10" s="115"/>
      <c r="BC10" s="42"/>
      <c r="BD10" s="42"/>
      <c r="BE10" s="116"/>
      <c r="BF10" s="115"/>
      <c r="BG10" s="42"/>
      <c r="BH10" s="42"/>
      <c r="BI10" s="116"/>
      <c r="BJ10" s="115"/>
      <c r="BK10" s="42"/>
      <c r="BL10" s="42"/>
      <c r="BM10" s="116"/>
      <c r="BN10" s="100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9"/>
      <c r="CD10" s="100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9"/>
      <c r="CT10" s="100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9"/>
      <c r="DJ10" s="100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6"/>
      <c r="DV10" s="96"/>
      <c r="DW10" s="96"/>
      <c r="DX10" s="96"/>
      <c r="DY10" s="99"/>
    </row>
    <row r="11" spans="2:129" ht="7.2" customHeight="1" x14ac:dyDescent="0.3">
      <c r="B11" s="100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9"/>
      <c r="R11" s="100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115"/>
      <c r="AE11" s="42"/>
      <c r="AF11" s="42"/>
      <c r="AG11" s="116"/>
      <c r="AH11" s="115"/>
      <c r="AI11" s="42"/>
      <c r="AJ11" s="42"/>
      <c r="AK11" s="116"/>
      <c r="AL11" s="115"/>
      <c r="AM11" s="42"/>
      <c r="AN11" s="42"/>
      <c r="AO11" s="116"/>
      <c r="AP11" s="115"/>
      <c r="AQ11" s="42"/>
      <c r="AR11" s="42"/>
      <c r="AS11" s="116"/>
      <c r="AT11" s="115"/>
      <c r="AU11" s="42"/>
      <c r="AV11" s="42"/>
      <c r="AW11" s="116"/>
      <c r="AX11" s="115"/>
      <c r="AY11" s="42"/>
      <c r="AZ11" s="42"/>
      <c r="BA11" s="116"/>
      <c r="BB11" s="115"/>
      <c r="BC11" s="42"/>
      <c r="BD11" s="42"/>
      <c r="BE11" s="116"/>
      <c r="BF11" s="115"/>
      <c r="BG11" s="42"/>
      <c r="BH11" s="42"/>
      <c r="BI11" s="116"/>
      <c r="BJ11" s="115"/>
      <c r="BK11" s="42"/>
      <c r="BL11" s="42"/>
      <c r="BM11" s="116"/>
      <c r="BN11" s="100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9"/>
      <c r="CD11" s="100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9"/>
      <c r="CT11" s="100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9"/>
      <c r="DJ11" s="100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9"/>
    </row>
    <row r="12" spans="2:129" ht="7.2" customHeight="1" x14ac:dyDescent="0.3">
      <c r="B12" s="100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9"/>
      <c r="R12" s="100"/>
      <c r="S12" s="96"/>
      <c r="T12" s="96"/>
      <c r="U12" s="96"/>
      <c r="V12" s="112"/>
      <c r="W12" s="113"/>
      <c r="X12" s="113"/>
      <c r="Y12" s="114"/>
      <c r="Z12" s="112"/>
      <c r="AA12" s="113"/>
      <c r="AB12" s="113"/>
      <c r="AC12" s="114"/>
      <c r="AD12" s="115"/>
      <c r="AE12" s="42"/>
      <c r="AF12" s="42"/>
      <c r="AG12" s="116"/>
      <c r="AH12" s="115"/>
      <c r="AI12" s="42"/>
      <c r="AJ12" s="42"/>
      <c r="AK12" s="116"/>
      <c r="AL12" s="115"/>
      <c r="AM12" s="42"/>
      <c r="AN12" s="42"/>
      <c r="AO12" s="116"/>
      <c r="AP12" s="115"/>
      <c r="AQ12" s="42"/>
      <c r="AR12" s="42"/>
      <c r="AS12" s="116"/>
      <c r="AT12" s="115"/>
      <c r="AU12" s="42"/>
      <c r="AV12" s="42"/>
      <c r="AW12" s="116"/>
      <c r="AX12" s="115"/>
      <c r="AY12" s="42"/>
      <c r="AZ12" s="42"/>
      <c r="BA12" s="116"/>
      <c r="BB12" s="115"/>
      <c r="BC12" s="42"/>
      <c r="BD12" s="42"/>
      <c r="BE12" s="116"/>
      <c r="BF12" s="115"/>
      <c r="BG12" s="42"/>
      <c r="BH12" s="42"/>
      <c r="BI12" s="116"/>
      <c r="BJ12" s="115"/>
      <c r="BK12" s="42"/>
      <c r="BL12" s="42"/>
      <c r="BM12" s="116"/>
      <c r="BN12" s="100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9"/>
      <c r="CD12" s="100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9"/>
      <c r="CT12" s="100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9"/>
      <c r="DJ12" s="100"/>
      <c r="DK12" s="96"/>
      <c r="DL12" s="96"/>
      <c r="DM12" s="96"/>
      <c r="DN12" s="96"/>
      <c r="DO12" s="96"/>
      <c r="DP12" s="96"/>
      <c r="DQ12" s="96"/>
      <c r="DR12" s="96"/>
      <c r="DS12" s="96"/>
      <c r="DT12" s="96"/>
      <c r="DU12" s="96"/>
      <c r="DV12" s="96"/>
      <c r="DW12" s="96"/>
      <c r="DX12" s="96"/>
      <c r="DY12" s="99"/>
    </row>
    <row r="13" spans="2:129" ht="7.2" customHeight="1" x14ac:dyDescent="0.3">
      <c r="B13" s="100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9"/>
      <c r="R13" s="100"/>
      <c r="S13" s="96"/>
      <c r="T13" s="96"/>
      <c r="U13" s="96"/>
      <c r="V13" s="115"/>
      <c r="W13" s="42"/>
      <c r="X13" s="42"/>
      <c r="Y13" s="116"/>
      <c r="Z13" s="115"/>
      <c r="AA13" s="42"/>
      <c r="AB13" s="42"/>
      <c r="AC13" s="116"/>
      <c r="AD13" s="115"/>
      <c r="AE13" s="42"/>
      <c r="AF13" s="42"/>
      <c r="AG13" s="116"/>
      <c r="AH13" s="115"/>
      <c r="AI13" s="42"/>
      <c r="AJ13" s="42"/>
      <c r="AK13" s="116"/>
      <c r="AL13" s="115"/>
      <c r="AM13" s="42"/>
      <c r="AN13" s="42"/>
      <c r="AO13" s="116"/>
      <c r="AP13" s="115"/>
      <c r="AQ13" s="42"/>
      <c r="AR13" s="42"/>
      <c r="AS13" s="116"/>
      <c r="AT13" s="115"/>
      <c r="AU13" s="42"/>
      <c r="AV13" s="42"/>
      <c r="AW13" s="116"/>
      <c r="AX13" s="115"/>
      <c r="AY13" s="42"/>
      <c r="AZ13" s="42"/>
      <c r="BA13" s="116"/>
      <c r="BB13" s="115"/>
      <c r="BC13" s="42"/>
      <c r="BD13" s="42"/>
      <c r="BE13" s="116"/>
      <c r="BF13" s="115"/>
      <c r="BG13" s="42"/>
      <c r="BH13" s="42"/>
      <c r="BI13" s="116"/>
      <c r="BJ13" s="115"/>
      <c r="BK13" s="42"/>
      <c r="BL13" s="42"/>
      <c r="BM13" s="116"/>
      <c r="BN13" s="100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9"/>
      <c r="CD13" s="100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9"/>
      <c r="CT13" s="100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9"/>
      <c r="DJ13" s="100"/>
      <c r="DK13" s="96"/>
      <c r="DL13" s="96"/>
      <c r="DM13" s="96"/>
      <c r="DN13" s="96"/>
      <c r="DO13" s="96"/>
      <c r="DP13" s="96"/>
      <c r="DQ13" s="96"/>
      <c r="DR13" s="96"/>
      <c r="DS13" s="96"/>
      <c r="DT13" s="96"/>
      <c r="DU13" s="96"/>
      <c r="DV13" s="96"/>
      <c r="DW13" s="96"/>
      <c r="DX13" s="96"/>
      <c r="DY13" s="99"/>
    </row>
    <row r="14" spans="2:129" ht="7.2" customHeight="1" x14ac:dyDescent="0.3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112"/>
      <c r="O14" s="113"/>
      <c r="P14" s="113"/>
      <c r="Q14" s="114"/>
      <c r="R14" s="112"/>
      <c r="S14" s="113"/>
      <c r="T14" s="113"/>
      <c r="U14" s="114"/>
      <c r="V14" s="115"/>
      <c r="W14" s="42"/>
      <c r="X14" s="42"/>
      <c r="Y14" s="116"/>
      <c r="Z14" s="115"/>
      <c r="AA14" s="42"/>
      <c r="AB14" s="42"/>
      <c r="AC14" s="116"/>
      <c r="AD14" s="115"/>
      <c r="AE14" s="42"/>
      <c r="AF14" s="42"/>
      <c r="AG14" s="116"/>
      <c r="AH14" s="115"/>
      <c r="AI14" s="42"/>
      <c r="AJ14" s="42"/>
      <c r="AK14" s="116"/>
      <c r="AL14" s="115"/>
      <c r="AM14" s="42"/>
      <c r="AN14" s="42"/>
      <c r="AO14" s="116"/>
      <c r="AP14" s="115"/>
      <c r="AQ14" s="42"/>
      <c r="AR14" s="42"/>
      <c r="AS14" s="116"/>
      <c r="AT14" s="115"/>
      <c r="AU14" s="42"/>
      <c r="AV14" s="42"/>
      <c r="AW14" s="116"/>
      <c r="AX14" s="115"/>
      <c r="AY14" s="42"/>
      <c r="AZ14" s="42"/>
      <c r="BA14" s="116"/>
      <c r="BB14" s="115"/>
      <c r="BC14" s="42"/>
      <c r="BD14" s="42"/>
      <c r="BE14" s="116"/>
      <c r="BF14" s="115"/>
      <c r="BG14" s="42"/>
      <c r="BH14" s="42"/>
      <c r="BI14" s="116"/>
      <c r="BJ14" s="115"/>
      <c r="BK14" s="42"/>
      <c r="BL14" s="42"/>
      <c r="BM14" s="116"/>
      <c r="BN14" s="100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9"/>
      <c r="CD14" s="100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9"/>
      <c r="CT14" s="100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9"/>
      <c r="DJ14" s="100"/>
      <c r="DK14" s="96"/>
      <c r="DL14" s="96"/>
      <c r="DM14" s="96"/>
      <c r="DN14" s="96"/>
      <c r="DO14" s="96"/>
      <c r="DP14" s="96"/>
      <c r="DQ14" s="96"/>
      <c r="DR14" s="96"/>
      <c r="DS14" s="96"/>
      <c r="DT14" s="96"/>
      <c r="DU14" s="96"/>
      <c r="DV14" s="96"/>
      <c r="DW14" s="96"/>
      <c r="DX14" s="96"/>
      <c r="DY14" s="99"/>
    </row>
    <row r="15" spans="2:129" ht="7.2" customHeight="1" x14ac:dyDescent="0.3">
      <c r="B15" s="100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115"/>
      <c r="O15" s="42"/>
      <c r="P15" s="42"/>
      <c r="Q15" s="116"/>
      <c r="R15" s="115"/>
      <c r="S15" s="42"/>
      <c r="T15" s="42"/>
      <c r="U15" s="116"/>
      <c r="V15" s="115"/>
      <c r="W15" s="42"/>
      <c r="X15" s="42"/>
      <c r="Y15" s="116"/>
      <c r="Z15" s="115"/>
      <c r="AA15" s="42"/>
      <c r="AB15" s="42"/>
      <c r="AC15" s="116"/>
      <c r="AD15" s="115"/>
      <c r="AE15" s="42"/>
      <c r="AF15" s="42"/>
      <c r="AG15" s="116"/>
      <c r="AH15" s="115"/>
      <c r="AI15" s="42"/>
      <c r="AJ15" s="42"/>
      <c r="AK15" s="116"/>
      <c r="AL15" s="115"/>
      <c r="AM15" s="42"/>
      <c r="AN15" s="42"/>
      <c r="AO15" s="116"/>
      <c r="AP15" s="115"/>
      <c r="AQ15" s="42"/>
      <c r="AR15" s="42"/>
      <c r="AS15" s="116"/>
      <c r="AT15" s="115"/>
      <c r="AU15" s="42"/>
      <c r="AV15" s="42"/>
      <c r="AW15" s="116"/>
      <c r="AX15" s="115"/>
      <c r="AY15" s="42"/>
      <c r="AZ15" s="42"/>
      <c r="BA15" s="116"/>
      <c r="BB15" s="115"/>
      <c r="BC15" s="42"/>
      <c r="BD15" s="42"/>
      <c r="BE15" s="116"/>
      <c r="BF15" s="115"/>
      <c r="BG15" s="42"/>
      <c r="BH15" s="42"/>
      <c r="BI15" s="116"/>
      <c r="BJ15" s="115"/>
      <c r="BK15" s="42"/>
      <c r="BL15" s="42"/>
      <c r="BM15" s="116"/>
      <c r="BN15" s="100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9"/>
      <c r="CD15" s="100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9"/>
      <c r="CT15" s="100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9"/>
      <c r="DJ15" s="100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9"/>
    </row>
    <row r="16" spans="2:129" ht="7.2" customHeight="1" x14ac:dyDescent="0.3">
      <c r="B16" s="100"/>
      <c r="C16" s="96"/>
      <c r="D16" s="96"/>
      <c r="E16" s="96"/>
      <c r="F16" s="112"/>
      <c r="G16" s="113"/>
      <c r="H16" s="113"/>
      <c r="I16" s="114"/>
      <c r="J16" s="112"/>
      <c r="K16" s="113"/>
      <c r="L16" s="113"/>
      <c r="M16" s="114"/>
      <c r="N16" s="115"/>
      <c r="O16" s="42"/>
      <c r="P16" s="42"/>
      <c r="Q16" s="116"/>
      <c r="R16" s="115"/>
      <c r="S16" s="42"/>
      <c r="T16" s="42"/>
      <c r="U16" s="116"/>
      <c r="V16" s="115"/>
      <c r="W16" s="42"/>
      <c r="X16" s="42"/>
      <c r="Y16" s="116"/>
      <c r="Z16" s="115"/>
      <c r="AA16" s="42"/>
      <c r="AB16" s="42"/>
      <c r="AC16" s="116"/>
      <c r="AD16" s="115"/>
      <c r="AE16" s="42"/>
      <c r="AF16" s="42"/>
      <c r="AG16" s="116"/>
      <c r="AH16" s="115"/>
      <c r="AI16" s="42"/>
      <c r="AJ16" s="42"/>
      <c r="AK16" s="116"/>
      <c r="AL16" s="115"/>
      <c r="AM16" s="42"/>
      <c r="AN16" s="42"/>
      <c r="AO16" s="116"/>
      <c r="AP16" s="115"/>
      <c r="AQ16" s="42"/>
      <c r="AR16" s="42"/>
      <c r="AS16" s="116"/>
      <c r="AT16" s="115"/>
      <c r="AU16" s="42"/>
      <c r="AV16" s="42"/>
      <c r="AW16" s="116"/>
      <c r="AX16" s="115"/>
      <c r="AY16" s="42"/>
      <c r="AZ16" s="42"/>
      <c r="BA16" s="116"/>
      <c r="BB16" s="115"/>
      <c r="BC16" s="42"/>
      <c r="BD16" s="42"/>
      <c r="BE16" s="116"/>
      <c r="BF16" s="115"/>
      <c r="BG16" s="42"/>
      <c r="BH16" s="42"/>
      <c r="BI16" s="116"/>
      <c r="BJ16" s="115"/>
      <c r="BK16" s="42"/>
      <c r="BL16" s="42"/>
      <c r="BM16" s="116"/>
      <c r="BN16" s="100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9"/>
      <c r="CD16" s="100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9"/>
      <c r="CT16" s="100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9"/>
      <c r="DJ16" s="100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9"/>
    </row>
    <row r="17" spans="2:129" ht="7.2" customHeight="1" x14ac:dyDescent="0.3">
      <c r="B17" s="100"/>
      <c r="C17" s="96"/>
      <c r="D17" s="96"/>
      <c r="E17" s="96"/>
      <c r="F17" s="115"/>
      <c r="G17" s="42"/>
      <c r="H17" s="42"/>
      <c r="I17" s="116"/>
      <c r="J17" s="115"/>
      <c r="K17" s="42"/>
      <c r="L17" s="42"/>
      <c r="M17" s="116"/>
      <c r="N17" s="115"/>
      <c r="O17" s="42"/>
      <c r="P17" s="42"/>
      <c r="Q17" s="116"/>
      <c r="R17" s="115"/>
      <c r="S17" s="42"/>
      <c r="T17" s="42"/>
      <c r="U17" s="116"/>
      <c r="V17" s="115"/>
      <c r="W17" s="42"/>
      <c r="X17" s="42"/>
      <c r="Y17" s="116"/>
      <c r="Z17" s="115"/>
      <c r="AA17" s="42"/>
      <c r="AB17" s="42"/>
      <c r="AC17" s="116"/>
      <c r="AD17" s="115"/>
      <c r="AE17" s="42"/>
      <c r="AF17" s="42"/>
      <c r="AG17" s="116"/>
      <c r="AH17" s="115"/>
      <c r="AI17" s="42"/>
      <c r="AJ17" s="42"/>
      <c r="AK17" s="116"/>
      <c r="AL17" s="115"/>
      <c r="AM17" s="42"/>
      <c r="AN17" s="42"/>
      <c r="AO17" s="116"/>
      <c r="AP17" s="115"/>
      <c r="AQ17" s="42"/>
      <c r="AR17" s="42"/>
      <c r="AS17" s="116"/>
      <c r="AT17" s="115"/>
      <c r="AU17" s="42"/>
      <c r="AV17" s="42"/>
      <c r="AW17" s="116"/>
      <c r="AX17" s="115"/>
      <c r="AY17" s="42"/>
      <c r="AZ17" s="42"/>
      <c r="BA17" s="116"/>
      <c r="BB17" s="115"/>
      <c r="BC17" s="42"/>
      <c r="BD17" s="42"/>
      <c r="BE17" s="116"/>
      <c r="BF17" s="115"/>
      <c r="BG17" s="42"/>
      <c r="BH17" s="42"/>
      <c r="BI17" s="116"/>
      <c r="BJ17" s="117"/>
      <c r="BK17" s="118"/>
      <c r="BL17" s="118"/>
      <c r="BM17" s="119"/>
      <c r="BN17" s="102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101"/>
      <c r="CD17" s="102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101"/>
      <c r="CT17" s="102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101"/>
      <c r="DJ17" s="102"/>
      <c r="DK17" s="97"/>
      <c r="DL17" s="9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101"/>
    </row>
    <row r="18" spans="2:129" ht="7.2" customHeight="1" x14ac:dyDescent="0.3">
      <c r="B18" s="112"/>
      <c r="C18" s="113"/>
      <c r="D18" s="113"/>
      <c r="E18" s="114"/>
      <c r="F18" s="115"/>
      <c r="G18" s="42"/>
      <c r="H18" s="42"/>
      <c r="I18" s="116"/>
      <c r="J18" s="115"/>
      <c r="K18" s="42"/>
      <c r="L18" s="42"/>
      <c r="M18" s="116"/>
      <c r="N18" s="115"/>
      <c r="O18" s="42"/>
      <c r="P18" s="42"/>
      <c r="Q18" s="116"/>
      <c r="R18" s="115"/>
      <c r="S18" s="42"/>
      <c r="T18" s="42"/>
      <c r="U18" s="116"/>
      <c r="V18" s="115"/>
      <c r="W18" s="42"/>
      <c r="X18" s="42"/>
      <c r="Y18" s="116"/>
      <c r="Z18" s="115"/>
      <c r="AA18" s="42"/>
      <c r="AB18" s="42"/>
      <c r="AC18" s="116"/>
      <c r="AD18" s="115"/>
      <c r="AE18" s="42"/>
      <c r="AF18" s="42"/>
      <c r="AG18" s="116"/>
      <c r="AH18" s="115"/>
      <c r="AI18" s="42"/>
      <c r="AJ18" s="42"/>
      <c r="AK18" s="116"/>
      <c r="AL18" s="115"/>
      <c r="AM18" s="42"/>
      <c r="AN18" s="42"/>
      <c r="AO18" s="116"/>
      <c r="AP18" s="115"/>
      <c r="AQ18" s="42"/>
      <c r="AR18" s="42"/>
      <c r="AS18" s="116"/>
      <c r="AT18" s="115"/>
      <c r="AU18" s="42"/>
      <c r="AV18" s="42"/>
      <c r="AW18" s="116"/>
      <c r="AX18" s="115"/>
      <c r="AY18" s="42"/>
      <c r="AZ18" s="42"/>
      <c r="BA18" s="116"/>
      <c r="BB18" s="115"/>
      <c r="BC18" s="42"/>
      <c r="BD18" s="42"/>
      <c r="BE18" s="116"/>
      <c r="BF18" s="115"/>
      <c r="BG18" s="42"/>
      <c r="BH18" s="42"/>
      <c r="BI18" s="116"/>
      <c r="BJ18" s="98"/>
      <c r="BK18" s="98"/>
      <c r="BL18" s="98"/>
      <c r="BM18" s="103"/>
      <c r="BN18" s="43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5"/>
      <c r="CD18" s="43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5"/>
      <c r="DJ18" s="43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5"/>
    </row>
    <row r="19" spans="2:129" ht="7.2" customHeight="1" x14ac:dyDescent="0.3">
      <c r="B19" s="115"/>
      <c r="C19" s="42"/>
      <c r="D19" s="42"/>
      <c r="E19" s="116"/>
      <c r="F19" s="115"/>
      <c r="G19" s="42"/>
      <c r="H19" s="42"/>
      <c r="I19" s="116"/>
      <c r="J19" s="115"/>
      <c r="K19" s="42"/>
      <c r="L19" s="42"/>
      <c r="M19" s="116"/>
      <c r="N19" s="115"/>
      <c r="O19" s="42"/>
      <c r="P19" s="42"/>
      <c r="Q19" s="116"/>
      <c r="R19" s="115"/>
      <c r="S19" s="42"/>
      <c r="T19" s="42"/>
      <c r="U19" s="116"/>
      <c r="V19" s="115"/>
      <c r="W19" s="42"/>
      <c r="X19" s="42"/>
      <c r="Y19" s="116"/>
      <c r="Z19" s="115"/>
      <c r="AA19" s="42"/>
      <c r="AB19" s="42"/>
      <c r="AC19" s="116"/>
      <c r="AD19" s="115"/>
      <c r="AE19" s="42"/>
      <c r="AF19" s="42"/>
      <c r="AG19" s="116"/>
      <c r="AH19" s="115"/>
      <c r="AI19" s="42"/>
      <c r="AJ19" s="42"/>
      <c r="AK19" s="116"/>
      <c r="AL19" s="115"/>
      <c r="AM19" s="42"/>
      <c r="AN19" s="42"/>
      <c r="AO19" s="116"/>
      <c r="AP19" s="115"/>
      <c r="AQ19" s="42"/>
      <c r="AR19" s="42"/>
      <c r="AS19" s="116"/>
      <c r="AT19" s="115"/>
      <c r="AU19" s="42"/>
      <c r="AV19" s="42"/>
      <c r="AW19" s="116"/>
      <c r="AX19" s="115"/>
      <c r="AY19" s="42"/>
      <c r="AZ19" s="42"/>
      <c r="BA19" s="116"/>
      <c r="BB19" s="117"/>
      <c r="BC19" s="118"/>
      <c r="BD19" s="118"/>
      <c r="BE19" s="119"/>
      <c r="BF19" s="117"/>
      <c r="BG19" s="118"/>
      <c r="BH19" s="118"/>
      <c r="BI19" s="119"/>
      <c r="BJ19" s="96"/>
      <c r="BK19" s="96"/>
      <c r="BL19" s="96"/>
      <c r="BM19" s="99"/>
      <c r="BN19" s="46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47"/>
      <c r="CD19" s="46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47"/>
      <c r="CT19" s="46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47"/>
      <c r="DJ19" s="46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47"/>
    </row>
    <row r="20" spans="2:129" ht="7.2" customHeight="1" x14ac:dyDescent="0.3">
      <c r="B20" s="115"/>
      <c r="C20" s="42"/>
      <c r="D20" s="42"/>
      <c r="E20" s="116"/>
      <c r="F20" s="115"/>
      <c r="G20" s="42"/>
      <c r="H20" s="42"/>
      <c r="I20" s="116"/>
      <c r="J20" s="115"/>
      <c r="K20" s="42"/>
      <c r="L20" s="42"/>
      <c r="M20" s="116"/>
      <c r="N20" s="115"/>
      <c r="O20" s="42"/>
      <c r="P20" s="42"/>
      <c r="Q20" s="116"/>
      <c r="R20" s="115"/>
      <c r="S20" s="42"/>
      <c r="T20" s="42"/>
      <c r="U20" s="116"/>
      <c r="V20" s="115"/>
      <c r="W20" s="42"/>
      <c r="X20" s="42"/>
      <c r="Y20" s="116"/>
      <c r="Z20" s="115"/>
      <c r="AA20" s="42"/>
      <c r="AB20" s="42"/>
      <c r="AC20" s="116"/>
      <c r="AD20" s="115"/>
      <c r="AE20" s="42"/>
      <c r="AF20" s="42"/>
      <c r="AG20" s="116"/>
      <c r="AH20" s="115"/>
      <c r="AI20" s="42"/>
      <c r="AJ20" s="42"/>
      <c r="AK20" s="116"/>
      <c r="AL20" s="115"/>
      <c r="AM20" s="42"/>
      <c r="AN20" s="42"/>
      <c r="AO20" s="116"/>
      <c r="AP20" s="115"/>
      <c r="AQ20" s="42"/>
      <c r="AR20" s="42"/>
      <c r="AS20" s="116"/>
      <c r="AT20" s="115"/>
      <c r="AU20" s="42"/>
      <c r="AV20" s="42"/>
      <c r="AW20" s="116"/>
      <c r="AX20" s="115"/>
      <c r="AY20" s="42"/>
      <c r="AZ20" s="42"/>
      <c r="BA20" s="11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9"/>
      <c r="BN20" s="46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47"/>
      <c r="CD20" s="46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47"/>
      <c r="CT20" s="46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47"/>
      <c r="DJ20" s="46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47"/>
    </row>
    <row r="21" spans="2:129" ht="7.2" customHeight="1" x14ac:dyDescent="0.3">
      <c r="B21" s="115"/>
      <c r="C21" s="42"/>
      <c r="D21" s="42"/>
      <c r="E21" s="116"/>
      <c r="F21" s="115"/>
      <c r="G21" s="42"/>
      <c r="H21" s="42"/>
      <c r="I21" s="116"/>
      <c r="J21" s="115"/>
      <c r="K21" s="42"/>
      <c r="L21" s="42"/>
      <c r="M21" s="116"/>
      <c r="N21" s="115"/>
      <c r="O21" s="42"/>
      <c r="P21" s="42"/>
      <c r="Q21" s="116"/>
      <c r="R21" s="115"/>
      <c r="S21" s="42"/>
      <c r="T21" s="42"/>
      <c r="U21" s="116"/>
      <c r="V21" s="115"/>
      <c r="W21" s="42"/>
      <c r="X21" s="42"/>
      <c r="Y21" s="116"/>
      <c r="Z21" s="115"/>
      <c r="AA21" s="42"/>
      <c r="AB21" s="42"/>
      <c r="AC21" s="116"/>
      <c r="AD21" s="115"/>
      <c r="AE21" s="42"/>
      <c r="AF21" s="42"/>
      <c r="AG21" s="116"/>
      <c r="AH21" s="115"/>
      <c r="AI21" s="42"/>
      <c r="AJ21" s="42"/>
      <c r="AK21" s="116"/>
      <c r="AL21" s="115"/>
      <c r="AM21" s="42"/>
      <c r="AN21" s="42"/>
      <c r="AO21" s="116"/>
      <c r="AP21" s="115"/>
      <c r="AQ21" s="42"/>
      <c r="AR21" s="42"/>
      <c r="AS21" s="116"/>
      <c r="AT21" s="117"/>
      <c r="AU21" s="118"/>
      <c r="AV21" s="118"/>
      <c r="AW21" s="119"/>
      <c r="AX21" s="117"/>
      <c r="AY21" s="118"/>
      <c r="AZ21" s="118"/>
      <c r="BA21" s="119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9"/>
      <c r="BN21" s="46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47"/>
      <c r="CD21" s="46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47"/>
      <c r="CT21" s="46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47"/>
      <c r="DJ21" s="46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47"/>
    </row>
    <row r="22" spans="2:129" ht="7.2" customHeight="1" x14ac:dyDescent="0.3">
      <c r="B22" s="115"/>
      <c r="C22" s="42"/>
      <c r="D22" s="42"/>
      <c r="E22" s="116"/>
      <c r="F22" s="115"/>
      <c r="G22" s="42"/>
      <c r="H22" s="42"/>
      <c r="I22" s="116"/>
      <c r="J22" s="115"/>
      <c r="K22" s="42"/>
      <c r="L22" s="42"/>
      <c r="M22" s="116"/>
      <c r="N22" s="115"/>
      <c r="O22" s="42"/>
      <c r="P22" s="42"/>
      <c r="Q22" s="116"/>
      <c r="R22" s="115"/>
      <c r="S22" s="42"/>
      <c r="T22" s="42"/>
      <c r="U22" s="116"/>
      <c r="V22" s="115"/>
      <c r="W22" s="42"/>
      <c r="X22" s="42"/>
      <c r="Y22" s="116"/>
      <c r="Z22" s="115"/>
      <c r="AA22" s="42"/>
      <c r="AB22" s="42"/>
      <c r="AC22" s="116"/>
      <c r="AD22" s="115"/>
      <c r="AE22" s="42"/>
      <c r="AF22" s="42"/>
      <c r="AG22" s="116"/>
      <c r="AH22" s="115"/>
      <c r="AI22" s="42"/>
      <c r="AJ22" s="42"/>
      <c r="AK22" s="116"/>
      <c r="AL22" s="115"/>
      <c r="AM22" s="42"/>
      <c r="AN22" s="42"/>
      <c r="AO22" s="116"/>
      <c r="AP22" s="115"/>
      <c r="AQ22" s="42"/>
      <c r="AR22" s="42"/>
      <c r="AS22" s="116"/>
      <c r="AT22" s="96"/>
      <c r="AU22" s="96"/>
      <c r="AV22" s="96"/>
      <c r="AW22" s="99"/>
      <c r="AX22" s="100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9"/>
      <c r="BN22" s="46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47"/>
      <c r="CD22" s="46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47"/>
      <c r="CT22" s="46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47"/>
      <c r="DJ22" s="46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47"/>
    </row>
    <row r="23" spans="2:129" ht="7.2" customHeight="1" x14ac:dyDescent="0.3">
      <c r="B23" s="115"/>
      <c r="C23" s="42"/>
      <c r="D23" s="42"/>
      <c r="E23" s="116"/>
      <c r="F23" s="115"/>
      <c r="G23" s="42"/>
      <c r="H23" s="42"/>
      <c r="I23" s="116"/>
      <c r="J23" s="115"/>
      <c r="K23" s="42"/>
      <c r="L23" s="42"/>
      <c r="M23" s="116"/>
      <c r="N23" s="115"/>
      <c r="O23" s="42"/>
      <c r="P23" s="42"/>
      <c r="Q23" s="116"/>
      <c r="R23" s="115"/>
      <c r="S23" s="42"/>
      <c r="T23" s="42"/>
      <c r="U23" s="116"/>
      <c r="V23" s="115"/>
      <c r="W23" s="42"/>
      <c r="X23" s="42"/>
      <c r="Y23" s="116"/>
      <c r="Z23" s="115"/>
      <c r="AA23" s="42"/>
      <c r="AB23" s="42"/>
      <c r="AC23" s="116"/>
      <c r="AD23" s="115"/>
      <c r="AE23" s="42"/>
      <c r="AF23" s="42"/>
      <c r="AG23" s="116"/>
      <c r="AH23" s="115"/>
      <c r="AI23" s="42"/>
      <c r="AJ23" s="42"/>
      <c r="AK23" s="116"/>
      <c r="AL23" s="117"/>
      <c r="AM23" s="118"/>
      <c r="AN23" s="118"/>
      <c r="AO23" s="119"/>
      <c r="AP23" s="117"/>
      <c r="AQ23" s="118"/>
      <c r="AR23" s="118"/>
      <c r="AS23" s="119"/>
      <c r="AT23" s="96"/>
      <c r="AU23" s="96"/>
      <c r="AV23" s="96"/>
      <c r="AW23" s="99"/>
      <c r="AX23" s="100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9"/>
      <c r="BN23" s="46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47"/>
      <c r="CD23" s="46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47"/>
      <c r="CT23" s="46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47"/>
      <c r="DJ23" s="46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47"/>
    </row>
    <row r="24" spans="2:129" ht="7.2" customHeight="1" x14ac:dyDescent="0.3">
      <c r="B24" s="115"/>
      <c r="C24" s="42"/>
      <c r="D24" s="42"/>
      <c r="E24" s="116"/>
      <c r="F24" s="115"/>
      <c r="G24" s="42"/>
      <c r="H24" s="42"/>
      <c r="I24" s="116"/>
      <c r="J24" s="115"/>
      <c r="K24" s="42"/>
      <c r="L24" s="42"/>
      <c r="M24" s="116"/>
      <c r="N24" s="115"/>
      <c r="O24" s="42"/>
      <c r="P24" s="42"/>
      <c r="Q24" s="116"/>
      <c r="R24" s="115"/>
      <c r="S24" s="42"/>
      <c r="T24" s="42"/>
      <c r="U24" s="116"/>
      <c r="V24" s="115"/>
      <c r="W24" s="42"/>
      <c r="X24" s="42"/>
      <c r="Y24" s="116"/>
      <c r="Z24" s="115"/>
      <c r="AA24" s="42"/>
      <c r="AB24" s="42"/>
      <c r="AC24" s="116"/>
      <c r="AD24" s="115"/>
      <c r="AE24" s="42"/>
      <c r="AF24" s="42"/>
      <c r="AG24" s="116"/>
      <c r="AH24" s="115"/>
      <c r="AI24" s="42"/>
      <c r="AJ24" s="42"/>
      <c r="AK24" s="11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9"/>
      <c r="AX24" s="100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9"/>
      <c r="BN24" s="46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47"/>
      <c r="CD24" s="46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47"/>
      <c r="CT24" s="46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47"/>
      <c r="DJ24" s="46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47"/>
    </row>
    <row r="25" spans="2:129" ht="7.2" customHeight="1" x14ac:dyDescent="0.3">
      <c r="B25" s="115"/>
      <c r="C25" s="42"/>
      <c r="D25" s="42"/>
      <c r="E25" s="116"/>
      <c r="F25" s="115"/>
      <c r="G25" s="42"/>
      <c r="H25" s="42"/>
      <c r="I25" s="116"/>
      <c r="J25" s="115"/>
      <c r="K25" s="42"/>
      <c r="L25" s="42"/>
      <c r="M25" s="116"/>
      <c r="N25" s="115"/>
      <c r="O25" s="42"/>
      <c r="P25" s="42"/>
      <c r="Q25" s="116"/>
      <c r="R25" s="115"/>
      <c r="S25" s="42"/>
      <c r="T25" s="42"/>
      <c r="U25" s="116"/>
      <c r="V25" s="115"/>
      <c r="W25" s="42"/>
      <c r="X25" s="42"/>
      <c r="Y25" s="116"/>
      <c r="Z25" s="115"/>
      <c r="AA25" s="42"/>
      <c r="AB25" s="42"/>
      <c r="AC25" s="116"/>
      <c r="AD25" s="117"/>
      <c r="AE25" s="118"/>
      <c r="AF25" s="118"/>
      <c r="AG25" s="119"/>
      <c r="AH25" s="117"/>
      <c r="AI25" s="118"/>
      <c r="AJ25" s="118"/>
      <c r="AK25" s="119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9"/>
      <c r="AX25" s="100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9"/>
      <c r="BN25" s="46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47"/>
      <c r="CD25" s="46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47"/>
      <c r="CT25" s="46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47"/>
      <c r="DJ25" s="46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47"/>
    </row>
    <row r="26" spans="2:129" ht="7.2" customHeight="1" x14ac:dyDescent="0.3">
      <c r="B26" s="115"/>
      <c r="C26" s="42"/>
      <c r="D26" s="42"/>
      <c r="E26" s="116"/>
      <c r="F26" s="115"/>
      <c r="G26" s="42"/>
      <c r="H26" s="42"/>
      <c r="I26" s="116"/>
      <c r="J26" s="115"/>
      <c r="K26" s="42"/>
      <c r="L26" s="42"/>
      <c r="M26" s="116"/>
      <c r="N26" s="115"/>
      <c r="O26" s="42"/>
      <c r="P26" s="42"/>
      <c r="Q26" s="116"/>
      <c r="R26" s="115"/>
      <c r="S26" s="42"/>
      <c r="T26" s="42"/>
      <c r="U26" s="116"/>
      <c r="V26" s="115"/>
      <c r="W26" s="42"/>
      <c r="X26" s="42"/>
      <c r="Y26" s="116"/>
      <c r="Z26" s="115"/>
      <c r="AA26" s="42"/>
      <c r="AB26" s="42"/>
      <c r="AC26" s="116"/>
      <c r="AD26" s="96"/>
      <c r="AE26" s="96"/>
      <c r="AF26" s="96"/>
      <c r="AG26" s="99"/>
      <c r="AH26" s="100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9"/>
      <c r="AX26" s="100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9"/>
      <c r="BN26" s="46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47"/>
      <c r="CD26" s="46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47"/>
      <c r="CT26" s="46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47"/>
      <c r="DJ26" s="46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47"/>
    </row>
    <row r="27" spans="2:129" ht="7.2" customHeight="1" x14ac:dyDescent="0.3">
      <c r="B27" s="115"/>
      <c r="C27" s="42"/>
      <c r="D27" s="42"/>
      <c r="E27" s="116"/>
      <c r="F27" s="115"/>
      <c r="G27" s="42"/>
      <c r="H27" s="42"/>
      <c r="I27" s="116"/>
      <c r="J27" s="115"/>
      <c r="K27" s="42"/>
      <c r="L27" s="42"/>
      <c r="M27" s="116"/>
      <c r="N27" s="115"/>
      <c r="O27" s="42"/>
      <c r="P27" s="42"/>
      <c r="Q27" s="116"/>
      <c r="R27" s="115"/>
      <c r="S27" s="42"/>
      <c r="T27" s="42"/>
      <c r="U27" s="116"/>
      <c r="V27" s="117"/>
      <c r="W27" s="118"/>
      <c r="X27" s="118"/>
      <c r="Y27" s="119"/>
      <c r="Z27" s="117"/>
      <c r="AA27" s="118"/>
      <c r="AB27" s="118"/>
      <c r="AC27" s="119"/>
      <c r="AD27" s="96"/>
      <c r="AE27" s="96"/>
      <c r="AF27" s="96"/>
      <c r="AG27" s="99"/>
      <c r="AH27" s="100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9"/>
      <c r="AX27" s="100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9"/>
      <c r="BN27" s="46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47"/>
      <c r="CD27" s="46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47"/>
      <c r="CT27" s="46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47"/>
      <c r="DJ27" s="46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47"/>
    </row>
    <row r="28" spans="2:129" ht="7.2" customHeight="1" x14ac:dyDescent="0.3">
      <c r="B28" s="115"/>
      <c r="C28" s="42"/>
      <c r="D28" s="42"/>
      <c r="E28" s="116"/>
      <c r="F28" s="115"/>
      <c r="G28" s="42"/>
      <c r="H28" s="42"/>
      <c r="I28" s="116"/>
      <c r="J28" s="115"/>
      <c r="K28" s="42"/>
      <c r="L28" s="42"/>
      <c r="M28" s="116"/>
      <c r="N28" s="115"/>
      <c r="O28" s="42"/>
      <c r="P28" s="42"/>
      <c r="Q28" s="116"/>
      <c r="R28" s="115"/>
      <c r="S28" s="42"/>
      <c r="T28" s="42"/>
      <c r="U28" s="11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9"/>
      <c r="AH28" s="100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9"/>
      <c r="AX28" s="100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9"/>
      <c r="BN28" s="46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47"/>
      <c r="CD28" s="46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47"/>
      <c r="CT28" s="46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47"/>
      <c r="DJ28" s="46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47"/>
    </row>
    <row r="29" spans="2:129" ht="7.2" customHeight="1" x14ac:dyDescent="0.3">
      <c r="B29" s="115"/>
      <c r="C29" s="42"/>
      <c r="D29" s="42"/>
      <c r="E29" s="116"/>
      <c r="F29" s="115"/>
      <c r="G29" s="42"/>
      <c r="H29" s="42"/>
      <c r="I29" s="116"/>
      <c r="J29" s="115"/>
      <c r="K29" s="42"/>
      <c r="L29" s="42"/>
      <c r="M29" s="116"/>
      <c r="N29" s="117"/>
      <c r="O29" s="118"/>
      <c r="P29" s="118"/>
      <c r="Q29" s="119"/>
      <c r="R29" s="117"/>
      <c r="S29" s="118"/>
      <c r="T29" s="118"/>
      <c r="U29" s="119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9"/>
      <c r="AH29" s="100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9"/>
      <c r="AX29" s="100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9"/>
      <c r="BN29" s="46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47"/>
      <c r="CD29" s="46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47"/>
      <c r="CT29" s="46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47"/>
      <c r="DJ29" s="46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47"/>
    </row>
    <row r="30" spans="2:129" ht="7.2" customHeight="1" x14ac:dyDescent="0.3">
      <c r="B30" s="115"/>
      <c r="C30" s="42"/>
      <c r="D30" s="42"/>
      <c r="E30" s="116"/>
      <c r="F30" s="115"/>
      <c r="G30" s="42"/>
      <c r="H30" s="42"/>
      <c r="I30" s="116"/>
      <c r="J30" s="115"/>
      <c r="K30" s="42"/>
      <c r="L30" s="42"/>
      <c r="M30" s="116"/>
      <c r="N30" s="96"/>
      <c r="O30" s="96"/>
      <c r="P30" s="96"/>
      <c r="Q30" s="99"/>
      <c r="R30" s="100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9"/>
      <c r="AH30" s="100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9"/>
      <c r="AX30" s="100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9"/>
      <c r="BN30" s="46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47"/>
      <c r="CD30" s="46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47"/>
      <c r="CT30" s="46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47"/>
      <c r="DJ30" s="46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47"/>
    </row>
    <row r="31" spans="2:129" ht="7.2" customHeight="1" x14ac:dyDescent="0.3">
      <c r="B31" s="115"/>
      <c r="C31" s="42"/>
      <c r="D31" s="42"/>
      <c r="E31" s="116"/>
      <c r="F31" s="117"/>
      <c r="G31" s="118"/>
      <c r="H31" s="118"/>
      <c r="I31" s="119"/>
      <c r="J31" s="117"/>
      <c r="K31" s="118"/>
      <c r="L31" s="118"/>
      <c r="M31" s="119"/>
      <c r="N31" s="96"/>
      <c r="O31" s="96"/>
      <c r="P31" s="96"/>
      <c r="Q31" s="99"/>
      <c r="R31" s="100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9"/>
      <c r="AH31" s="100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9"/>
      <c r="AX31" s="100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9"/>
      <c r="BN31" s="46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47"/>
      <c r="CD31" s="46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47"/>
      <c r="CT31" s="46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47"/>
      <c r="DJ31" s="46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47"/>
    </row>
    <row r="32" spans="2:129" ht="7.2" customHeight="1" x14ac:dyDescent="0.3">
      <c r="B32" s="115"/>
      <c r="C32" s="42"/>
      <c r="D32" s="42"/>
      <c r="E32" s="11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9"/>
      <c r="R32" s="100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9"/>
      <c r="AH32" s="100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9"/>
      <c r="AX32" s="100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9"/>
      <c r="BN32" s="46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47"/>
      <c r="CD32" s="46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47"/>
      <c r="CT32" s="46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47"/>
      <c r="DJ32" s="46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47"/>
    </row>
    <row r="33" spans="2:129" ht="7.2" customHeight="1" x14ac:dyDescent="0.3">
      <c r="B33" s="117"/>
      <c r="C33" s="118"/>
      <c r="D33" s="118"/>
      <c r="E33" s="119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101"/>
      <c r="R33" s="102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101"/>
      <c r="AH33" s="102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101"/>
      <c r="AX33" s="102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101"/>
      <c r="BN33" s="48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50"/>
      <c r="CD33" s="48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  <c r="CT33" s="48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50"/>
      <c r="DJ33" s="48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50"/>
    </row>
    <row r="34" spans="2:129" ht="7.2" customHeight="1" x14ac:dyDescent="0.3">
      <c r="B34" s="30"/>
      <c r="C34" s="31"/>
      <c r="D34" s="31"/>
      <c r="E34" s="31"/>
      <c r="F34" s="94"/>
      <c r="G34" s="94"/>
      <c r="H34" s="94"/>
      <c r="I34" s="94"/>
      <c r="J34" s="44"/>
      <c r="K34" s="44"/>
      <c r="L34" s="44"/>
      <c r="M34" s="44"/>
      <c r="N34" s="44"/>
      <c r="O34" s="44"/>
      <c r="P34" s="44"/>
      <c r="Q34" s="45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3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5"/>
      <c r="AX34" s="43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5"/>
      <c r="BN34" s="43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5"/>
      <c r="CD34" s="43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5"/>
      <c r="DJ34" s="43"/>
      <c r="DK34" s="44"/>
      <c r="DL34" s="44"/>
      <c r="DM34" s="44"/>
      <c r="DN34" s="44"/>
      <c r="DO34" s="44"/>
      <c r="DP34" s="44"/>
      <c r="DQ34" s="44"/>
      <c r="DR34" s="94"/>
      <c r="DS34" s="94"/>
      <c r="DT34" s="94"/>
      <c r="DU34" s="94"/>
      <c r="DV34" s="29"/>
      <c r="DW34" s="29"/>
      <c r="DX34" s="29"/>
      <c r="DY34" s="36"/>
    </row>
    <row r="35" spans="2:129" ht="7.2" customHeight="1" x14ac:dyDescent="0.3">
      <c r="B35" s="30"/>
      <c r="C35" s="31"/>
      <c r="D35" s="31"/>
      <c r="E35" s="31"/>
      <c r="F35" s="42"/>
      <c r="G35" s="42"/>
      <c r="H35" s="42"/>
      <c r="I35" s="42"/>
      <c r="J35" s="27"/>
      <c r="K35" s="27"/>
      <c r="L35" s="27"/>
      <c r="M35" s="27"/>
      <c r="N35" s="27"/>
      <c r="O35" s="27"/>
      <c r="P35" s="27"/>
      <c r="Q35" s="47"/>
      <c r="R35" s="4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47"/>
      <c r="AH35" s="46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47"/>
      <c r="AX35" s="46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47"/>
      <c r="BN35" s="46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47"/>
      <c r="CD35" s="46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47"/>
      <c r="CT35" s="46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47"/>
      <c r="DJ35" s="46"/>
      <c r="DK35" s="27"/>
      <c r="DL35" s="27"/>
      <c r="DM35" s="27"/>
      <c r="DN35" s="27"/>
      <c r="DO35" s="27"/>
      <c r="DP35" s="27"/>
      <c r="DQ35" s="27"/>
      <c r="DR35" s="42"/>
      <c r="DS35" s="42"/>
      <c r="DT35" s="42"/>
      <c r="DU35" s="42"/>
      <c r="DV35" s="31"/>
      <c r="DW35" s="31"/>
      <c r="DX35" s="31"/>
      <c r="DY35" s="34"/>
    </row>
    <row r="36" spans="2:129" ht="7.2" customHeight="1" x14ac:dyDescent="0.3">
      <c r="B36" s="30"/>
      <c r="C36" s="31"/>
      <c r="D36" s="31"/>
      <c r="E36" s="31"/>
      <c r="F36" s="42"/>
      <c r="G36" s="42"/>
      <c r="H36" s="42"/>
      <c r="I36" s="42"/>
      <c r="J36" s="27"/>
      <c r="K36" s="27"/>
      <c r="L36" s="27"/>
      <c r="M36" s="27"/>
      <c r="N36" s="27"/>
      <c r="O36" s="27"/>
      <c r="P36" s="27"/>
      <c r="Q36" s="47"/>
      <c r="R36" s="4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47"/>
      <c r="AH36" s="46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47"/>
      <c r="AX36" s="4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47"/>
      <c r="BN36" s="46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47"/>
      <c r="CD36" s="46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47"/>
      <c r="CT36" s="46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47"/>
      <c r="DJ36" s="46"/>
      <c r="DK36" s="27"/>
      <c r="DL36" s="27"/>
      <c r="DM36" s="27"/>
      <c r="DN36" s="27"/>
      <c r="DO36" s="27"/>
      <c r="DP36" s="27"/>
      <c r="DQ36" s="27"/>
      <c r="DR36" s="42"/>
      <c r="DS36" s="42"/>
      <c r="DT36" s="42"/>
      <c r="DU36" s="42"/>
      <c r="DV36" s="31"/>
      <c r="DW36" s="31"/>
      <c r="DX36" s="31"/>
      <c r="DY36" s="34"/>
    </row>
    <row r="37" spans="2:129" ht="7.2" customHeight="1" x14ac:dyDescent="0.3">
      <c r="B37" s="30"/>
      <c r="C37" s="31"/>
      <c r="D37" s="31"/>
      <c r="E37" s="31"/>
      <c r="F37" s="42"/>
      <c r="G37" s="42"/>
      <c r="H37" s="42"/>
      <c r="I37" s="42"/>
      <c r="J37" s="27"/>
      <c r="K37" s="27"/>
      <c r="L37" s="27"/>
      <c r="M37" s="27"/>
      <c r="N37" s="27"/>
      <c r="O37" s="27"/>
      <c r="P37" s="27"/>
      <c r="Q37" s="47"/>
      <c r="R37" s="4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47"/>
      <c r="AH37" s="46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47"/>
      <c r="AX37" s="4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47"/>
      <c r="BN37" s="46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47"/>
      <c r="CD37" s="46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47"/>
      <c r="CT37" s="46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47"/>
      <c r="DJ37" s="46"/>
      <c r="DK37" s="27"/>
      <c r="DL37" s="27"/>
      <c r="DM37" s="27"/>
      <c r="DN37" s="27"/>
      <c r="DO37" s="27"/>
      <c r="DP37" s="27"/>
      <c r="DQ37" s="27"/>
      <c r="DR37" s="42"/>
      <c r="DS37" s="42"/>
      <c r="DT37" s="42"/>
      <c r="DU37" s="42"/>
      <c r="DV37" s="31"/>
      <c r="DW37" s="31"/>
      <c r="DX37" s="31"/>
      <c r="DY37" s="34"/>
    </row>
    <row r="38" spans="2:129" ht="7.2" customHeight="1" x14ac:dyDescent="0.3">
      <c r="B38" s="30"/>
      <c r="C38" s="31"/>
      <c r="D38" s="31"/>
      <c r="E38" s="31"/>
      <c r="F38" s="42"/>
      <c r="G38" s="42"/>
      <c r="H38" s="42"/>
      <c r="I38" s="42"/>
      <c r="J38" s="27"/>
      <c r="K38" s="27"/>
      <c r="L38" s="27"/>
      <c r="M38" s="27"/>
      <c r="N38" s="27"/>
      <c r="O38" s="27"/>
      <c r="P38" s="27"/>
      <c r="Q38" s="47"/>
      <c r="R38" s="4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47"/>
      <c r="AH38" s="46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47"/>
      <c r="AX38" s="4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47"/>
      <c r="BN38" s="46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47"/>
      <c r="CD38" s="46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47"/>
      <c r="CT38" s="46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47"/>
      <c r="DJ38" s="46"/>
      <c r="DK38" s="27"/>
      <c r="DL38" s="27"/>
      <c r="DM38" s="27"/>
      <c r="DN38" s="27"/>
      <c r="DO38" s="27"/>
      <c r="DP38" s="27"/>
      <c r="DQ38" s="27"/>
      <c r="DR38" s="42"/>
      <c r="DS38" s="42"/>
      <c r="DT38" s="42"/>
      <c r="DU38" s="42"/>
      <c r="DV38" s="31"/>
      <c r="DW38" s="31"/>
      <c r="DX38" s="31"/>
      <c r="DY38" s="34"/>
    </row>
    <row r="39" spans="2:129" ht="7.2" customHeight="1" x14ac:dyDescent="0.3">
      <c r="B39" s="30"/>
      <c r="C39" s="31"/>
      <c r="D39" s="31"/>
      <c r="E39" s="31"/>
      <c r="F39" s="42"/>
      <c r="G39" s="42"/>
      <c r="H39" s="42"/>
      <c r="I39" s="42"/>
      <c r="J39" s="27"/>
      <c r="K39" s="27"/>
      <c r="L39" s="27"/>
      <c r="M39" s="27"/>
      <c r="N39" s="27"/>
      <c r="O39" s="27"/>
      <c r="P39" s="27"/>
      <c r="Q39" s="47"/>
      <c r="R39" s="4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47"/>
      <c r="AH39" s="46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47"/>
      <c r="AX39" s="4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47"/>
      <c r="BN39" s="46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47"/>
      <c r="CD39" s="46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47"/>
      <c r="CT39" s="46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47"/>
      <c r="DJ39" s="46"/>
      <c r="DK39" s="27"/>
      <c r="DL39" s="27"/>
      <c r="DM39" s="27"/>
      <c r="DN39" s="27"/>
      <c r="DO39" s="27"/>
      <c r="DP39" s="27"/>
      <c r="DQ39" s="27"/>
      <c r="DR39" s="42"/>
      <c r="DS39" s="42"/>
      <c r="DT39" s="42"/>
      <c r="DU39" s="42"/>
      <c r="DV39" s="31"/>
      <c r="DW39" s="31"/>
      <c r="DX39" s="31"/>
      <c r="DY39" s="34"/>
    </row>
    <row r="40" spans="2:129" ht="7.2" customHeight="1" x14ac:dyDescent="0.3">
      <c r="B40" s="30"/>
      <c r="C40" s="31"/>
      <c r="D40" s="31"/>
      <c r="E40" s="31"/>
      <c r="F40" s="42"/>
      <c r="G40" s="42"/>
      <c r="H40" s="42"/>
      <c r="I40" s="42"/>
      <c r="J40" s="27"/>
      <c r="K40" s="27"/>
      <c r="L40" s="27"/>
      <c r="M40" s="27"/>
      <c r="N40" s="27"/>
      <c r="O40" s="27"/>
      <c r="P40" s="27"/>
      <c r="Q40" s="47"/>
      <c r="R40" s="4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47"/>
      <c r="AH40" s="4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47"/>
      <c r="AX40" s="46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47"/>
      <c r="BN40" s="46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47"/>
      <c r="CD40" s="46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47"/>
      <c r="CT40" s="46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47"/>
      <c r="DJ40" s="46"/>
      <c r="DK40" s="27"/>
      <c r="DL40" s="27"/>
      <c r="DM40" s="27"/>
      <c r="DN40" s="27"/>
      <c r="DO40" s="27"/>
      <c r="DP40" s="27"/>
      <c r="DQ40" s="27"/>
      <c r="DR40" s="42"/>
      <c r="DS40" s="42"/>
      <c r="DT40" s="42"/>
      <c r="DU40" s="42"/>
      <c r="DV40" s="31"/>
      <c r="DW40" s="31"/>
      <c r="DX40" s="31"/>
      <c r="DY40" s="34"/>
    </row>
    <row r="41" spans="2:129" ht="7.2" customHeight="1" x14ac:dyDescent="0.3">
      <c r="B41" s="30"/>
      <c r="C41" s="31"/>
      <c r="D41" s="31"/>
      <c r="E41" s="31"/>
      <c r="F41" s="42"/>
      <c r="G41" s="42"/>
      <c r="H41" s="42"/>
      <c r="I41" s="42"/>
      <c r="J41" s="27"/>
      <c r="K41" s="27"/>
      <c r="L41" s="27"/>
      <c r="M41" s="27"/>
      <c r="N41" s="27"/>
      <c r="O41" s="27"/>
      <c r="P41" s="27"/>
      <c r="Q41" s="47"/>
      <c r="R41" s="4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47"/>
      <c r="AH41" s="46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47"/>
      <c r="AX41" s="4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47"/>
      <c r="BN41" s="46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47"/>
      <c r="CD41" s="46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47"/>
      <c r="CT41" s="46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47"/>
      <c r="DJ41" s="46"/>
      <c r="DK41" s="27"/>
      <c r="DL41" s="27"/>
      <c r="DM41" s="27"/>
      <c r="DN41" s="27"/>
      <c r="DO41" s="27"/>
      <c r="DP41" s="27"/>
      <c r="DQ41" s="27"/>
      <c r="DR41" s="42"/>
      <c r="DS41" s="42"/>
      <c r="DT41" s="42"/>
      <c r="DU41" s="42"/>
      <c r="DV41" s="31"/>
      <c r="DW41" s="31"/>
      <c r="DX41" s="31"/>
      <c r="DY41" s="34"/>
    </row>
    <row r="42" spans="2:129" ht="7.2" customHeight="1" x14ac:dyDescent="0.3">
      <c r="B42" s="30"/>
      <c r="C42" s="31"/>
      <c r="D42" s="31"/>
      <c r="E42" s="31"/>
      <c r="F42" s="42"/>
      <c r="G42" s="42"/>
      <c r="H42" s="42"/>
      <c r="I42" s="42"/>
      <c r="J42" s="27"/>
      <c r="K42" s="27"/>
      <c r="L42" s="27"/>
      <c r="M42" s="27"/>
      <c r="N42" s="27"/>
      <c r="O42" s="27"/>
      <c r="P42" s="27"/>
      <c r="Q42" s="47"/>
      <c r="R42" s="4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7"/>
      <c r="AH42" s="46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47"/>
      <c r="AX42" s="4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47"/>
      <c r="BN42" s="46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47"/>
      <c r="CD42" s="46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47"/>
      <c r="CT42" s="46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47"/>
      <c r="DJ42" s="46"/>
      <c r="DK42" s="27"/>
      <c r="DL42" s="27"/>
      <c r="DM42" s="27"/>
      <c r="DN42" s="27"/>
      <c r="DO42" s="27"/>
      <c r="DP42" s="27"/>
      <c r="DQ42" s="27"/>
      <c r="DR42" s="42"/>
      <c r="DS42" s="42"/>
      <c r="DT42" s="42"/>
      <c r="DU42" s="42"/>
      <c r="DV42" s="31"/>
      <c r="DW42" s="31"/>
      <c r="DX42" s="31"/>
      <c r="DY42" s="34"/>
    </row>
    <row r="43" spans="2:129" ht="7.2" customHeight="1" x14ac:dyDescent="0.3">
      <c r="B43" s="30"/>
      <c r="C43" s="31"/>
      <c r="D43" s="31"/>
      <c r="E43" s="31"/>
      <c r="F43" s="42"/>
      <c r="G43" s="42"/>
      <c r="H43" s="42"/>
      <c r="I43" s="42"/>
      <c r="J43" s="27"/>
      <c r="K43" s="27"/>
      <c r="L43" s="27"/>
      <c r="M43" s="27"/>
      <c r="N43" s="27"/>
      <c r="O43" s="27"/>
      <c r="P43" s="27"/>
      <c r="Q43" s="47"/>
      <c r="R43" s="4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47"/>
      <c r="AH43" s="46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47"/>
      <c r="AX43" s="46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47"/>
      <c r="BN43" s="46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47"/>
      <c r="CD43" s="46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47"/>
      <c r="CT43" s="46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47"/>
      <c r="DJ43" s="46"/>
      <c r="DK43" s="27"/>
      <c r="DL43" s="27"/>
      <c r="DM43" s="27"/>
      <c r="DN43" s="27"/>
      <c r="DO43" s="27"/>
      <c r="DP43" s="27"/>
      <c r="DQ43" s="27"/>
      <c r="DR43" s="42"/>
      <c r="DS43" s="42"/>
      <c r="DT43" s="42"/>
      <c r="DU43" s="42"/>
      <c r="DV43" s="31"/>
      <c r="DW43" s="31"/>
      <c r="DX43" s="31"/>
      <c r="DY43" s="34"/>
    </row>
    <row r="44" spans="2:129" ht="7.2" customHeight="1" x14ac:dyDescent="0.3">
      <c r="B44" s="30"/>
      <c r="C44" s="31"/>
      <c r="D44" s="31"/>
      <c r="E44" s="31"/>
      <c r="F44" s="42"/>
      <c r="G44" s="42"/>
      <c r="H44" s="42"/>
      <c r="I44" s="42"/>
      <c r="J44" s="27"/>
      <c r="K44" s="27"/>
      <c r="L44" s="27"/>
      <c r="M44" s="27"/>
      <c r="N44" s="27"/>
      <c r="O44" s="27"/>
      <c r="P44" s="27"/>
      <c r="Q44" s="47"/>
      <c r="R44" s="4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47"/>
      <c r="AH44" s="46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47"/>
      <c r="AX44" s="46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47"/>
      <c r="BN44" s="46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47"/>
      <c r="CD44" s="46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47"/>
      <c r="CT44" s="46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47"/>
      <c r="DJ44" s="46"/>
      <c r="DK44" s="27"/>
      <c r="DL44" s="27"/>
      <c r="DM44" s="27"/>
      <c r="DN44" s="27"/>
      <c r="DO44" s="27"/>
      <c r="DP44" s="27"/>
      <c r="DQ44" s="27"/>
      <c r="DR44" s="42"/>
      <c r="DS44" s="42"/>
      <c r="DT44" s="42"/>
      <c r="DU44" s="42"/>
      <c r="DV44" s="31"/>
      <c r="DW44" s="31"/>
      <c r="DX44" s="31"/>
      <c r="DY44" s="34"/>
    </row>
    <row r="45" spans="2:129" ht="7.2" customHeight="1" x14ac:dyDescent="0.3">
      <c r="B45" s="30"/>
      <c r="C45" s="31"/>
      <c r="D45" s="31"/>
      <c r="E45" s="31"/>
      <c r="F45" s="42"/>
      <c r="G45" s="42"/>
      <c r="H45" s="42"/>
      <c r="I45" s="42"/>
      <c r="J45" s="27"/>
      <c r="K45" s="27"/>
      <c r="L45" s="27"/>
      <c r="M45" s="27"/>
      <c r="N45" s="27"/>
      <c r="O45" s="27"/>
      <c r="P45" s="27"/>
      <c r="Q45" s="47"/>
      <c r="R45" s="4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47"/>
      <c r="AH45" s="46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47"/>
      <c r="AX45" s="46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47"/>
      <c r="BN45" s="46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47"/>
      <c r="CD45" s="46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47"/>
      <c r="CT45" s="46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47"/>
      <c r="DJ45" s="46"/>
      <c r="DK45" s="27"/>
      <c r="DL45" s="27"/>
      <c r="DM45" s="27"/>
      <c r="DN45" s="27"/>
      <c r="DO45" s="27"/>
      <c r="DP45" s="27"/>
      <c r="DQ45" s="27"/>
      <c r="DR45" s="42"/>
      <c r="DS45" s="42"/>
      <c r="DT45" s="42"/>
      <c r="DU45" s="42"/>
      <c r="DV45" s="31"/>
      <c r="DW45" s="31"/>
      <c r="DX45" s="31"/>
      <c r="DY45" s="34"/>
    </row>
    <row r="46" spans="2:129" ht="7.2" customHeight="1" x14ac:dyDescent="0.3">
      <c r="B46" s="30"/>
      <c r="C46" s="31"/>
      <c r="D46" s="31"/>
      <c r="E46" s="31"/>
      <c r="F46" s="42"/>
      <c r="G46" s="42"/>
      <c r="H46" s="42"/>
      <c r="I46" s="42"/>
      <c r="J46" s="27"/>
      <c r="K46" s="27"/>
      <c r="L46" s="27"/>
      <c r="M46" s="27"/>
      <c r="N46" s="27"/>
      <c r="O46" s="27"/>
      <c r="P46" s="27"/>
      <c r="Q46" s="47"/>
      <c r="R46" s="4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47"/>
      <c r="AH46" s="46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47"/>
      <c r="AX46" s="4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47"/>
      <c r="BN46" s="46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47"/>
      <c r="CD46" s="46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47"/>
      <c r="CT46" s="46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47"/>
      <c r="DJ46" s="46"/>
      <c r="DK46" s="27"/>
      <c r="DL46" s="27"/>
      <c r="DM46" s="27"/>
      <c r="DN46" s="27"/>
      <c r="DO46" s="27"/>
      <c r="DP46" s="27"/>
      <c r="DQ46" s="27"/>
      <c r="DR46" s="42"/>
      <c r="DS46" s="42"/>
      <c r="DT46" s="42"/>
      <c r="DU46" s="42"/>
      <c r="DV46" s="31"/>
      <c r="DW46" s="31"/>
      <c r="DX46" s="31"/>
      <c r="DY46" s="34"/>
    </row>
    <row r="47" spans="2:129" ht="7.2" customHeight="1" x14ac:dyDescent="0.3">
      <c r="B47" s="30"/>
      <c r="C47" s="31"/>
      <c r="D47" s="31"/>
      <c r="E47" s="31"/>
      <c r="F47" s="42"/>
      <c r="G47" s="42"/>
      <c r="H47" s="42"/>
      <c r="I47" s="42"/>
      <c r="J47" s="27"/>
      <c r="K47" s="27"/>
      <c r="L47" s="27"/>
      <c r="M47" s="27"/>
      <c r="N47" s="27"/>
      <c r="O47" s="27"/>
      <c r="P47" s="27"/>
      <c r="Q47" s="47"/>
      <c r="R47" s="4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47"/>
      <c r="AH47" s="46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47"/>
      <c r="AX47" s="46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47"/>
      <c r="BN47" s="46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47"/>
      <c r="CD47" s="46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47"/>
      <c r="CT47" s="46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47"/>
      <c r="DJ47" s="46"/>
      <c r="DK47" s="27"/>
      <c r="DL47" s="27"/>
      <c r="DM47" s="27"/>
      <c r="DN47" s="27"/>
      <c r="DO47" s="27"/>
      <c r="DP47" s="27"/>
      <c r="DQ47" s="27"/>
      <c r="DR47" s="42"/>
      <c r="DS47" s="42"/>
      <c r="DT47" s="42"/>
      <c r="DU47" s="42"/>
      <c r="DV47" s="31"/>
      <c r="DW47" s="31"/>
      <c r="DX47" s="31"/>
      <c r="DY47" s="34"/>
    </row>
    <row r="48" spans="2:129" ht="7.2" customHeight="1" x14ac:dyDescent="0.3">
      <c r="B48" s="30"/>
      <c r="C48" s="31"/>
      <c r="D48" s="31"/>
      <c r="E48" s="31"/>
      <c r="F48" s="42"/>
      <c r="G48" s="42"/>
      <c r="H48" s="42"/>
      <c r="I48" s="42"/>
      <c r="J48" s="27"/>
      <c r="K48" s="27"/>
      <c r="L48" s="27"/>
      <c r="M48" s="27"/>
      <c r="N48" s="27"/>
      <c r="O48" s="27"/>
      <c r="P48" s="27"/>
      <c r="Q48" s="47"/>
      <c r="R48" s="4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47"/>
      <c r="AH48" s="46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47"/>
      <c r="AX48" s="46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47"/>
      <c r="BN48" s="46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47"/>
      <c r="CD48" s="46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47"/>
      <c r="CT48" s="46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47"/>
      <c r="DJ48" s="46"/>
      <c r="DK48" s="27"/>
      <c r="DL48" s="27"/>
      <c r="DM48" s="27"/>
      <c r="DN48" s="27"/>
      <c r="DO48" s="27"/>
      <c r="DP48" s="27"/>
      <c r="DQ48" s="27"/>
      <c r="DR48" s="42"/>
      <c r="DS48" s="42"/>
      <c r="DT48" s="42"/>
      <c r="DU48" s="42"/>
      <c r="DV48" s="31"/>
      <c r="DW48" s="31"/>
      <c r="DX48" s="31"/>
      <c r="DY48" s="34"/>
    </row>
    <row r="49" spans="2:129" ht="7.2" customHeight="1" x14ac:dyDescent="0.3">
      <c r="B49" s="32"/>
      <c r="C49" s="33"/>
      <c r="D49" s="33"/>
      <c r="E49" s="33"/>
      <c r="F49" s="93"/>
      <c r="G49" s="93"/>
      <c r="H49" s="93"/>
      <c r="I49" s="93"/>
      <c r="J49" s="49"/>
      <c r="K49" s="49"/>
      <c r="L49" s="49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0"/>
      <c r="AX49" s="48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50"/>
      <c r="BN49" s="48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50"/>
      <c r="CD49" s="48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50"/>
      <c r="CT49" s="48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50"/>
      <c r="DJ49" s="48"/>
      <c r="DK49" s="49"/>
      <c r="DL49" s="49"/>
      <c r="DM49" s="49"/>
      <c r="DN49" s="49"/>
      <c r="DO49" s="49"/>
      <c r="DP49" s="49"/>
      <c r="DQ49" s="49"/>
      <c r="DR49" s="93"/>
      <c r="DS49" s="93"/>
      <c r="DT49" s="93"/>
      <c r="DU49" s="93"/>
      <c r="DV49" s="33"/>
      <c r="DW49" s="33"/>
      <c r="DX49" s="33"/>
      <c r="DY49" s="35"/>
    </row>
    <row r="50" spans="2:129" ht="7.2" customHeight="1" x14ac:dyDescent="0.3">
      <c r="B50" s="28"/>
      <c r="C50" s="29"/>
      <c r="D50" s="29"/>
      <c r="E50" s="29"/>
      <c r="F50" s="94"/>
      <c r="G50" s="94"/>
      <c r="H50" s="94"/>
      <c r="I50" s="94"/>
      <c r="J50" s="44"/>
      <c r="K50" s="44"/>
      <c r="L50" s="44"/>
      <c r="M50" s="44"/>
      <c r="N50" s="44"/>
      <c r="O50" s="44"/>
      <c r="P50" s="44"/>
      <c r="Q50" s="45"/>
      <c r="R50" s="43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/>
      <c r="AH50" s="43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5"/>
      <c r="AX50" s="43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5"/>
      <c r="BN50" s="43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5"/>
      <c r="CD50" s="43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5"/>
      <c r="CT50" s="43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5"/>
      <c r="DJ50" s="43"/>
      <c r="DK50" s="44"/>
      <c r="DL50" s="44"/>
      <c r="DM50" s="44"/>
      <c r="DN50" s="44"/>
      <c r="DO50" s="44"/>
      <c r="DP50" s="44"/>
      <c r="DQ50" s="44"/>
      <c r="DR50" s="94"/>
      <c r="DS50" s="94"/>
      <c r="DT50" s="94"/>
      <c r="DU50" s="94"/>
      <c r="DV50" s="29"/>
      <c r="DW50" s="29"/>
      <c r="DX50" s="29"/>
      <c r="DY50" s="36"/>
    </row>
    <row r="51" spans="2:129" ht="7.2" customHeight="1" x14ac:dyDescent="0.3">
      <c r="B51" s="30"/>
      <c r="C51" s="31"/>
      <c r="D51" s="31"/>
      <c r="E51" s="31"/>
      <c r="F51" s="42"/>
      <c r="G51" s="42"/>
      <c r="H51" s="42"/>
      <c r="I51" s="42"/>
      <c r="J51" s="27"/>
      <c r="K51" s="27"/>
      <c r="L51" s="27"/>
      <c r="M51" s="27"/>
      <c r="N51" s="27"/>
      <c r="O51" s="27"/>
      <c r="P51" s="27"/>
      <c r="Q51" s="47"/>
      <c r="R51" s="46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47"/>
      <c r="AH51" s="46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47"/>
      <c r="AX51" s="46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47"/>
      <c r="BN51" s="46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47"/>
      <c r="CD51" s="46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47"/>
      <c r="CT51" s="46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47"/>
      <c r="DJ51" s="46"/>
      <c r="DK51" s="27"/>
      <c r="DL51" s="27"/>
      <c r="DM51" s="27"/>
      <c r="DN51" s="27"/>
      <c r="DO51" s="27"/>
      <c r="DP51" s="27"/>
      <c r="DQ51" s="27"/>
      <c r="DR51" s="42"/>
      <c r="DS51" s="42"/>
      <c r="DT51" s="42"/>
      <c r="DU51" s="42"/>
      <c r="DV51" s="31"/>
      <c r="DW51" s="31"/>
      <c r="DX51" s="31"/>
      <c r="DY51" s="34"/>
    </row>
    <row r="52" spans="2:129" ht="7.2" customHeight="1" x14ac:dyDescent="0.3">
      <c r="B52" s="30"/>
      <c r="C52" s="31"/>
      <c r="D52" s="31"/>
      <c r="E52" s="31"/>
      <c r="F52" s="42"/>
      <c r="G52" s="42"/>
      <c r="H52" s="42"/>
      <c r="I52" s="42"/>
      <c r="J52" s="27"/>
      <c r="K52" s="27"/>
      <c r="L52" s="27"/>
      <c r="M52" s="27"/>
      <c r="N52" s="27"/>
      <c r="O52" s="27"/>
      <c r="P52" s="27"/>
      <c r="Q52" s="47"/>
      <c r="R52" s="46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47"/>
      <c r="AH52" s="46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47"/>
      <c r="AX52" s="46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47"/>
      <c r="BN52" s="46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47"/>
      <c r="CD52" s="46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47"/>
      <c r="CT52" s="46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47"/>
      <c r="DJ52" s="46"/>
      <c r="DK52" s="27"/>
      <c r="DL52" s="27"/>
      <c r="DM52" s="27"/>
      <c r="DN52" s="27"/>
      <c r="DO52" s="27"/>
      <c r="DP52" s="27"/>
      <c r="DQ52" s="27"/>
      <c r="DR52" s="42"/>
      <c r="DS52" s="42"/>
      <c r="DT52" s="42"/>
      <c r="DU52" s="42"/>
      <c r="DV52" s="31"/>
      <c r="DW52" s="31"/>
      <c r="DX52" s="31"/>
      <c r="DY52" s="34"/>
    </row>
    <row r="53" spans="2:129" ht="7.2" customHeight="1" x14ac:dyDescent="0.3">
      <c r="B53" s="30"/>
      <c r="C53" s="31"/>
      <c r="D53" s="31"/>
      <c r="E53" s="31"/>
      <c r="F53" s="42"/>
      <c r="G53" s="42"/>
      <c r="H53" s="42"/>
      <c r="I53" s="42"/>
      <c r="J53" s="27"/>
      <c r="K53" s="27"/>
      <c r="L53" s="27"/>
      <c r="M53" s="27"/>
      <c r="N53" s="27"/>
      <c r="O53" s="27"/>
      <c r="P53" s="27"/>
      <c r="Q53" s="47"/>
      <c r="R53" s="46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47"/>
      <c r="AH53" s="46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47"/>
      <c r="AX53" s="46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47"/>
      <c r="BN53" s="46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47"/>
      <c r="CD53" s="46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47"/>
      <c r="CT53" s="46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47"/>
      <c r="DJ53" s="46"/>
      <c r="DK53" s="27"/>
      <c r="DL53" s="27"/>
      <c r="DM53" s="27"/>
      <c r="DN53" s="27"/>
      <c r="DO53" s="27"/>
      <c r="DP53" s="27"/>
      <c r="DQ53" s="27"/>
      <c r="DR53" s="42"/>
      <c r="DS53" s="42"/>
      <c r="DT53" s="42"/>
      <c r="DU53" s="42"/>
      <c r="DV53" s="31"/>
      <c r="DW53" s="31"/>
      <c r="DX53" s="31"/>
      <c r="DY53" s="34"/>
    </row>
    <row r="54" spans="2:129" ht="7.2" customHeight="1" x14ac:dyDescent="0.3">
      <c r="B54" s="30"/>
      <c r="C54" s="31"/>
      <c r="D54" s="31"/>
      <c r="E54" s="31"/>
      <c r="F54" s="42"/>
      <c r="G54" s="42"/>
      <c r="H54" s="42"/>
      <c r="I54" s="42"/>
      <c r="J54" s="27"/>
      <c r="K54" s="27"/>
      <c r="L54" s="27"/>
      <c r="M54" s="27"/>
      <c r="N54" s="27"/>
      <c r="O54" s="27"/>
      <c r="P54" s="27"/>
      <c r="Q54" s="47"/>
      <c r="R54" s="46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47"/>
      <c r="AH54" s="46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47"/>
      <c r="AX54" s="46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47"/>
      <c r="BN54" s="46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47"/>
      <c r="CD54" s="46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47"/>
      <c r="CT54" s="46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47"/>
      <c r="DJ54" s="46"/>
      <c r="DK54" s="27"/>
      <c r="DL54" s="27"/>
      <c r="DM54" s="27"/>
      <c r="DN54" s="27"/>
      <c r="DO54" s="27"/>
      <c r="DP54" s="27"/>
      <c r="DQ54" s="27"/>
      <c r="DR54" s="42"/>
      <c r="DS54" s="42"/>
      <c r="DT54" s="42"/>
      <c r="DU54" s="42"/>
      <c r="DV54" s="31"/>
      <c r="DW54" s="31"/>
      <c r="DX54" s="31"/>
      <c r="DY54" s="34"/>
    </row>
    <row r="55" spans="2:129" ht="7.2" customHeight="1" x14ac:dyDescent="0.3">
      <c r="B55" s="30"/>
      <c r="C55" s="31"/>
      <c r="D55" s="31"/>
      <c r="E55" s="31"/>
      <c r="F55" s="42"/>
      <c r="G55" s="42"/>
      <c r="H55" s="42"/>
      <c r="I55" s="42"/>
      <c r="J55" s="27"/>
      <c r="K55" s="27"/>
      <c r="L55" s="27"/>
      <c r="M55" s="27"/>
      <c r="N55" s="27"/>
      <c r="O55" s="27"/>
      <c r="P55" s="27"/>
      <c r="Q55" s="47"/>
      <c r="R55" s="46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47"/>
      <c r="AH55" s="46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47"/>
      <c r="AX55" s="46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47"/>
      <c r="BN55" s="46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47"/>
      <c r="CD55" s="46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47"/>
      <c r="CT55" s="46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47"/>
      <c r="DJ55" s="46"/>
      <c r="DK55" s="27"/>
      <c r="DL55" s="27"/>
      <c r="DM55" s="27"/>
      <c r="DN55" s="27"/>
      <c r="DO55" s="27"/>
      <c r="DP55" s="27"/>
      <c r="DQ55" s="27"/>
      <c r="DR55" s="42"/>
      <c r="DS55" s="42"/>
      <c r="DT55" s="42"/>
      <c r="DU55" s="42"/>
      <c r="DV55" s="31"/>
      <c r="DW55" s="31"/>
      <c r="DX55" s="31"/>
      <c r="DY55" s="34"/>
    </row>
    <row r="56" spans="2:129" ht="7.2" customHeight="1" x14ac:dyDescent="0.3">
      <c r="B56" s="30"/>
      <c r="C56" s="31"/>
      <c r="D56" s="31"/>
      <c r="E56" s="31"/>
      <c r="F56" s="42"/>
      <c r="G56" s="42"/>
      <c r="H56" s="42"/>
      <c r="I56" s="42"/>
      <c r="J56" s="27"/>
      <c r="K56" s="27"/>
      <c r="L56" s="27"/>
      <c r="M56" s="27"/>
      <c r="N56" s="27"/>
      <c r="O56" s="27"/>
      <c r="P56" s="27"/>
      <c r="Q56" s="47"/>
      <c r="R56" s="46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47"/>
      <c r="AH56" s="46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47"/>
      <c r="AX56" s="46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47"/>
      <c r="BN56" s="46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47"/>
      <c r="CD56" s="46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47"/>
      <c r="CT56" s="46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47"/>
      <c r="DJ56" s="46"/>
      <c r="DK56" s="27"/>
      <c r="DL56" s="27"/>
      <c r="DM56" s="27"/>
      <c r="DN56" s="27"/>
      <c r="DO56" s="27"/>
      <c r="DP56" s="27"/>
      <c r="DQ56" s="27"/>
      <c r="DR56" s="42"/>
      <c r="DS56" s="42"/>
      <c r="DT56" s="42"/>
      <c r="DU56" s="42"/>
      <c r="DV56" s="31"/>
      <c r="DW56" s="31"/>
      <c r="DX56" s="31"/>
      <c r="DY56" s="34"/>
    </row>
    <row r="57" spans="2:129" ht="7.2" customHeight="1" x14ac:dyDescent="0.3">
      <c r="B57" s="30"/>
      <c r="C57" s="31"/>
      <c r="D57" s="31"/>
      <c r="E57" s="31"/>
      <c r="F57" s="42"/>
      <c r="G57" s="42"/>
      <c r="H57" s="42"/>
      <c r="I57" s="42"/>
      <c r="J57" s="27"/>
      <c r="K57" s="27"/>
      <c r="L57" s="27"/>
      <c r="M57" s="27"/>
      <c r="N57" s="27"/>
      <c r="O57" s="27"/>
      <c r="P57" s="27"/>
      <c r="Q57" s="47"/>
      <c r="R57" s="46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47"/>
      <c r="AH57" s="46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47"/>
      <c r="AX57" s="46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47"/>
      <c r="BN57" s="46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47"/>
      <c r="CD57" s="46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47"/>
      <c r="CT57" s="46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47"/>
      <c r="DJ57" s="46"/>
      <c r="DK57" s="27"/>
      <c r="DL57" s="27"/>
      <c r="DM57" s="27"/>
      <c r="DN57" s="27"/>
      <c r="DO57" s="27"/>
      <c r="DP57" s="27"/>
      <c r="DQ57" s="27"/>
      <c r="DR57" s="42"/>
      <c r="DS57" s="42"/>
      <c r="DT57" s="42"/>
      <c r="DU57" s="42"/>
      <c r="DV57" s="31"/>
      <c r="DW57" s="31"/>
      <c r="DX57" s="31"/>
      <c r="DY57" s="34"/>
    </row>
    <row r="58" spans="2:129" ht="7.2" customHeight="1" x14ac:dyDescent="0.3">
      <c r="B58" s="30"/>
      <c r="C58" s="31"/>
      <c r="D58" s="31"/>
      <c r="E58" s="31"/>
      <c r="F58" s="42"/>
      <c r="G58" s="42"/>
      <c r="H58" s="42"/>
      <c r="I58" s="42"/>
      <c r="J58" s="27"/>
      <c r="K58" s="27"/>
      <c r="L58" s="27"/>
      <c r="M58" s="27"/>
      <c r="N58" s="27"/>
      <c r="O58" s="27"/>
      <c r="P58" s="27"/>
      <c r="Q58" s="47"/>
      <c r="R58" s="46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47"/>
      <c r="AH58" s="46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47"/>
      <c r="AX58" s="46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47"/>
      <c r="BN58" s="46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47"/>
      <c r="CD58" s="46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47"/>
      <c r="CT58" s="46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47"/>
      <c r="DJ58" s="46"/>
      <c r="DK58" s="27"/>
      <c r="DL58" s="27"/>
      <c r="DM58" s="27"/>
      <c r="DN58" s="27"/>
      <c r="DO58" s="27"/>
      <c r="DP58" s="27"/>
      <c r="DQ58" s="27"/>
      <c r="DR58" s="42"/>
      <c r="DS58" s="42"/>
      <c r="DT58" s="42"/>
      <c r="DU58" s="42"/>
      <c r="DV58" s="31"/>
      <c r="DW58" s="31"/>
      <c r="DX58" s="31"/>
      <c r="DY58" s="34"/>
    </row>
    <row r="59" spans="2:129" ht="7.2" customHeight="1" x14ac:dyDescent="0.3">
      <c r="B59" s="30"/>
      <c r="C59" s="31"/>
      <c r="D59" s="31"/>
      <c r="E59" s="31"/>
      <c r="F59" s="42"/>
      <c r="G59" s="42"/>
      <c r="H59" s="42"/>
      <c r="I59" s="42"/>
      <c r="J59" s="27"/>
      <c r="K59" s="27"/>
      <c r="L59" s="27"/>
      <c r="M59" s="27"/>
      <c r="N59" s="27"/>
      <c r="O59" s="27"/>
      <c r="P59" s="27"/>
      <c r="Q59" s="47"/>
      <c r="R59" s="46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47"/>
      <c r="AH59" s="46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47"/>
      <c r="AX59" s="46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47"/>
      <c r="BN59" s="46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47"/>
      <c r="CD59" s="46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47"/>
      <c r="CT59" s="46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47"/>
      <c r="DJ59" s="46"/>
      <c r="DK59" s="27"/>
      <c r="DL59" s="27"/>
      <c r="DM59" s="27"/>
      <c r="DN59" s="27"/>
      <c r="DO59" s="27"/>
      <c r="DP59" s="27"/>
      <c r="DQ59" s="27"/>
      <c r="DR59" s="42"/>
      <c r="DS59" s="42"/>
      <c r="DT59" s="42"/>
      <c r="DU59" s="42"/>
      <c r="DV59" s="31"/>
      <c r="DW59" s="31"/>
      <c r="DX59" s="31"/>
      <c r="DY59" s="34"/>
    </row>
    <row r="60" spans="2:129" ht="7.2" customHeight="1" x14ac:dyDescent="0.3">
      <c r="B60" s="30"/>
      <c r="C60" s="31"/>
      <c r="D60" s="31"/>
      <c r="E60" s="31"/>
      <c r="F60" s="42"/>
      <c r="G60" s="42"/>
      <c r="H60" s="42"/>
      <c r="I60" s="42"/>
      <c r="J60" s="27"/>
      <c r="K60" s="27"/>
      <c r="L60" s="27"/>
      <c r="M60" s="27"/>
      <c r="N60" s="27"/>
      <c r="O60" s="27"/>
      <c r="P60" s="27"/>
      <c r="Q60" s="47"/>
      <c r="R60" s="46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47"/>
      <c r="AH60" s="46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47"/>
      <c r="AX60" s="46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47"/>
      <c r="BN60" s="46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47"/>
      <c r="CD60" s="46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47"/>
      <c r="CT60" s="46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47"/>
      <c r="DJ60" s="46"/>
      <c r="DK60" s="27"/>
      <c r="DL60" s="27"/>
      <c r="DM60" s="27"/>
      <c r="DN60" s="27"/>
      <c r="DO60" s="27"/>
      <c r="DP60" s="27"/>
      <c r="DQ60" s="27"/>
      <c r="DR60" s="42"/>
      <c r="DS60" s="42"/>
      <c r="DT60" s="42"/>
      <c r="DU60" s="42"/>
      <c r="DV60" s="31"/>
      <c r="DW60" s="31"/>
      <c r="DX60" s="31"/>
      <c r="DY60" s="34"/>
    </row>
    <row r="61" spans="2:129" ht="7.2" customHeight="1" x14ac:dyDescent="0.3">
      <c r="B61" s="30"/>
      <c r="C61" s="31"/>
      <c r="D61" s="31"/>
      <c r="E61" s="31"/>
      <c r="F61" s="42"/>
      <c r="G61" s="42"/>
      <c r="H61" s="42"/>
      <c r="I61" s="42"/>
      <c r="J61" s="27"/>
      <c r="K61" s="27"/>
      <c r="L61" s="27"/>
      <c r="M61" s="27"/>
      <c r="N61" s="27"/>
      <c r="O61" s="27"/>
      <c r="P61" s="27"/>
      <c r="Q61" s="47"/>
      <c r="R61" s="46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47"/>
      <c r="AH61" s="46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47"/>
      <c r="AX61" s="46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47"/>
      <c r="BN61" s="46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47"/>
      <c r="CD61" s="46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47"/>
      <c r="CT61" s="46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47"/>
      <c r="DJ61" s="46"/>
      <c r="DK61" s="27"/>
      <c r="DL61" s="27"/>
      <c r="DM61" s="27"/>
      <c r="DN61" s="27"/>
      <c r="DO61" s="27"/>
      <c r="DP61" s="27"/>
      <c r="DQ61" s="27"/>
      <c r="DR61" s="42"/>
      <c r="DS61" s="42"/>
      <c r="DT61" s="42"/>
      <c r="DU61" s="42"/>
      <c r="DV61" s="31"/>
      <c r="DW61" s="31"/>
      <c r="DX61" s="31"/>
      <c r="DY61" s="34"/>
    </row>
    <row r="62" spans="2:129" ht="7.2" customHeight="1" x14ac:dyDescent="0.3">
      <c r="B62" s="30"/>
      <c r="C62" s="31"/>
      <c r="D62" s="31"/>
      <c r="E62" s="31"/>
      <c r="F62" s="42"/>
      <c r="G62" s="42"/>
      <c r="H62" s="42"/>
      <c r="I62" s="42"/>
      <c r="J62" s="27"/>
      <c r="K62" s="27"/>
      <c r="L62" s="27"/>
      <c r="M62" s="27"/>
      <c r="N62" s="27"/>
      <c r="O62" s="27"/>
      <c r="P62" s="27"/>
      <c r="Q62" s="47"/>
      <c r="R62" s="46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47"/>
      <c r="AH62" s="46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7"/>
      <c r="AX62" s="46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47"/>
      <c r="BN62" s="46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47"/>
      <c r="CD62" s="46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47"/>
      <c r="CT62" s="46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47"/>
      <c r="DJ62" s="46"/>
      <c r="DK62" s="27"/>
      <c r="DL62" s="27"/>
      <c r="DM62" s="27"/>
      <c r="DN62" s="27"/>
      <c r="DO62" s="27"/>
      <c r="DP62" s="27"/>
      <c r="DQ62" s="27"/>
      <c r="DR62" s="42"/>
      <c r="DS62" s="42"/>
      <c r="DT62" s="42"/>
      <c r="DU62" s="42"/>
      <c r="DV62" s="31"/>
      <c r="DW62" s="31"/>
      <c r="DX62" s="31"/>
      <c r="DY62" s="34"/>
    </row>
    <row r="63" spans="2:129" ht="7.2" customHeight="1" x14ac:dyDescent="0.3">
      <c r="B63" s="30"/>
      <c r="C63" s="31"/>
      <c r="D63" s="31"/>
      <c r="E63" s="31"/>
      <c r="F63" s="42"/>
      <c r="G63" s="42"/>
      <c r="H63" s="42"/>
      <c r="I63" s="42"/>
      <c r="J63" s="27"/>
      <c r="K63" s="27"/>
      <c r="L63" s="27"/>
      <c r="M63" s="27"/>
      <c r="N63" s="27"/>
      <c r="O63" s="27"/>
      <c r="P63" s="27"/>
      <c r="Q63" s="47"/>
      <c r="R63" s="46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47"/>
      <c r="AH63" s="46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47"/>
      <c r="AX63" s="46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47"/>
      <c r="BN63" s="46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47"/>
      <c r="CD63" s="46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47"/>
      <c r="CT63" s="46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47"/>
      <c r="DJ63" s="46"/>
      <c r="DK63" s="27"/>
      <c r="DL63" s="27"/>
      <c r="DM63" s="27"/>
      <c r="DN63" s="27"/>
      <c r="DO63" s="27"/>
      <c r="DP63" s="27"/>
      <c r="DQ63" s="27"/>
      <c r="DR63" s="42"/>
      <c r="DS63" s="42"/>
      <c r="DT63" s="42"/>
      <c r="DU63" s="42"/>
      <c r="DV63" s="31"/>
      <c r="DW63" s="31"/>
      <c r="DX63" s="31"/>
      <c r="DY63" s="34"/>
    </row>
    <row r="64" spans="2:129" ht="7.2" customHeight="1" x14ac:dyDescent="0.3">
      <c r="B64" s="30"/>
      <c r="C64" s="31"/>
      <c r="D64" s="31"/>
      <c r="E64" s="31"/>
      <c r="F64" s="42"/>
      <c r="G64" s="42"/>
      <c r="H64" s="42"/>
      <c r="I64" s="42"/>
      <c r="J64" s="27"/>
      <c r="K64" s="27"/>
      <c r="L64" s="27"/>
      <c r="M64" s="27"/>
      <c r="N64" s="27"/>
      <c r="O64" s="27"/>
      <c r="P64" s="27"/>
      <c r="Q64" s="47"/>
      <c r="R64" s="46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47"/>
      <c r="AH64" s="46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47"/>
      <c r="AX64" s="46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47"/>
      <c r="BN64" s="46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47"/>
      <c r="CD64" s="46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47"/>
      <c r="CT64" s="46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47"/>
      <c r="DJ64" s="46"/>
      <c r="DK64" s="27"/>
      <c r="DL64" s="27"/>
      <c r="DM64" s="27"/>
      <c r="DN64" s="27"/>
      <c r="DO64" s="27"/>
      <c r="DP64" s="27"/>
      <c r="DQ64" s="27"/>
      <c r="DR64" s="42"/>
      <c r="DS64" s="42"/>
      <c r="DT64" s="42"/>
      <c r="DU64" s="42"/>
      <c r="DV64" s="31"/>
      <c r="DW64" s="31"/>
      <c r="DX64" s="31"/>
      <c r="DY64" s="34"/>
    </row>
    <row r="65" spans="2:129" ht="7.2" customHeight="1" x14ac:dyDescent="0.3">
      <c r="B65" s="32"/>
      <c r="C65" s="33"/>
      <c r="D65" s="33"/>
      <c r="E65" s="33"/>
      <c r="F65" s="93"/>
      <c r="G65" s="93"/>
      <c r="H65" s="93"/>
      <c r="I65" s="93"/>
      <c r="J65" s="49"/>
      <c r="K65" s="49"/>
      <c r="L65" s="49"/>
      <c r="M65" s="49"/>
      <c r="N65" s="49"/>
      <c r="O65" s="49"/>
      <c r="P65" s="49"/>
      <c r="Q65" s="50"/>
      <c r="R65" s="48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50"/>
      <c r="AX65" s="48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50"/>
      <c r="BN65" s="48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50"/>
      <c r="CD65" s="48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50"/>
      <c r="CT65" s="48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50"/>
      <c r="DJ65" s="48"/>
      <c r="DK65" s="49"/>
      <c r="DL65" s="49"/>
      <c r="DM65" s="49"/>
      <c r="DN65" s="49"/>
      <c r="DO65" s="49"/>
      <c r="DP65" s="49"/>
      <c r="DQ65" s="49"/>
      <c r="DR65" s="93"/>
      <c r="DS65" s="93"/>
      <c r="DT65" s="93"/>
      <c r="DU65" s="93"/>
      <c r="DV65" s="33"/>
      <c r="DW65" s="33"/>
      <c r="DX65" s="33"/>
      <c r="DY65" s="35"/>
    </row>
    <row r="66" spans="2:129" ht="7.2" customHeight="1" x14ac:dyDescent="0.3">
      <c r="B66" s="28"/>
      <c r="C66" s="29"/>
      <c r="D66" s="29"/>
      <c r="E66" s="29"/>
      <c r="F66" s="94"/>
      <c r="G66" s="94"/>
      <c r="H66" s="94"/>
      <c r="I66" s="94"/>
      <c r="J66" s="44"/>
      <c r="K66" s="44"/>
      <c r="L66" s="44"/>
      <c r="M66" s="44"/>
      <c r="N66" s="44"/>
      <c r="O66" s="44"/>
      <c r="P66" s="44"/>
      <c r="Q66" s="45"/>
      <c r="R66" s="43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5"/>
      <c r="AH66" s="43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5"/>
      <c r="AX66" s="43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5"/>
      <c r="BN66" s="43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5"/>
      <c r="CD66" s="43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5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5"/>
      <c r="DJ66" s="43"/>
      <c r="DK66" s="44"/>
      <c r="DL66" s="44"/>
      <c r="DM66" s="44"/>
      <c r="DN66" s="44"/>
      <c r="DO66" s="44"/>
      <c r="DP66" s="44"/>
      <c r="DQ66" s="44"/>
      <c r="DR66" s="94"/>
      <c r="DS66" s="94"/>
      <c r="DT66" s="94"/>
      <c r="DU66" s="94"/>
      <c r="DV66" s="29"/>
      <c r="DW66" s="29"/>
      <c r="DX66" s="29"/>
      <c r="DY66" s="36"/>
    </row>
    <row r="67" spans="2:129" ht="7.2" customHeight="1" x14ac:dyDescent="0.3">
      <c r="B67" s="30"/>
      <c r="C67" s="31"/>
      <c r="D67" s="31"/>
      <c r="E67" s="31"/>
      <c r="F67" s="42"/>
      <c r="G67" s="42"/>
      <c r="H67" s="42"/>
      <c r="I67" s="42"/>
      <c r="J67" s="27"/>
      <c r="K67" s="27"/>
      <c r="L67" s="27"/>
      <c r="M67" s="27"/>
      <c r="N67" s="27"/>
      <c r="O67" s="27"/>
      <c r="P67" s="27"/>
      <c r="Q67" s="47"/>
      <c r="R67" s="46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47"/>
      <c r="AH67" s="46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47"/>
      <c r="AX67" s="46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47"/>
      <c r="BN67" s="46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47"/>
      <c r="CD67" s="46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47"/>
      <c r="CT67" s="46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47"/>
      <c r="DJ67" s="46"/>
      <c r="DK67" s="27"/>
      <c r="DL67" s="27"/>
      <c r="DM67" s="27"/>
      <c r="DN67" s="27"/>
      <c r="DO67" s="27"/>
      <c r="DP67" s="27"/>
      <c r="DQ67" s="27"/>
      <c r="DR67" s="42"/>
      <c r="DS67" s="42"/>
      <c r="DT67" s="42"/>
      <c r="DU67" s="42"/>
      <c r="DV67" s="31"/>
      <c r="DW67" s="31"/>
      <c r="DX67" s="31"/>
      <c r="DY67" s="34"/>
    </row>
    <row r="68" spans="2:129" ht="7.2" customHeight="1" x14ac:dyDescent="0.3">
      <c r="B68" s="30"/>
      <c r="C68" s="31"/>
      <c r="D68" s="31"/>
      <c r="E68" s="31"/>
      <c r="F68" s="42"/>
      <c r="G68" s="42"/>
      <c r="H68" s="42"/>
      <c r="I68" s="42"/>
      <c r="J68" s="27"/>
      <c r="K68" s="27"/>
      <c r="L68" s="27"/>
      <c r="M68" s="27"/>
      <c r="N68" s="27"/>
      <c r="O68" s="27"/>
      <c r="P68" s="27"/>
      <c r="Q68" s="47"/>
      <c r="R68" s="46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47"/>
      <c r="AH68" s="46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47"/>
      <c r="AX68" s="46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47"/>
      <c r="BN68" s="46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47"/>
      <c r="CD68" s="46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47"/>
      <c r="CT68" s="46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47"/>
      <c r="DJ68" s="46"/>
      <c r="DK68" s="27"/>
      <c r="DL68" s="27"/>
      <c r="DM68" s="27"/>
      <c r="DN68" s="27"/>
      <c r="DO68" s="27"/>
      <c r="DP68" s="27"/>
      <c r="DQ68" s="27"/>
      <c r="DR68" s="42"/>
      <c r="DS68" s="42"/>
      <c r="DT68" s="42"/>
      <c r="DU68" s="42"/>
      <c r="DV68" s="31"/>
      <c r="DW68" s="31"/>
      <c r="DX68" s="31"/>
      <c r="DY68" s="34"/>
    </row>
    <row r="69" spans="2:129" ht="7.2" customHeight="1" x14ac:dyDescent="0.3">
      <c r="B69" s="30"/>
      <c r="C69" s="31"/>
      <c r="D69" s="31"/>
      <c r="E69" s="31"/>
      <c r="F69" s="42"/>
      <c r="G69" s="42"/>
      <c r="H69" s="42"/>
      <c r="I69" s="42"/>
      <c r="J69" s="27"/>
      <c r="K69" s="27"/>
      <c r="L69" s="27"/>
      <c r="M69" s="27"/>
      <c r="N69" s="27"/>
      <c r="O69" s="27"/>
      <c r="P69" s="27"/>
      <c r="Q69" s="47"/>
      <c r="R69" s="46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47"/>
      <c r="AH69" s="46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47"/>
      <c r="AX69" s="46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47"/>
      <c r="BN69" s="46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47"/>
      <c r="CD69" s="46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47"/>
      <c r="CT69" s="46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47"/>
      <c r="DJ69" s="46"/>
      <c r="DK69" s="27"/>
      <c r="DL69" s="27"/>
      <c r="DM69" s="27"/>
      <c r="DN69" s="27"/>
      <c r="DO69" s="27"/>
      <c r="DP69" s="27"/>
      <c r="DQ69" s="27"/>
      <c r="DR69" s="42"/>
      <c r="DS69" s="42"/>
      <c r="DT69" s="42"/>
      <c r="DU69" s="42"/>
      <c r="DV69" s="31"/>
      <c r="DW69" s="31"/>
      <c r="DX69" s="31"/>
      <c r="DY69" s="34"/>
    </row>
    <row r="70" spans="2:129" ht="7.2" customHeight="1" x14ac:dyDescent="0.3">
      <c r="B70" s="30"/>
      <c r="C70" s="31"/>
      <c r="D70" s="31"/>
      <c r="E70" s="31"/>
      <c r="F70" s="42"/>
      <c r="G70" s="42"/>
      <c r="H70" s="42"/>
      <c r="I70" s="42"/>
      <c r="J70" s="27"/>
      <c r="K70" s="27"/>
      <c r="L70" s="27"/>
      <c r="M70" s="27"/>
      <c r="N70" s="27"/>
      <c r="O70" s="27"/>
      <c r="P70" s="27"/>
      <c r="Q70" s="47"/>
      <c r="R70" s="46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47"/>
      <c r="AH70" s="46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47"/>
      <c r="AX70" s="46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47"/>
      <c r="BN70" s="46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47"/>
      <c r="CD70" s="46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47"/>
      <c r="CT70" s="46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47"/>
      <c r="DJ70" s="46"/>
      <c r="DK70" s="27"/>
      <c r="DL70" s="27"/>
      <c r="DM70" s="27"/>
      <c r="DN70" s="27"/>
      <c r="DO70" s="27"/>
      <c r="DP70" s="27"/>
      <c r="DQ70" s="27"/>
      <c r="DR70" s="42"/>
      <c r="DS70" s="42"/>
      <c r="DT70" s="42"/>
      <c r="DU70" s="42"/>
      <c r="DV70" s="31"/>
      <c r="DW70" s="31"/>
      <c r="DX70" s="31"/>
      <c r="DY70" s="34"/>
    </row>
    <row r="71" spans="2:129" ht="7.2" customHeight="1" x14ac:dyDescent="0.3">
      <c r="B71" s="30"/>
      <c r="C71" s="31"/>
      <c r="D71" s="31"/>
      <c r="E71" s="31"/>
      <c r="F71" s="42"/>
      <c r="G71" s="42"/>
      <c r="H71" s="42"/>
      <c r="I71" s="42"/>
      <c r="J71" s="27"/>
      <c r="K71" s="27"/>
      <c r="L71" s="27"/>
      <c r="M71" s="27"/>
      <c r="N71" s="27"/>
      <c r="O71" s="27"/>
      <c r="P71" s="27"/>
      <c r="Q71" s="47"/>
      <c r="R71" s="46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47"/>
      <c r="AH71" s="46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47"/>
      <c r="AX71" s="46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47"/>
      <c r="BN71" s="46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47"/>
      <c r="CD71" s="46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47"/>
      <c r="CT71" s="46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47"/>
      <c r="DJ71" s="46"/>
      <c r="DK71" s="27"/>
      <c r="DL71" s="27"/>
      <c r="DM71" s="27"/>
      <c r="DN71" s="27"/>
      <c r="DO71" s="27"/>
      <c r="DP71" s="27"/>
      <c r="DQ71" s="27"/>
      <c r="DR71" s="42"/>
      <c r="DS71" s="42"/>
      <c r="DT71" s="42"/>
      <c r="DU71" s="42"/>
      <c r="DV71" s="31"/>
      <c r="DW71" s="31"/>
      <c r="DX71" s="31"/>
      <c r="DY71" s="34"/>
    </row>
    <row r="72" spans="2:129" ht="7.2" customHeight="1" x14ac:dyDescent="0.3">
      <c r="B72" s="30"/>
      <c r="C72" s="31"/>
      <c r="D72" s="31"/>
      <c r="E72" s="31"/>
      <c r="F72" s="42"/>
      <c r="G72" s="42"/>
      <c r="H72" s="42"/>
      <c r="I72" s="42"/>
      <c r="J72" s="27"/>
      <c r="K72" s="27"/>
      <c r="L72" s="27"/>
      <c r="M72" s="27"/>
      <c r="N72" s="27"/>
      <c r="O72" s="27"/>
      <c r="P72" s="27"/>
      <c r="Q72" s="47"/>
      <c r="R72" s="46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47"/>
      <c r="AH72" s="46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47"/>
      <c r="AX72" s="46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47"/>
      <c r="BN72" s="46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47"/>
      <c r="CD72" s="46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47"/>
      <c r="CT72" s="46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47"/>
      <c r="DJ72" s="46"/>
      <c r="DK72" s="27"/>
      <c r="DL72" s="27"/>
      <c r="DM72" s="27"/>
      <c r="DN72" s="27"/>
      <c r="DO72" s="27"/>
      <c r="DP72" s="27"/>
      <c r="DQ72" s="27"/>
      <c r="DR72" s="42"/>
      <c r="DS72" s="42"/>
      <c r="DT72" s="42"/>
      <c r="DU72" s="42"/>
      <c r="DV72" s="31"/>
      <c r="DW72" s="31"/>
      <c r="DX72" s="31"/>
      <c r="DY72" s="34"/>
    </row>
    <row r="73" spans="2:129" ht="7.2" customHeight="1" x14ac:dyDescent="0.3">
      <c r="B73" s="30"/>
      <c r="C73" s="31"/>
      <c r="D73" s="31"/>
      <c r="E73" s="31"/>
      <c r="F73" s="42"/>
      <c r="G73" s="42"/>
      <c r="H73" s="42"/>
      <c r="I73" s="42"/>
      <c r="J73" s="27"/>
      <c r="K73" s="27"/>
      <c r="L73" s="27"/>
      <c r="M73" s="27"/>
      <c r="N73" s="27"/>
      <c r="O73" s="27"/>
      <c r="P73" s="27"/>
      <c r="Q73" s="47"/>
      <c r="R73" s="46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47"/>
      <c r="AH73" s="46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47"/>
      <c r="AX73" s="46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47"/>
      <c r="BN73" s="46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47"/>
      <c r="CD73" s="46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47"/>
      <c r="CT73" s="46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47"/>
      <c r="DJ73" s="46"/>
      <c r="DK73" s="27"/>
      <c r="DL73" s="27"/>
      <c r="DM73" s="27"/>
      <c r="DN73" s="27"/>
      <c r="DO73" s="27"/>
      <c r="DP73" s="27"/>
      <c r="DQ73" s="27"/>
      <c r="DR73" s="42"/>
      <c r="DS73" s="42"/>
      <c r="DT73" s="42"/>
      <c r="DU73" s="42"/>
      <c r="DV73" s="31"/>
      <c r="DW73" s="31"/>
      <c r="DX73" s="31"/>
      <c r="DY73" s="34"/>
    </row>
    <row r="74" spans="2:129" ht="7.2" customHeight="1" x14ac:dyDescent="0.3">
      <c r="B74" s="30"/>
      <c r="C74" s="31"/>
      <c r="D74" s="31"/>
      <c r="E74" s="31"/>
      <c r="F74" s="42"/>
      <c r="G74" s="42"/>
      <c r="H74" s="42"/>
      <c r="I74" s="42"/>
      <c r="J74" s="27"/>
      <c r="K74" s="27"/>
      <c r="L74" s="27"/>
      <c r="M74" s="27"/>
      <c r="N74" s="27"/>
      <c r="O74" s="27"/>
      <c r="P74" s="27"/>
      <c r="Q74" s="47"/>
      <c r="R74" s="46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47"/>
      <c r="AH74" s="46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47"/>
      <c r="AX74" s="46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47"/>
      <c r="BN74" s="46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47"/>
      <c r="CD74" s="46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47"/>
      <c r="CT74" s="46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47"/>
      <c r="DJ74" s="46"/>
      <c r="DK74" s="27"/>
      <c r="DL74" s="27"/>
      <c r="DM74" s="27"/>
      <c r="DN74" s="27"/>
      <c r="DO74" s="27"/>
      <c r="DP74" s="27"/>
      <c r="DQ74" s="27"/>
      <c r="DR74" s="42"/>
      <c r="DS74" s="42"/>
      <c r="DT74" s="42"/>
      <c r="DU74" s="42"/>
      <c r="DV74" s="31"/>
      <c r="DW74" s="31"/>
      <c r="DX74" s="31"/>
      <c r="DY74" s="34"/>
    </row>
    <row r="75" spans="2:129" ht="7.2" customHeight="1" x14ac:dyDescent="0.3">
      <c r="B75" s="30"/>
      <c r="C75" s="31"/>
      <c r="D75" s="31"/>
      <c r="E75" s="31"/>
      <c r="F75" s="42"/>
      <c r="G75" s="42"/>
      <c r="H75" s="42"/>
      <c r="I75" s="42"/>
      <c r="J75" s="27"/>
      <c r="K75" s="27"/>
      <c r="L75" s="27"/>
      <c r="M75" s="27"/>
      <c r="N75" s="27"/>
      <c r="O75" s="27"/>
      <c r="P75" s="27"/>
      <c r="Q75" s="47"/>
      <c r="R75" s="46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47"/>
      <c r="AH75" s="46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47"/>
      <c r="AX75" s="46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47"/>
      <c r="BN75" s="46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47"/>
      <c r="CD75" s="46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47"/>
      <c r="CT75" s="46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47"/>
      <c r="DJ75" s="46"/>
      <c r="DK75" s="27"/>
      <c r="DL75" s="27"/>
      <c r="DM75" s="27"/>
      <c r="DN75" s="27"/>
      <c r="DO75" s="27"/>
      <c r="DP75" s="27"/>
      <c r="DQ75" s="27"/>
      <c r="DR75" s="42"/>
      <c r="DS75" s="42"/>
      <c r="DT75" s="42"/>
      <c r="DU75" s="42"/>
      <c r="DV75" s="31"/>
      <c r="DW75" s="31"/>
      <c r="DX75" s="31"/>
      <c r="DY75" s="34"/>
    </row>
    <row r="76" spans="2:129" ht="7.2" customHeight="1" x14ac:dyDescent="0.3">
      <c r="B76" s="30"/>
      <c r="C76" s="31"/>
      <c r="D76" s="31"/>
      <c r="E76" s="31"/>
      <c r="F76" s="42"/>
      <c r="G76" s="42"/>
      <c r="H76" s="42"/>
      <c r="I76" s="42"/>
      <c r="J76" s="27"/>
      <c r="K76" s="27"/>
      <c r="L76" s="27"/>
      <c r="M76" s="27"/>
      <c r="N76" s="27"/>
      <c r="O76" s="27"/>
      <c r="P76" s="27"/>
      <c r="Q76" s="47"/>
      <c r="R76" s="46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47"/>
      <c r="AH76" s="46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47"/>
      <c r="AX76" s="46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47"/>
      <c r="BN76" s="46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47"/>
      <c r="CD76" s="46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47"/>
      <c r="CT76" s="46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47"/>
      <c r="DJ76" s="46"/>
      <c r="DK76" s="27"/>
      <c r="DL76" s="27"/>
      <c r="DM76" s="27"/>
      <c r="DN76" s="27"/>
      <c r="DO76" s="27"/>
      <c r="DP76" s="27"/>
      <c r="DQ76" s="27"/>
      <c r="DR76" s="42"/>
      <c r="DS76" s="42"/>
      <c r="DT76" s="42"/>
      <c r="DU76" s="42"/>
      <c r="DV76" s="31"/>
      <c r="DW76" s="31"/>
      <c r="DX76" s="31"/>
      <c r="DY76" s="34"/>
    </row>
    <row r="77" spans="2:129" ht="7.2" customHeight="1" x14ac:dyDescent="0.3">
      <c r="B77" s="30"/>
      <c r="C77" s="31"/>
      <c r="D77" s="31"/>
      <c r="E77" s="31"/>
      <c r="F77" s="42"/>
      <c r="G77" s="42"/>
      <c r="H77" s="42"/>
      <c r="I77" s="42"/>
      <c r="J77" s="27"/>
      <c r="K77" s="27"/>
      <c r="L77" s="27"/>
      <c r="M77" s="27"/>
      <c r="N77" s="27"/>
      <c r="O77" s="27"/>
      <c r="P77" s="27"/>
      <c r="Q77" s="47"/>
      <c r="R77" s="46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47"/>
      <c r="AH77" s="46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47"/>
      <c r="AX77" s="46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47"/>
      <c r="BN77" s="46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47"/>
      <c r="CD77" s="46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47"/>
      <c r="CT77" s="46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47"/>
      <c r="DJ77" s="46"/>
      <c r="DK77" s="27"/>
      <c r="DL77" s="27"/>
      <c r="DM77" s="27"/>
      <c r="DN77" s="27"/>
      <c r="DO77" s="27"/>
      <c r="DP77" s="27"/>
      <c r="DQ77" s="27"/>
      <c r="DR77" s="42"/>
      <c r="DS77" s="42"/>
      <c r="DT77" s="42"/>
      <c r="DU77" s="42"/>
      <c r="DV77" s="31"/>
      <c r="DW77" s="31"/>
      <c r="DX77" s="31"/>
      <c r="DY77" s="34"/>
    </row>
    <row r="78" spans="2:129" ht="7.2" customHeight="1" x14ac:dyDescent="0.3">
      <c r="B78" s="30"/>
      <c r="C78" s="31"/>
      <c r="D78" s="31"/>
      <c r="E78" s="31"/>
      <c r="F78" s="42"/>
      <c r="G78" s="42"/>
      <c r="H78" s="42"/>
      <c r="I78" s="42"/>
      <c r="J78" s="27"/>
      <c r="K78" s="27"/>
      <c r="L78" s="27"/>
      <c r="M78" s="27"/>
      <c r="N78" s="27"/>
      <c r="O78" s="27"/>
      <c r="P78" s="27"/>
      <c r="Q78" s="47"/>
      <c r="R78" s="46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47"/>
      <c r="AH78" s="46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47"/>
      <c r="AX78" s="46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47"/>
      <c r="BN78" s="46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47"/>
      <c r="CD78" s="46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47"/>
      <c r="CT78" s="46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47"/>
      <c r="DJ78" s="46"/>
      <c r="DK78" s="27"/>
      <c r="DL78" s="27"/>
      <c r="DM78" s="27"/>
      <c r="DN78" s="27"/>
      <c r="DO78" s="27"/>
      <c r="DP78" s="27"/>
      <c r="DQ78" s="27"/>
      <c r="DR78" s="42"/>
      <c r="DS78" s="42"/>
      <c r="DT78" s="42"/>
      <c r="DU78" s="42"/>
      <c r="DV78" s="31"/>
      <c r="DW78" s="31"/>
      <c r="DX78" s="31"/>
      <c r="DY78" s="34"/>
    </row>
    <row r="79" spans="2:129" ht="7.2" customHeight="1" x14ac:dyDescent="0.3">
      <c r="B79" s="30"/>
      <c r="C79" s="31"/>
      <c r="D79" s="31"/>
      <c r="E79" s="31"/>
      <c r="F79" s="42"/>
      <c r="G79" s="42"/>
      <c r="H79" s="42"/>
      <c r="I79" s="42"/>
      <c r="J79" s="27"/>
      <c r="K79" s="27"/>
      <c r="L79" s="27"/>
      <c r="M79" s="27"/>
      <c r="N79" s="27"/>
      <c r="O79" s="27"/>
      <c r="P79" s="27"/>
      <c r="Q79" s="47"/>
      <c r="R79" s="46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47"/>
      <c r="AH79" s="46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47"/>
      <c r="AX79" s="46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47"/>
      <c r="BN79" s="46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47"/>
      <c r="CD79" s="46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47"/>
      <c r="CT79" s="46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47"/>
      <c r="DJ79" s="46"/>
      <c r="DK79" s="27"/>
      <c r="DL79" s="27"/>
      <c r="DM79" s="27"/>
      <c r="DN79" s="27"/>
      <c r="DO79" s="27"/>
      <c r="DP79" s="27"/>
      <c r="DQ79" s="27"/>
      <c r="DR79" s="42"/>
      <c r="DS79" s="42"/>
      <c r="DT79" s="42"/>
      <c r="DU79" s="42"/>
      <c r="DV79" s="31"/>
      <c r="DW79" s="31"/>
      <c r="DX79" s="31"/>
      <c r="DY79" s="34"/>
    </row>
    <row r="80" spans="2:129" ht="7.2" customHeight="1" x14ac:dyDescent="0.3">
      <c r="B80" s="30"/>
      <c r="C80" s="31"/>
      <c r="D80" s="31"/>
      <c r="E80" s="31"/>
      <c r="F80" s="42"/>
      <c r="G80" s="42"/>
      <c r="H80" s="42"/>
      <c r="I80" s="42"/>
      <c r="J80" s="27"/>
      <c r="K80" s="27"/>
      <c r="L80" s="27"/>
      <c r="M80" s="27"/>
      <c r="N80" s="27"/>
      <c r="O80" s="27"/>
      <c r="P80" s="27"/>
      <c r="Q80" s="47"/>
      <c r="R80" s="46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47"/>
      <c r="AH80" s="46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47"/>
      <c r="AX80" s="46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47"/>
      <c r="BN80" s="46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47"/>
      <c r="CD80" s="46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47"/>
      <c r="CT80" s="46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47"/>
      <c r="DJ80" s="46"/>
      <c r="DK80" s="27"/>
      <c r="DL80" s="27"/>
      <c r="DM80" s="27"/>
      <c r="DN80" s="27"/>
      <c r="DO80" s="27"/>
      <c r="DP80" s="27"/>
      <c r="DQ80" s="27"/>
      <c r="DR80" s="42"/>
      <c r="DS80" s="42"/>
      <c r="DT80" s="42"/>
      <c r="DU80" s="42"/>
      <c r="DV80" s="31"/>
      <c r="DW80" s="31"/>
      <c r="DX80" s="31"/>
      <c r="DY80" s="34"/>
    </row>
    <row r="81" spans="2:129" ht="7.2" customHeight="1" x14ac:dyDescent="0.3">
      <c r="B81" s="32"/>
      <c r="C81" s="33"/>
      <c r="D81" s="33"/>
      <c r="E81" s="33"/>
      <c r="F81" s="93"/>
      <c r="G81" s="93"/>
      <c r="H81" s="93"/>
      <c r="I81" s="93"/>
      <c r="J81" s="49"/>
      <c r="K81" s="49"/>
      <c r="L81" s="49"/>
      <c r="M81" s="49"/>
      <c r="N81" s="49"/>
      <c r="O81" s="49"/>
      <c r="P81" s="49"/>
      <c r="Q81" s="50"/>
      <c r="R81" s="48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50"/>
      <c r="AX81" s="48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50"/>
      <c r="BN81" s="48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50"/>
      <c r="CD81" s="48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50"/>
      <c r="CT81" s="48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50"/>
      <c r="DJ81" s="48"/>
      <c r="DK81" s="49"/>
      <c r="DL81" s="49"/>
      <c r="DM81" s="49"/>
      <c r="DN81" s="49"/>
      <c r="DO81" s="49"/>
      <c r="DP81" s="49"/>
      <c r="DQ81" s="49"/>
      <c r="DR81" s="93"/>
      <c r="DS81" s="93"/>
      <c r="DT81" s="93"/>
      <c r="DU81" s="93"/>
      <c r="DV81" s="33"/>
      <c r="DW81" s="33"/>
      <c r="DX81" s="33"/>
      <c r="DY81" s="35"/>
    </row>
    <row r="82" spans="2:129" ht="7.2" customHeight="1" x14ac:dyDescent="0.3">
      <c r="B82" s="28"/>
      <c r="C82" s="29"/>
      <c r="D82" s="29"/>
      <c r="E82" s="29"/>
      <c r="F82" s="94"/>
      <c r="G82" s="94"/>
      <c r="H82" s="94"/>
      <c r="I82" s="94"/>
      <c r="J82" s="44"/>
      <c r="K82" s="44"/>
      <c r="L82" s="44"/>
      <c r="M82" s="44"/>
      <c r="N82" s="44"/>
      <c r="O82" s="44"/>
      <c r="P82" s="44"/>
      <c r="Q82" s="45"/>
      <c r="R82" s="43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5"/>
      <c r="AH82" s="43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5"/>
      <c r="AX82" s="43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5"/>
      <c r="BN82" s="43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5"/>
      <c r="CD82" s="43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5"/>
      <c r="CT82" s="43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5"/>
      <c r="DJ82" s="43"/>
      <c r="DK82" s="44"/>
      <c r="DL82" s="44"/>
      <c r="DM82" s="44"/>
      <c r="DN82" s="44"/>
      <c r="DO82" s="44"/>
      <c r="DP82" s="44"/>
      <c r="DQ82" s="44"/>
      <c r="DR82" s="94"/>
      <c r="DS82" s="94"/>
      <c r="DT82" s="94"/>
      <c r="DU82" s="94"/>
      <c r="DV82" s="29"/>
      <c r="DW82" s="29"/>
      <c r="DX82" s="29"/>
      <c r="DY82" s="36"/>
    </row>
    <row r="83" spans="2:129" ht="7.2" customHeight="1" x14ac:dyDescent="0.3">
      <c r="B83" s="30"/>
      <c r="C83" s="31"/>
      <c r="D83" s="31"/>
      <c r="E83" s="31"/>
      <c r="F83" s="42"/>
      <c r="G83" s="42"/>
      <c r="H83" s="42"/>
      <c r="I83" s="42"/>
      <c r="J83" s="27"/>
      <c r="K83" s="27"/>
      <c r="L83" s="27"/>
      <c r="M83" s="27"/>
      <c r="N83" s="27"/>
      <c r="O83" s="27"/>
      <c r="P83" s="27"/>
      <c r="Q83" s="47"/>
      <c r="R83" s="46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47"/>
      <c r="AH83" s="46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47"/>
      <c r="AX83" s="46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47"/>
      <c r="BN83" s="46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47"/>
      <c r="CD83" s="46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47"/>
      <c r="CT83" s="46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47"/>
      <c r="DJ83" s="46"/>
      <c r="DK83" s="27"/>
      <c r="DL83" s="27"/>
      <c r="DM83" s="27"/>
      <c r="DN83" s="27"/>
      <c r="DO83" s="27"/>
      <c r="DP83" s="27"/>
      <c r="DQ83" s="27"/>
      <c r="DR83" s="42"/>
      <c r="DS83" s="42"/>
      <c r="DT83" s="42"/>
      <c r="DU83" s="42"/>
      <c r="DV83" s="31"/>
      <c r="DW83" s="31"/>
      <c r="DX83" s="31"/>
      <c r="DY83" s="34"/>
    </row>
    <row r="84" spans="2:129" ht="7.2" customHeight="1" x14ac:dyDescent="0.3">
      <c r="B84" s="30"/>
      <c r="C84" s="31"/>
      <c r="D84" s="31"/>
      <c r="E84" s="31"/>
      <c r="F84" s="42"/>
      <c r="G84" s="42"/>
      <c r="H84" s="42"/>
      <c r="I84" s="42"/>
      <c r="J84" s="27"/>
      <c r="K84" s="27"/>
      <c r="L84" s="27"/>
      <c r="M84" s="27"/>
      <c r="N84" s="27"/>
      <c r="O84" s="27"/>
      <c r="P84" s="27"/>
      <c r="Q84" s="47"/>
      <c r="R84" s="46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47"/>
      <c r="AH84" s="46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47"/>
      <c r="AX84" s="46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47"/>
      <c r="BN84" s="46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47"/>
      <c r="CD84" s="46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47"/>
      <c r="CT84" s="46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47"/>
      <c r="DJ84" s="46"/>
      <c r="DK84" s="27"/>
      <c r="DL84" s="27"/>
      <c r="DM84" s="27"/>
      <c r="DN84" s="27"/>
      <c r="DO84" s="27"/>
      <c r="DP84" s="27"/>
      <c r="DQ84" s="27"/>
      <c r="DR84" s="42"/>
      <c r="DS84" s="42"/>
      <c r="DT84" s="42"/>
      <c r="DU84" s="42"/>
      <c r="DV84" s="31"/>
      <c r="DW84" s="31"/>
      <c r="DX84" s="31"/>
      <c r="DY84" s="34"/>
    </row>
    <row r="85" spans="2:129" ht="7.2" customHeight="1" x14ac:dyDescent="0.3">
      <c r="B85" s="30"/>
      <c r="C85" s="31"/>
      <c r="D85" s="31"/>
      <c r="E85" s="31"/>
      <c r="F85" s="42"/>
      <c r="G85" s="42"/>
      <c r="H85" s="42"/>
      <c r="I85" s="42"/>
      <c r="J85" s="27"/>
      <c r="K85" s="27"/>
      <c r="L85" s="27"/>
      <c r="M85" s="27"/>
      <c r="N85" s="27"/>
      <c r="O85" s="27"/>
      <c r="P85" s="27"/>
      <c r="Q85" s="47"/>
      <c r="R85" s="46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47"/>
      <c r="AH85" s="46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47"/>
      <c r="AX85" s="46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47"/>
      <c r="BN85" s="46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47"/>
      <c r="CD85" s="46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47"/>
      <c r="CT85" s="46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47"/>
      <c r="DJ85" s="46"/>
      <c r="DK85" s="27"/>
      <c r="DL85" s="27"/>
      <c r="DM85" s="27"/>
      <c r="DN85" s="27"/>
      <c r="DO85" s="27"/>
      <c r="DP85" s="27"/>
      <c r="DQ85" s="27"/>
      <c r="DR85" s="42"/>
      <c r="DS85" s="42"/>
      <c r="DT85" s="42"/>
      <c r="DU85" s="42"/>
      <c r="DV85" s="31"/>
      <c r="DW85" s="31"/>
      <c r="DX85" s="31"/>
      <c r="DY85" s="34"/>
    </row>
    <row r="86" spans="2:129" ht="7.2" customHeight="1" x14ac:dyDescent="0.3">
      <c r="B86" s="30"/>
      <c r="C86" s="31"/>
      <c r="D86" s="31"/>
      <c r="E86" s="31"/>
      <c r="F86" s="42"/>
      <c r="G86" s="42"/>
      <c r="H86" s="42"/>
      <c r="I86" s="42"/>
      <c r="J86" s="27"/>
      <c r="K86" s="27"/>
      <c r="L86" s="27"/>
      <c r="M86" s="27"/>
      <c r="N86" s="27"/>
      <c r="O86" s="27"/>
      <c r="P86" s="27"/>
      <c r="Q86" s="47"/>
      <c r="R86" s="46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47"/>
      <c r="AH86" s="46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47"/>
      <c r="AX86" s="46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47"/>
      <c r="BN86" s="46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47"/>
      <c r="CD86" s="46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47"/>
      <c r="CT86" s="46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47"/>
      <c r="DJ86" s="46"/>
      <c r="DK86" s="27"/>
      <c r="DL86" s="27"/>
      <c r="DM86" s="27"/>
      <c r="DN86" s="27"/>
      <c r="DO86" s="27"/>
      <c r="DP86" s="27"/>
      <c r="DQ86" s="27"/>
      <c r="DR86" s="42"/>
      <c r="DS86" s="42"/>
      <c r="DT86" s="42"/>
      <c r="DU86" s="42"/>
      <c r="DV86" s="31"/>
      <c r="DW86" s="31"/>
      <c r="DX86" s="31"/>
      <c r="DY86" s="34"/>
    </row>
    <row r="87" spans="2:129" ht="7.2" customHeight="1" x14ac:dyDescent="0.3">
      <c r="B87" s="30"/>
      <c r="C87" s="31"/>
      <c r="D87" s="31"/>
      <c r="E87" s="31"/>
      <c r="F87" s="42"/>
      <c r="G87" s="42"/>
      <c r="H87" s="42"/>
      <c r="I87" s="42"/>
      <c r="J87" s="27"/>
      <c r="K87" s="27"/>
      <c r="L87" s="27"/>
      <c r="M87" s="27"/>
      <c r="N87" s="27"/>
      <c r="O87" s="27"/>
      <c r="P87" s="27"/>
      <c r="Q87" s="47"/>
      <c r="R87" s="46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47"/>
      <c r="AH87" s="46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47"/>
      <c r="AX87" s="46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47"/>
      <c r="BN87" s="46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47"/>
      <c r="CD87" s="46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47"/>
      <c r="CT87" s="46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47"/>
      <c r="DJ87" s="46"/>
      <c r="DK87" s="27"/>
      <c r="DL87" s="27"/>
      <c r="DM87" s="27"/>
      <c r="DN87" s="27"/>
      <c r="DO87" s="27"/>
      <c r="DP87" s="27"/>
      <c r="DQ87" s="27"/>
      <c r="DR87" s="42"/>
      <c r="DS87" s="42"/>
      <c r="DT87" s="42"/>
      <c r="DU87" s="42"/>
      <c r="DV87" s="31"/>
      <c r="DW87" s="31"/>
      <c r="DX87" s="31"/>
      <c r="DY87" s="34"/>
    </row>
    <row r="88" spans="2:129" ht="7.2" customHeight="1" x14ac:dyDescent="0.3">
      <c r="B88" s="30"/>
      <c r="C88" s="31"/>
      <c r="D88" s="31"/>
      <c r="E88" s="31"/>
      <c r="F88" s="42"/>
      <c r="G88" s="42"/>
      <c r="H88" s="42"/>
      <c r="I88" s="42"/>
      <c r="J88" s="27"/>
      <c r="K88" s="27"/>
      <c r="L88" s="27"/>
      <c r="M88" s="27"/>
      <c r="N88" s="27"/>
      <c r="O88" s="27"/>
      <c r="P88" s="27"/>
      <c r="Q88" s="47"/>
      <c r="R88" s="46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47"/>
      <c r="AH88" s="46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47"/>
      <c r="AX88" s="46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47"/>
      <c r="BN88" s="46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47"/>
      <c r="CD88" s="46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47"/>
      <c r="CT88" s="46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47"/>
      <c r="DJ88" s="46"/>
      <c r="DK88" s="27"/>
      <c r="DL88" s="27"/>
      <c r="DM88" s="27"/>
      <c r="DN88" s="27"/>
      <c r="DO88" s="27"/>
      <c r="DP88" s="27"/>
      <c r="DQ88" s="27"/>
      <c r="DR88" s="42"/>
      <c r="DS88" s="42"/>
      <c r="DT88" s="42"/>
      <c r="DU88" s="42"/>
      <c r="DV88" s="31"/>
      <c r="DW88" s="31"/>
      <c r="DX88" s="31"/>
      <c r="DY88" s="34"/>
    </row>
    <row r="89" spans="2:129" ht="7.2" customHeight="1" x14ac:dyDescent="0.3">
      <c r="B89" s="30"/>
      <c r="C89" s="31"/>
      <c r="D89" s="31"/>
      <c r="E89" s="31"/>
      <c r="F89" s="42"/>
      <c r="G89" s="42"/>
      <c r="H89" s="42"/>
      <c r="I89" s="42"/>
      <c r="J89" s="27"/>
      <c r="K89" s="27"/>
      <c r="L89" s="27"/>
      <c r="M89" s="27"/>
      <c r="N89" s="27"/>
      <c r="O89" s="27"/>
      <c r="P89" s="27"/>
      <c r="Q89" s="47"/>
      <c r="R89" s="46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47"/>
      <c r="AH89" s="46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47"/>
      <c r="AX89" s="46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47"/>
      <c r="BN89" s="46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47"/>
      <c r="CD89" s="46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47"/>
      <c r="CT89" s="46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47"/>
      <c r="DJ89" s="46"/>
      <c r="DK89" s="27"/>
      <c r="DL89" s="27"/>
      <c r="DM89" s="27"/>
      <c r="DN89" s="27"/>
      <c r="DO89" s="27"/>
      <c r="DP89" s="27"/>
      <c r="DQ89" s="27"/>
      <c r="DR89" s="42"/>
      <c r="DS89" s="42"/>
      <c r="DT89" s="42"/>
      <c r="DU89" s="42"/>
      <c r="DV89" s="31"/>
      <c r="DW89" s="31"/>
      <c r="DX89" s="31"/>
      <c r="DY89" s="34"/>
    </row>
    <row r="90" spans="2:129" ht="7.2" customHeight="1" x14ac:dyDescent="0.3">
      <c r="B90" s="30"/>
      <c r="C90" s="31"/>
      <c r="D90" s="31"/>
      <c r="E90" s="31"/>
      <c r="F90" s="42"/>
      <c r="G90" s="42"/>
      <c r="H90" s="42"/>
      <c r="I90" s="42"/>
      <c r="J90" s="27"/>
      <c r="K90" s="27"/>
      <c r="L90" s="27"/>
      <c r="M90" s="27"/>
      <c r="N90" s="27"/>
      <c r="O90" s="27"/>
      <c r="P90" s="27"/>
      <c r="Q90" s="47"/>
      <c r="R90" s="46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47"/>
      <c r="AH90" s="46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47"/>
      <c r="AX90" s="46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47"/>
      <c r="BN90" s="46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47"/>
      <c r="CD90" s="46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47"/>
      <c r="CT90" s="46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47"/>
      <c r="DJ90" s="46"/>
      <c r="DK90" s="27"/>
      <c r="DL90" s="27"/>
      <c r="DM90" s="27"/>
      <c r="DN90" s="27"/>
      <c r="DO90" s="27"/>
      <c r="DP90" s="27"/>
      <c r="DQ90" s="27"/>
      <c r="DR90" s="42"/>
      <c r="DS90" s="42"/>
      <c r="DT90" s="42"/>
      <c r="DU90" s="42"/>
      <c r="DV90" s="31"/>
      <c r="DW90" s="31"/>
      <c r="DX90" s="31"/>
      <c r="DY90" s="34"/>
    </row>
    <row r="91" spans="2:129" ht="7.2" customHeight="1" x14ac:dyDescent="0.3">
      <c r="B91" s="30"/>
      <c r="C91" s="31"/>
      <c r="D91" s="31"/>
      <c r="E91" s="31"/>
      <c r="F91" s="42"/>
      <c r="G91" s="42"/>
      <c r="H91" s="42"/>
      <c r="I91" s="42"/>
      <c r="J91" s="27"/>
      <c r="K91" s="27"/>
      <c r="L91" s="27"/>
      <c r="M91" s="27"/>
      <c r="N91" s="27"/>
      <c r="O91" s="27"/>
      <c r="P91" s="27"/>
      <c r="Q91" s="47"/>
      <c r="R91" s="46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47"/>
      <c r="AH91" s="46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47"/>
      <c r="AX91" s="46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47"/>
      <c r="BN91" s="46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47"/>
      <c r="CD91" s="46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47"/>
      <c r="CT91" s="46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47"/>
      <c r="DJ91" s="46"/>
      <c r="DK91" s="27"/>
      <c r="DL91" s="27"/>
      <c r="DM91" s="27"/>
      <c r="DN91" s="27"/>
      <c r="DO91" s="27"/>
      <c r="DP91" s="27"/>
      <c r="DQ91" s="27"/>
      <c r="DR91" s="42"/>
      <c r="DS91" s="42"/>
      <c r="DT91" s="42"/>
      <c r="DU91" s="42"/>
      <c r="DV91" s="31"/>
      <c r="DW91" s="31"/>
      <c r="DX91" s="31"/>
      <c r="DY91" s="34"/>
    </row>
    <row r="92" spans="2:129" ht="7.2" customHeight="1" x14ac:dyDescent="0.3">
      <c r="B92" s="30"/>
      <c r="C92" s="31"/>
      <c r="D92" s="31"/>
      <c r="E92" s="31"/>
      <c r="F92" s="42"/>
      <c r="G92" s="42"/>
      <c r="H92" s="42"/>
      <c r="I92" s="42"/>
      <c r="J92" s="27"/>
      <c r="K92" s="27"/>
      <c r="L92" s="27"/>
      <c r="M92" s="27"/>
      <c r="N92" s="27"/>
      <c r="O92" s="27"/>
      <c r="P92" s="27"/>
      <c r="Q92" s="47"/>
      <c r="R92" s="46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47"/>
      <c r="AH92" s="46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47"/>
      <c r="AX92" s="46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47"/>
      <c r="BN92" s="46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47"/>
      <c r="CD92" s="46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47"/>
      <c r="CT92" s="46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47"/>
      <c r="DJ92" s="46"/>
      <c r="DK92" s="27"/>
      <c r="DL92" s="27"/>
      <c r="DM92" s="27"/>
      <c r="DN92" s="27"/>
      <c r="DO92" s="27"/>
      <c r="DP92" s="27"/>
      <c r="DQ92" s="27"/>
      <c r="DR92" s="42"/>
      <c r="DS92" s="42"/>
      <c r="DT92" s="42"/>
      <c r="DU92" s="42"/>
      <c r="DV92" s="31"/>
      <c r="DW92" s="31"/>
      <c r="DX92" s="31"/>
      <c r="DY92" s="34"/>
    </row>
    <row r="93" spans="2:129" ht="7.2" customHeight="1" x14ac:dyDescent="0.3">
      <c r="B93" s="30"/>
      <c r="C93" s="31"/>
      <c r="D93" s="31"/>
      <c r="E93" s="31"/>
      <c r="F93" s="42"/>
      <c r="G93" s="42"/>
      <c r="H93" s="42"/>
      <c r="I93" s="42"/>
      <c r="J93" s="27"/>
      <c r="K93" s="27"/>
      <c r="L93" s="27"/>
      <c r="M93" s="27"/>
      <c r="N93" s="27"/>
      <c r="O93" s="27"/>
      <c r="P93" s="27"/>
      <c r="Q93" s="47"/>
      <c r="R93" s="46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47"/>
      <c r="AH93" s="46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47"/>
      <c r="AX93" s="46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47"/>
      <c r="BN93" s="46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47"/>
      <c r="CD93" s="46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47"/>
      <c r="CT93" s="46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47"/>
      <c r="DJ93" s="46"/>
      <c r="DK93" s="27"/>
      <c r="DL93" s="27"/>
      <c r="DM93" s="27"/>
      <c r="DN93" s="27"/>
      <c r="DO93" s="27"/>
      <c r="DP93" s="27"/>
      <c r="DQ93" s="27"/>
      <c r="DR93" s="42"/>
      <c r="DS93" s="42"/>
      <c r="DT93" s="42"/>
      <c r="DU93" s="42"/>
      <c r="DV93" s="31"/>
      <c r="DW93" s="31"/>
      <c r="DX93" s="31"/>
      <c r="DY93" s="34"/>
    </row>
    <row r="94" spans="2:129" ht="7.2" customHeight="1" x14ac:dyDescent="0.3">
      <c r="B94" s="30"/>
      <c r="C94" s="31"/>
      <c r="D94" s="31"/>
      <c r="E94" s="31"/>
      <c r="F94" s="42"/>
      <c r="G94" s="42"/>
      <c r="H94" s="42"/>
      <c r="I94" s="42"/>
      <c r="J94" s="27"/>
      <c r="K94" s="27"/>
      <c r="L94" s="27"/>
      <c r="M94" s="27"/>
      <c r="N94" s="27"/>
      <c r="O94" s="27"/>
      <c r="P94" s="27"/>
      <c r="Q94" s="47"/>
      <c r="R94" s="46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47"/>
      <c r="AH94" s="46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47"/>
      <c r="AX94" s="46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47"/>
      <c r="BN94" s="46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47"/>
      <c r="CD94" s="46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47"/>
      <c r="CT94" s="46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47"/>
      <c r="DJ94" s="46"/>
      <c r="DK94" s="27"/>
      <c r="DL94" s="27"/>
      <c r="DM94" s="27"/>
      <c r="DN94" s="27"/>
      <c r="DO94" s="27"/>
      <c r="DP94" s="27"/>
      <c r="DQ94" s="27"/>
      <c r="DR94" s="42"/>
      <c r="DS94" s="42"/>
      <c r="DT94" s="42"/>
      <c r="DU94" s="42"/>
      <c r="DV94" s="31"/>
      <c r="DW94" s="31"/>
      <c r="DX94" s="31"/>
      <c r="DY94" s="34"/>
    </row>
    <row r="95" spans="2:129" ht="7.2" customHeight="1" x14ac:dyDescent="0.3">
      <c r="B95" s="30"/>
      <c r="C95" s="31"/>
      <c r="D95" s="31"/>
      <c r="E95" s="31"/>
      <c r="F95" s="42"/>
      <c r="G95" s="42"/>
      <c r="H95" s="42"/>
      <c r="I95" s="42"/>
      <c r="J95" s="27"/>
      <c r="K95" s="27"/>
      <c r="L95" s="27"/>
      <c r="M95" s="27"/>
      <c r="N95" s="27"/>
      <c r="O95" s="27"/>
      <c r="P95" s="27"/>
      <c r="Q95" s="47"/>
      <c r="R95" s="46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47"/>
      <c r="AH95" s="46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47"/>
      <c r="AX95" s="46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47"/>
      <c r="BN95" s="46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47"/>
      <c r="CD95" s="46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47"/>
      <c r="CT95" s="46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47"/>
      <c r="DJ95" s="46"/>
      <c r="DK95" s="27"/>
      <c r="DL95" s="27"/>
      <c r="DM95" s="27"/>
      <c r="DN95" s="27"/>
      <c r="DO95" s="27"/>
      <c r="DP95" s="27"/>
      <c r="DQ95" s="27"/>
      <c r="DR95" s="42"/>
      <c r="DS95" s="42"/>
      <c r="DT95" s="42"/>
      <c r="DU95" s="42"/>
      <c r="DV95" s="31"/>
      <c r="DW95" s="31"/>
      <c r="DX95" s="31"/>
      <c r="DY95" s="34"/>
    </row>
    <row r="96" spans="2:129" ht="7.2" customHeight="1" x14ac:dyDescent="0.3">
      <c r="B96" s="30"/>
      <c r="C96" s="31"/>
      <c r="D96" s="31"/>
      <c r="E96" s="31"/>
      <c r="F96" s="42"/>
      <c r="G96" s="42"/>
      <c r="H96" s="42"/>
      <c r="I96" s="42"/>
      <c r="J96" s="27"/>
      <c r="K96" s="27"/>
      <c r="L96" s="27"/>
      <c r="M96" s="27"/>
      <c r="N96" s="27"/>
      <c r="O96" s="27"/>
      <c r="P96" s="27"/>
      <c r="Q96" s="47"/>
      <c r="R96" s="46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47"/>
      <c r="AH96" s="46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47"/>
      <c r="AX96" s="46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47"/>
      <c r="BN96" s="46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47"/>
      <c r="CD96" s="46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47"/>
      <c r="CT96" s="46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47"/>
      <c r="DJ96" s="46"/>
      <c r="DK96" s="27"/>
      <c r="DL96" s="27"/>
      <c r="DM96" s="27"/>
      <c r="DN96" s="27"/>
      <c r="DO96" s="27"/>
      <c r="DP96" s="27"/>
      <c r="DQ96" s="27"/>
      <c r="DR96" s="42"/>
      <c r="DS96" s="42"/>
      <c r="DT96" s="42"/>
      <c r="DU96" s="42"/>
      <c r="DV96" s="31"/>
      <c r="DW96" s="31"/>
      <c r="DX96" s="31"/>
      <c r="DY96" s="34"/>
    </row>
    <row r="97" spans="2:129" ht="7.2" customHeight="1" x14ac:dyDescent="0.3">
      <c r="B97" s="32"/>
      <c r="C97" s="33"/>
      <c r="D97" s="33"/>
      <c r="E97" s="33"/>
      <c r="F97" s="93"/>
      <c r="G97" s="93"/>
      <c r="H97" s="93"/>
      <c r="I97" s="93"/>
      <c r="J97" s="49"/>
      <c r="K97" s="49"/>
      <c r="L97" s="49"/>
      <c r="M97" s="49"/>
      <c r="N97" s="49"/>
      <c r="O97" s="49"/>
      <c r="P97" s="49"/>
      <c r="Q97" s="50"/>
      <c r="R97" s="48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50"/>
      <c r="AX97" s="48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50"/>
      <c r="BN97" s="48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50"/>
      <c r="CD97" s="48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50"/>
      <c r="CT97" s="48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50"/>
      <c r="DJ97" s="48"/>
      <c r="DK97" s="49"/>
      <c r="DL97" s="49"/>
      <c r="DM97" s="49"/>
      <c r="DN97" s="49"/>
      <c r="DO97" s="49"/>
      <c r="DP97" s="49"/>
      <c r="DQ97" s="49"/>
      <c r="DR97" s="93"/>
      <c r="DS97" s="93"/>
      <c r="DT97" s="93"/>
      <c r="DU97" s="93"/>
      <c r="DV97" s="33"/>
      <c r="DW97" s="33"/>
      <c r="DX97" s="33"/>
      <c r="DY97" s="35"/>
    </row>
    <row r="98" spans="2:129" ht="7.2" customHeight="1" x14ac:dyDescent="0.3">
      <c r="B98" s="28"/>
      <c r="C98" s="29"/>
      <c r="D98" s="29"/>
      <c r="E98" s="29"/>
      <c r="F98" s="94"/>
      <c r="G98" s="94"/>
      <c r="H98" s="94"/>
      <c r="I98" s="94"/>
      <c r="J98" s="44"/>
      <c r="K98" s="44"/>
      <c r="L98" s="44"/>
      <c r="M98" s="44"/>
      <c r="N98" s="44"/>
      <c r="O98" s="44"/>
      <c r="P98" s="44"/>
      <c r="Q98" s="45"/>
      <c r="R98" s="43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5"/>
      <c r="AH98" s="43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5"/>
      <c r="AX98" s="43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5"/>
      <c r="BN98" s="43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5"/>
      <c r="CD98" s="43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5"/>
      <c r="CT98" s="43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5"/>
      <c r="DJ98" s="43"/>
      <c r="DK98" s="44"/>
      <c r="DL98" s="44"/>
      <c r="DM98" s="44"/>
      <c r="DN98" s="44"/>
      <c r="DO98" s="44"/>
      <c r="DP98" s="44"/>
      <c r="DQ98" s="44"/>
      <c r="DR98" s="94"/>
      <c r="DS98" s="94"/>
      <c r="DT98" s="94"/>
      <c r="DU98" s="94"/>
      <c r="DV98" s="29"/>
      <c r="DW98" s="29"/>
      <c r="DX98" s="29"/>
      <c r="DY98" s="36"/>
    </row>
    <row r="99" spans="2:129" ht="7.2" customHeight="1" x14ac:dyDescent="0.3">
      <c r="B99" s="30"/>
      <c r="C99" s="31"/>
      <c r="D99" s="31"/>
      <c r="E99" s="31"/>
      <c r="F99" s="42"/>
      <c r="G99" s="42"/>
      <c r="H99" s="42"/>
      <c r="I99" s="42"/>
      <c r="J99" s="27"/>
      <c r="K99" s="27"/>
      <c r="L99" s="27"/>
      <c r="M99" s="27"/>
      <c r="N99" s="27"/>
      <c r="O99" s="27"/>
      <c r="P99" s="27"/>
      <c r="Q99" s="47"/>
      <c r="R99" s="46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47"/>
      <c r="AH99" s="46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47"/>
      <c r="AX99" s="46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47"/>
      <c r="BN99" s="46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47"/>
      <c r="CD99" s="46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47"/>
      <c r="CT99" s="46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47"/>
      <c r="DJ99" s="46"/>
      <c r="DK99" s="27"/>
      <c r="DL99" s="27"/>
      <c r="DM99" s="27"/>
      <c r="DN99" s="27"/>
      <c r="DO99" s="27"/>
      <c r="DP99" s="27"/>
      <c r="DQ99" s="27"/>
      <c r="DR99" s="42"/>
      <c r="DS99" s="42"/>
      <c r="DT99" s="42"/>
      <c r="DU99" s="42"/>
      <c r="DV99" s="31"/>
      <c r="DW99" s="31"/>
      <c r="DX99" s="31"/>
      <c r="DY99" s="34"/>
    </row>
    <row r="100" spans="2:129" ht="7.2" customHeight="1" x14ac:dyDescent="0.3">
      <c r="B100" s="30"/>
      <c r="C100" s="31"/>
      <c r="D100" s="31"/>
      <c r="E100" s="31"/>
      <c r="F100" s="42"/>
      <c r="G100" s="42"/>
      <c r="H100" s="42"/>
      <c r="I100" s="42"/>
      <c r="J100" s="27"/>
      <c r="K100" s="27"/>
      <c r="L100" s="27"/>
      <c r="M100" s="27"/>
      <c r="N100" s="27"/>
      <c r="O100" s="27"/>
      <c r="P100" s="27"/>
      <c r="Q100" s="47"/>
      <c r="R100" s="46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47"/>
      <c r="AH100" s="46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47"/>
      <c r="AX100" s="46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47"/>
      <c r="BN100" s="46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47"/>
      <c r="CD100" s="46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47"/>
      <c r="CT100" s="46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47"/>
      <c r="DJ100" s="46"/>
      <c r="DK100" s="27"/>
      <c r="DL100" s="27"/>
      <c r="DM100" s="27"/>
      <c r="DN100" s="27"/>
      <c r="DO100" s="27"/>
      <c r="DP100" s="27"/>
      <c r="DQ100" s="27"/>
      <c r="DR100" s="42"/>
      <c r="DS100" s="42"/>
      <c r="DT100" s="42"/>
      <c r="DU100" s="42"/>
      <c r="DV100" s="31"/>
      <c r="DW100" s="31"/>
      <c r="DX100" s="31"/>
      <c r="DY100" s="34"/>
    </row>
    <row r="101" spans="2:129" ht="7.2" customHeight="1" x14ac:dyDescent="0.3">
      <c r="B101" s="30"/>
      <c r="C101" s="31"/>
      <c r="D101" s="31"/>
      <c r="E101" s="31"/>
      <c r="F101" s="42"/>
      <c r="G101" s="42"/>
      <c r="H101" s="42"/>
      <c r="I101" s="42"/>
      <c r="J101" s="27"/>
      <c r="K101" s="27"/>
      <c r="L101" s="27"/>
      <c r="M101" s="27"/>
      <c r="N101" s="27"/>
      <c r="O101" s="27"/>
      <c r="P101" s="27"/>
      <c r="Q101" s="47"/>
      <c r="R101" s="46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47"/>
      <c r="AH101" s="46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47"/>
      <c r="AX101" s="46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47"/>
      <c r="BN101" s="46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47"/>
      <c r="CD101" s="46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47"/>
      <c r="CT101" s="46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47"/>
      <c r="DJ101" s="46"/>
      <c r="DK101" s="27"/>
      <c r="DL101" s="27"/>
      <c r="DM101" s="27"/>
      <c r="DN101" s="27"/>
      <c r="DO101" s="27"/>
      <c r="DP101" s="27"/>
      <c r="DQ101" s="27"/>
      <c r="DR101" s="42"/>
      <c r="DS101" s="42"/>
      <c r="DT101" s="42"/>
      <c r="DU101" s="42"/>
      <c r="DV101" s="31"/>
      <c r="DW101" s="31"/>
      <c r="DX101" s="31"/>
      <c r="DY101" s="34"/>
    </row>
    <row r="102" spans="2:129" ht="7.2" customHeight="1" x14ac:dyDescent="0.3">
      <c r="B102" s="30"/>
      <c r="C102" s="31"/>
      <c r="D102" s="31"/>
      <c r="E102" s="31"/>
      <c r="F102" s="42"/>
      <c r="G102" s="42"/>
      <c r="H102" s="42"/>
      <c r="I102" s="42"/>
      <c r="J102" s="27"/>
      <c r="K102" s="27"/>
      <c r="L102" s="27"/>
      <c r="M102" s="27"/>
      <c r="N102" s="27"/>
      <c r="O102" s="27"/>
      <c r="P102" s="27"/>
      <c r="Q102" s="47"/>
      <c r="R102" s="46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47"/>
      <c r="AH102" s="46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47"/>
      <c r="AX102" s="46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47"/>
      <c r="BN102" s="46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47"/>
      <c r="CD102" s="46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47"/>
      <c r="CT102" s="46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47"/>
      <c r="DJ102" s="46"/>
      <c r="DK102" s="27"/>
      <c r="DL102" s="27"/>
      <c r="DM102" s="27"/>
      <c r="DN102" s="27"/>
      <c r="DO102" s="27"/>
      <c r="DP102" s="27"/>
      <c r="DQ102" s="27"/>
      <c r="DR102" s="42"/>
      <c r="DS102" s="42"/>
      <c r="DT102" s="42"/>
      <c r="DU102" s="42"/>
      <c r="DV102" s="31"/>
      <c r="DW102" s="31"/>
      <c r="DX102" s="31"/>
      <c r="DY102" s="34"/>
    </row>
    <row r="103" spans="2:129" ht="7.2" customHeight="1" x14ac:dyDescent="0.3">
      <c r="B103" s="30"/>
      <c r="C103" s="31"/>
      <c r="D103" s="31"/>
      <c r="E103" s="31"/>
      <c r="F103" s="42"/>
      <c r="G103" s="42"/>
      <c r="H103" s="42"/>
      <c r="I103" s="42"/>
      <c r="J103" s="27"/>
      <c r="K103" s="27"/>
      <c r="L103" s="27"/>
      <c r="M103" s="27"/>
      <c r="N103" s="27"/>
      <c r="O103" s="27"/>
      <c r="P103" s="27"/>
      <c r="Q103" s="47"/>
      <c r="R103" s="46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47"/>
      <c r="AH103" s="46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47"/>
      <c r="AX103" s="46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47"/>
      <c r="BN103" s="46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47"/>
      <c r="CD103" s="46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47"/>
      <c r="CT103" s="46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47"/>
      <c r="DJ103" s="46"/>
      <c r="DK103" s="27"/>
      <c r="DL103" s="27"/>
      <c r="DM103" s="27"/>
      <c r="DN103" s="27"/>
      <c r="DO103" s="27"/>
      <c r="DP103" s="27"/>
      <c r="DQ103" s="27"/>
      <c r="DR103" s="42"/>
      <c r="DS103" s="42"/>
      <c r="DT103" s="42"/>
      <c r="DU103" s="42"/>
      <c r="DV103" s="31"/>
      <c r="DW103" s="31"/>
      <c r="DX103" s="31"/>
      <c r="DY103" s="34"/>
    </row>
    <row r="104" spans="2:129" ht="7.2" customHeight="1" x14ac:dyDescent="0.3">
      <c r="B104" s="30"/>
      <c r="C104" s="31"/>
      <c r="D104" s="31"/>
      <c r="E104" s="31"/>
      <c r="F104" s="42"/>
      <c r="G104" s="42"/>
      <c r="H104" s="42"/>
      <c r="I104" s="42"/>
      <c r="J104" s="27"/>
      <c r="K104" s="27"/>
      <c r="L104" s="27"/>
      <c r="M104" s="27"/>
      <c r="N104" s="27"/>
      <c r="O104" s="27"/>
      <c r="P104" s="27"/>
      <c r="Q104" s="47"/>
      <c r="R104" s="46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47"/>
      <c r="AH104" s="46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47"/>
      <c r="AX104" s="46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47"/>
      <c r="BN104" s="46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47"/>
      <c r="CD104" s="46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47"/>
      <c r="CT104" s="46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47"/>
      <c r="DJ104" s="46"/>
      <c r="DK104" s="27"/>
      <c r="DL104" s="27"/>
      <c r="DM104" s="27"/>
      <c r="DN104" s="27"/>
      <c r="DO104" s="27"/>
      <c r="DP104" s="27"/>
      <c r="DQ104" s="27"/>
      <c r="DR104" s="42"/>
      <c r="DS104" s="42"/>
      <c r="DT104" s="42"/>
      <c r="DU104" s="42"/>
      <c r="DV104" s="31"/>
      <c r="DW104" s="31"/>
      <c r="DX104" s="31"/>
      <c r="DY104" s="34"/>
    </row>
    <row r="105" spans="2:129" ht="7.2" customHeight="1" x14ac:dyDescent="0.3">
      <c r="B105" s="30"/>
      <c r="C105" s="31"/>
      <c r="D105" s="31"/>
      <c r="E105" s="31"/>
      <c r="F105" s="42"/>
      <c r="G105" s="42"/>
      <c r="H105" s="42"/>
      <c r="I105" s="42"/>
      <c r="J105" s="27"/>
      <c r="K105" s="27"/>
      <c r="L105" s="27"/>
      <c r="M105" s="27"/>
      <c r="N105" s="27"/>
      <c r="O105" s="27"/>
      <c r="P105" s="27"/>
      <c r="Q105" s="47"/>
      <c r="R105" s="46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47"/>
      <c r="AH105" s="46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47"/>
      <c r="AX105" s="46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47"/>
      <c r="BN105" s="46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47"/>
      <c r="CD105" s="46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47"/>
      <c r="CT105" s="46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47"/>
      <c r="DJ105" s="46"/>
      <c r="DK105" s="27"/>
      <c r="DL105" s="27"/>
      <c r="DM105" s="27"/>
      <c r="DN105" s="27"/>
      <c r="DO105" s="27"/>
      <c r="DP105" s="27"/>
      <c r="DQ105" s="27"/>
      <c r="DR105" s="42"/>
      <c r="DS105" s="42"/>
      <c r="DT105" s="42"/>
      <c r="DU105" s="42"/>
      <c r="DV105" s="31"/>
      <c r="DW105" s="31"/>
      <c r="DX105" s="31"/>
      <c r="DY105" s="34"/>
    </row>
    <row r="106" spans="2:129" ht="7.2" customHeight="1" x14ac:dyDescent="0.3">
      <c r="B106" s="30"/>
      <c r="C106" s="31"/>
      <c r="D106" s="31"/>
      <c r="E106" s="31"/>
      <c r="F106" s="42"/>
      <c r="G106" s="42"/>
      <c r="H106" s="42"/>
      <c r="I106" s="42"/>
      <c r="J106" s="27"/>
      <c r="K106" s="27"/>
      <c r="L106" s="27"/>
      <c r="M106" s="27"/>
      <c r="N106" s="27"/>
      <c r="O106" s="27"/>
      <c r="P106" s="27"/>
      <c r="Q106" s="47"/>
      <c r="R106" s="46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47"/>
      <c r="AH106" s="46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47"/>
      <c r="AX106" s="46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47"/>
      <c r="BN106" s="46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47"/>
      <c r="CD106" s="46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47"/>
      <c r="CT106" s="46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47"/>
      <c r="DJ106" s="46"/>
      <c r="DK106" s="27"/>
      <c r="DL106" s="27"/>
      <c r="DM106" s="27"/>
      <c r="DN106" s="27"/>
      <c r="DO106" s="27"/>
      <c r="DP106" s="27"/>
      <c r="DQ106" s="27"/>
      <c r="DR106" s="42"/>
      <c r="DS106" s="42"/>
      <c r="DT106" s="42"/>
      <c r="DU106" s="42"/>
      <c r="DV106" s="31"/>
      <c r="DW106" s="31"/>
      <c r="DX106" s="31"/>
      <c r="DY106" s="34"/>
    </row>
    <row r="107" spans="2:129" ht="7.2" customHeight="1" x14ac:dyDescent="0.3">
      <c r="B107" s="30"/>
      <c r="C107" s="31"/>
      <c r="D107" s="31"/>
      <c r="E107" s="31"/>
      <c r="F107" s="42"/>
      <c r="G107" s="42"/>
      <c r="H107" s="42"/>
      <c r="I107" s="42"/>
      <c r="J107" s="27"/>
      <c r="K107" s="27"/>
      <c r="L107" s="27"/>
      <c r="M107" s="27"/>
      <c r="N107" s="27"/>
      <c r="O107" s="27"/>
      <c r="P107" s="27"/>
      <c r="Q107" s="47"/>
      <c r="R107" s="46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47"/>
      <c r="AH107" s="46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47"/>
      <c r="AX107" s="46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47"/>
      <c r="BN107" s="46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47"/>
      <c r="CD107" s="46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47"/>
      <c r="CT107" s="46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47"/>
      <c r="DJ107" s="46"/>
      <c r="DK107" s="27"/>
      <c r="DL107" s="27"/>
      <c r="DM107" s="27"/>
      <c r="DN107" s="27"/>
      <c r="DO107" s="27"/>
      <c r="DP107" s="27"/>
      <c r="DQ107" s="27"/>
      <c r="DR107" s="42"/>
      <c r="DS107" s="42"/>
      <c r="DT107" s="42"/>
      <c r="DU107" s="42"/>
      <c r="DV107" s="31"/>
      <c r="DW107" s="31"/>
      <c r="DX107" s="31"/>
      <c r="DY107" s="34"/>
    </row>
    <row r="108" spans="2:129" ht="7.2" customHeight="1" x14ac:dyDescent="0.3">
      <c r="B108" s="30"/>
      <c r="C108" s="31"/>
      <c r="D108" s="31"/>
      <c r="E108" s="31"/>
      <c r="F108" s="42"/>
      <c r="G108" s="42"/>
      <c r="H108" s="42"/>
      <c r="I108" s="42"/>
      <c r="J108" s="27"/>
      <c r="K108" s="27"/>
      <c r="L108" s="27"/>
      <c r="M108" s="27"/>
      <c r="N108" s="27"/>
      <c r="O108" s="27"/>
      <c r="P108" s="27"/>
      <c r="Q108" s="47"/>
      <c r="R108" s="46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47"/>
      <c r="AH108" s="46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47"/>
      <c r="AX108" s="46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47"/>
      <c r="BN108" s="46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47"/>
      <c r="CD108" s="46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47"/>
      <c r="CT108" s="46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47"/>
      <c r="DJ108" s="46"/>
      <c r="DK108" s="27"/>
      <c r="DL108" s="27"/>
      <c r="DM108" s="27"/>
      <c r="DN108" s="27"/>
      <c r="DO108" s="27"/>
      <c r="DP108" s="27"/>
      <c r="DQ108" s="27"/>
      <c r="DR108" s="42"/>
      <c r="DS108" s="42"/>
      <c r="DT108" s="42"/>
      <c r="DU108" s="42"/>
      <c r="DV108" s="31"/>
      <c r="DW108" s="31"/>
      <c r="DX108" s="31"/>
      <c r="DY108" s="34"/>
    </row>
    <row r="109" spans="2:129" ht="7.2" customHeight="1" x14ac:dyDescent="0.3">
      <c r="B109" s="30"/>
      <c r="C109" s="31"/>
      <c r="D109" s="31"/>
      <c r="E109" s="31"/>
      <c r="F109" s="42"/>
      <c r="G109" s="42"/>
      <c r="H109" s="42"/>
      <c r="I109" s="42"/>
      <c r="J109" s="27"/>
      <c r="K109" s="27"/>
      <c r="L109" s="27"/>
      <c r="M109" s="27"/>
      <c r="N109" s="27"/>
      <c r="O109" s="27"/>
      <c r="P109" s="27"/>
      <c r="Q109" s="47"/>
      <c r="R109" s="46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47"/>
      <c r="AH109" s="46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47"/>
      <c r="AX109" s="46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47"/>
      <c r="BN109" s="46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47"/>
      <c r="CD109" s="46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47"/>
      <c r="CT109" s="46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47"/>
      <c r="DJ109" s="46"/>
      <c r="DK109" s="27"/>
      <c r="DL109" s="27"/>
      <c r="DM109" s="27"/>
      <c r="DN109" s="27"/>
      <c r="DO109" s="27"/>
      <c r="DP109" s="27"/>
      <c r="DQ109" s="27"/>
      <c r="DR109" s="42"/>
      <c r="DS109" s="42"/>
      <c r="DT109" s="42"/>
      <c r="DU109" s="42"/>
      <c r="DV109" s="31"/>
      <c r="DW109" s="31"/>
      <c r="DX109" s="31"/>
      <c r="DY109" s="34"/>
    </row>
    <row r="110" spans="2:129" ht="7.2" customHeight="1" x14ac:dyDescent="0.3">
      <c r="B110" s="30"/>
      <c r="C110" s="31"/>
      <c r="D110" s="31"/>
      <c r="E110" s="31"/>
      <c r="F110" s="42"/>
      <c r="G110" s="42"/>
      <c r="H110" s="42"/>
      <c r="I110" s="42"/>
      <c r="J110" s="27"/>
      <c r="K110" s="27"/>
      <c r="L110" s="27"/>
      <c r="M110" s="27"/>
      <c r="N110" s="27"/>
      <c r="O110" s="27"/>
      <c r="P110" s="27"/>
      <c r="Q110" s="47"/>
      <c r="R110" s="46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47"/>
      <c r="AH110" s="46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47"/>
      <c r="AX110" s="46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47"/>
      <c r="BN110" s="46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47"/>
      <c r="CD110" s="46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47"/>
      <c r="CT110" s="46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47"/>
      <c r="DJ110" s="46"/>
      <c r="DK110" s="27"/>
      <c r="DL110" s="27"/>
      <c r="DM110" s="27"/>
      <c r="DN110" s="27"/>
      <c r="DO110" s="27"/>
      <c r="DP110" s="27"/>
      <c r="DQ110" s="27"/>
      <c r="DR110" s="42"/>
      <c r="DS110" s="42"/>
      <c r="DT110" s="42"/>
      <c r="DU110" s="42"/>
      <c r="DV110" s="31"/>
      <c r="DW110" s="31"/>
      <c r="DX110" s="31"/>
      <c r="DY110" s="34"/>
    </row>
    <row r="111" spans="2:129" ht="7.2" customHeight="1" x14ac:dyDescent="0.3">
      <c r="B111" s="30"/>
      <c r="C111" s="31"/>
      <c r="D111" s="31"/>
      <c r="E111" s="31"/>
      <c r="F111" s="42"/>
      <c r="G111" s="42"/>
      <c r="H111" s="42"/>
      <c r="I111" s="42"/>
      <c r="J111" s="27"/>
      <c r="K111" s="27"/>
      <c r="L111" s="27"/>
      <c r="M111" s="27"/>
      <c r="N111" s="27"/>
      <c r="O111" s="27"/>
      <c r="P111" s="27"/>
      <c r="Q111" s="47"/>
      <c r="R111" s="46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47"/>
      <c r="AH111" s="46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47"/>
      <c r="AX111" s="46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47"/>
      <c r="BN111" s="46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47"/>
      <c r="CD111" s="46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47"/>
      <c r="CT111" s="46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47"/>
      <c r="DJ111" s="46"/>
      <c r="DK111" s="27"/>
      <c r="DL111" s="27"/>
      <c r="DM111" s="27"/>
      <c r="DN111" s="27"/>
      <c r="DO111" s="27"/>
      <c r="DP111" s="27"/>
      <c r="DQ111" s="27"/>
      <c r="DR111" s="42"/>
      <c r="DS111" s="42"/>
      <c r="DT111" s="42"/>
      <c r="DU111" s="42"/>
      <c r="DV111" s="31"/>
      <c r="DW111" s="31"/>
      <c r="DX111" s="31"/>
      <c r="DY111" s="34"/>
    </row>
    <row r="112" spans="2:129" ht="7.2" customHeight="1" x14ac:dyDescent="0.3">
      <c r="B112" s="30"/>
      <c r="C112" s="31"/>
      <c r="D112" s="31"/>
      <c r="E112" s="31"/>
      <c r="F112" s="42"/>
      <c r="G112" s="42"/>
      <c r="H112" s="42"/>
      <c r="I112" s="42"/>
      <c r="J112" s="27"/>
      <c r="K112" s="27"/>
      <c r="L112" s="27"/>
      <c r="M112" s="27"/>
      <c r="N112" s="27"/>
      <c r="O112" s="27"/>
      <c r="P112" s="27"/>
      <c r="Q112" s="47"/>
      <c r="R112" s="46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47"/>
      <c r="AH112" s="46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47"/>
      <c r="AX112" s="46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47"/>
      <c r="BN112" s="46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47"/>
      <c r="CD112" s="46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47"/>
      <c r="CT112" s="46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47"/>
      <c r="DJ112" s="46"/>
      <c r="DK112" s="27"/>
      <c r="DL112" s="27"/>
      <c r="DM112" s="27"/>
      <c r="DN112" s="27"/>
      <c r="DO112" s="27"/>
      <c r="DP112" s="27"/>
      <c r="DQ112" s="27"/>
      <c r="DR112" s="42"/>
      <c r="DS112" s="42"/>
      <c r="DT112" s="42"/>
      <c r="DU112" s="42"/>
      <c r="DV112" s="31"/>
      <c r="DW112" s="31"/>
      <c r="DX112" s="31"/>
      <c r="DY112" s="34"/>
    </row>
    <row r="113" spans="2:129" ht="7.2" customHeight="1" x14ac:dyDescent="0.3">
      <c r="B113" s="32"/>
      <c r="C113" s="33"/>
      <c r="D113" s="33"/>
      <c r="E113" s="33"/>
      <c r="F113" s="93"/>
      <c r="G113" s="93"/>
      <c r="H113" s="93"/>
      <c r="I113" s="93"/>
      <c r="J113" s="49"/>
      <c r="K113" s="49"/>
      <c r="L113" s="49"/>
      <c r="M113" s="49"/>
      <c r="N113" s="49"/>
      <c r="O113" s="49"/>
      <c r="P113" s="49"/>
      <c r="Q113" s="50"/>
      <c r="R113" s="48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50"/>
      <c r="AX113" s="48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50"/>
      <c r="BN113" s="48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50"/>
      <c r="CT113" s="48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50"/>
      <c r="DJ113" s="48"/>
      <c r="DK113" s="49"/>
      <c r="DL113" s="49"/>
      <c r="DM113" s="49"/>
      <c r="DN113" s="49"/>
      <c r="DO113" s="49"/>
      <c r="DP113" s="49"/>
      <c r="DQ113" s="49"/>
      <c r="DR113" s="93"/>
      <c r="DS113" s="93"/>
      <c r="DT113" s="93"/>
      <c r="DU113" s="93"/>
      <c r="DV113" s="33"/>
      <c r="DW113" s="33"/>
      <c r="DX113" s="33"/>
      <c r="DY113" s="35"/>
    </row>
    <row r="114" spans="2:129" ht="7.2" customHeight="1" x14ac:dyDescent="0.3">
      <c r="B114" s="28"/>
      <c r="C114" s="29"/>
      <c r="D114" s="29"/>
      <c r="E114" s="29"/>
      <c r="F114" s="94"/>
      <c r="G114" s="94"/>
      <c r="H114" s="94"/>
      <c r="I114" s="94"/>
      <c r="J114" s="44"/>
      <c r="K114" s="44"/>
      <c r="L114" s="44"/>
      <c r="M114" s="44"/>
      <c r="N114" s="44"/>
      <c r="O114" s="44"/>
      <c r="P114" s="44"/>
      <c r="Q114" s="45"/>
      <c r="R114" s="43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5"/>
      <c r="AH114" s="43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5"/>
      <c r="AX114" s="43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5"/>
      <c r="BN114" s="43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5"/>
      <c r="CD114" s="43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5"/>
      <c r="CT114" s="43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5"/>
      <c r="DJ114" s="43"/>
      <c r="DK114" s="44"/>
      <c r="DL114" s="44"/>
      <c r="DM114" s="44"/>
      <c r="DN114" s="44"/>
      <c r="DO114" s="44"/>
      <c r="DP114" s="44"/>
      <c r="DQ114" s="44"/>
      <c r="DR114" s="94"/>
      <c r="DS114" s="94"/>
      <c r="DT114" s="94"/>
      <c r="DU114" s="94"/>
      <c r="DV114" s="29"/>
      <c r="DW114" s="29"/>
      <c r="DX114" s="29"/>
      <c r="DY114" s="36"/>
    </row>
    <row r="115" spans="2:129" ht="7.2" customHeight="1" x14ac:dyDescent="0.3">
      <c r="B115" s="30"/>
      <c r="C115" s="31"/>
      <c r="D115" s="31"/>
      <c r="E115" s="31"/>
      <c r="F115" s="42"/>
      <c r="G115" s="42"/>
      <c r="H115" s="42"/>
      <c r="I115" s="42"/>
      <c r="J115" s="27"/>
      <c r="K115" s="27"/>
      <c r="L115" s="27"/>
      <c r="M115" s="27"/>
      <c r="N115" s="27"/>
      <c r="O115" s="27"/>
      <c r="P115" s="27"/>
      <c r="Q115" s="47"/>
      <c r="R115" s="46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47"/>
      <c r="AH115" s="46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47"/>
      <c r="AX115" s="46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47"/>
      <c r="BN115" s="46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47"/>
      <c r="CD115" s="46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47"/>
      <c r="CT115" s="46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47"/>
      <c r="DJ115" s="46"/>
      <c r="DK115" s="27"/>
      <c r="DL115" s="27"/>
      <c r="DM115" s="27"/>
      <c r="DN115" s="27"/>
      <c r="DO115" s="27"/>
      <c r="DP115" s="27"/>
      <c r="DQ115" s="27"/>
      <c r="DR115" s="42"/>
      <c r="DS115" s="42"/>
      <c r="DT115" s="42"/>
      <c r="DU115" s="42"/>
      <c r="DV115" s="31"/>
      <c r="DW115" s="31"/>
      <c r="DX115" s="31"/>
      <c r="DY115" s="34"/>
    </row>
    <row r="116" spans="2:129" ht="7.2" customHeight="1" x14ac:dyDescent="0.3">
      <c r="B116" s="30"/>
      <c r="C116" s="31"/>
      <c r="D116" s="31"/>
      <c r="E116" s="31"/>
      <c r="F116" s="42"/>
      <c r="G116" s="42"/>
      <c r="H116" s="42"/>
      <c r="I116" s="42"/>
      <c r="J116" s="27"/>
      <c r="K116" s="27"/>
      <c r="L116" s="27"/>
      <c r="M116" s="27"/>
      <c r="N116" s="27"/>
      <c r="O116" s="27"/>
      <c r="P116" s="27"/>
      <c r="Q116" s="47"/>
      <c r="R116" s="46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47"/>
      <c r="AH116" s="46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47"/>
      <c r="AX116" s="46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47"/>
      <c r="BN116" s="46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47"/>
      <c r="CD116" s="46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47"/>
      <c r="CT116" s="46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47"/>
      <c r="DJ116" s="46"/>
      <c r="DK116" s="27"/>
      <c r="DL116" s="27"/>
      <c r="DM116" s="27"/>
      <c r="DN116" s="27"/>
      <c r="DO116" s="27"/>
      <c r="DP116" s="27"/>
      <c r="DQ116" s="27"/>
      <c r="DR116" s="42"/>
      <c r="DS116" s="42"/>
      <c r="DT116" s="42"/>
      <c r="DU116" s="42"/>
      <c r="DV116" s="31"/>
      <c r="DW116" s="31"/>
      <c r="DX116" s="31"/>
      <c r="DY116" s="34"/>
    </row>
    <row r="117" spans="2:129" ht="7.2" customHeight="1" x14ac:dyDescent="0.3">
      <c r="B117" s="30"/>
      <c r="C117" s="31"/>
      <c r="D117" s="31"/>
      <c r="E117" s="31"/>
      <c r="F117" s="42"/>
      <c r="G117" s="42"/>
      <c r="H117" s="42"/>
      <c r="I117" s="42"/>
      <c r="J117" s="27"/>
      <c r="K117" s="27"/>
      <c r="L117" s="27"/>
      <c r="M117" s="27"/>
      <c r="N117" s="27"/>
      <c r="O117" s="27"/>
      <c r="P117" s="27"/>
      <c r="Q117" s="47"/>
      <c r="R117" s="46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47"/>
      <c r="AH117" s="46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7"/>
      <c r="AX117" s="46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47"/>
      <c r="BN117" s="46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47"/>
      <c r="CD117" s="46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47"/>
      <c r="CT117" s="46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47"/>
      <c r="DJ117" s="46"/>
      <c r="DK117" s="27"/>
      <c r="DL117" s="27"/>
      <c r="DM117" s="27"/>
      <c r="DN117" s="27"/>
      <c r="DO117" s="27"/>
      <c r="DP117" s="27"/>
      <c r="DQ117" s="27"/>
      <c r="DR117" s="42"/>
      <c r="DS117" s="42"/>
      <c r="DT117" s="42"/>
      <c r="DU117" s="42"/>
      <c r="DV117" s="31"/>
      <c r="DW117" s="31"/>
      <c r="DX117" s="31"/>
      <c r="DY117" s="34"/>
    </row>
    <row r="118" spans="2:129" ht="7.2" customHeight="1" x14ac:dyDescent="0.3">
      <c r="B118" s="30"/>
      <c r="C118" s="31"/>
      <c r="D118" s="31"/>
      <c r="E118" s="31"/>
      <c r="F118" s="42"/>
      <c r="G118" s="42"/>
      <c r="H118" s="42"/>
      <c r="I118" s="42"/>
      <c r="J118" s="27"/>
      <c r="K118" s="27"/>
      <c r="L118" s="27"/>
      <c r="M118" s="27"/>
      <c r="N118" s="27"/>
      <c r="O118" s="27"/>
      <c r="P118" s="27"/>
      <c r="Q118" s="47"/>
      <c r="R118" s="46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47"/>
      <c r="AH118" s="46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7"/>
      <c r="AX118" s="46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47"/>
      <c r="BN118" s="46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47"/>
      <c r="CD118" s="46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47"/>
      <c r="CT118" s="46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47"/>
      <c r="DJ118" s="46"/>
      <c r="DK118" s="27"/>
      <c r="DL118" s="27"/>
      <c r="DM118" s="27"/>
      <c r="DN118" s="27"/>
      <c r="DO118" s="27"/>
      <c r="DP118" s="27"/>
      <c r="DQ118" s="27"/>
      <c r="DR118" s="42"/>
      <c r="DS118" s="42"/>
      <c r="DT118" s="42"/>
      <c r="DU118" s="42"/>
      <c r="DV118" s="31"/>
      <c r="DW118" s="31"/>
      <c r="DX118" s="31"/>
      <c r="DY118" s="34"/>
    </row>
    <row r="119" spans="2:129" ht="7.2" customHeight="1" x14ac:dyDescent="0.3">
      <c r="B119" s="30"/>
      <c r="C119" s="31"/>
      <c r="D119" s="31"/>
      <c r="E119" s="31"/>
      <c r="F119" s="42"/>
      <c r="G119" s="42"/>
      <c r="H119" s="42"/>
      <c r="I119" s="42"/>
      <c r="J119" s="27"/>
      <c r="K119" s="27"/>
      <c r="L119" s="27"/>
      <c r="M119" s="27"/>
      <c r="N119" s="27"/>
      <c r="O119" s="27"/>
      <c r="P119" s="27"/>
      <c r="Q119" s="47"/>
      <c r="R119" s="46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47"/>
      <c r="AH119" s="46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7"/>
      <c r="AX119" s="46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47"/>
      <c r="BN119" s="46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47"/>
      <c r="CD119" s="46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47"/>
      <c r="CT119" s="46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47"/>
      <c r="DJ119" s="46"/>
      <c r="DK119" s="27"/>
      <c r="DL119" s="27"/>
      <c r="DM119" s="27"/>
      <c r="DN119" s="27"/>
      <c r="DO119" s="27"/>
      <c r="DP119" s="27"/>
      <c r="DQ119" s="27"/>
      <c r="DR119" s="42"/>
      <c r="DS119" s="42"/>
      <c r="DT119" s="42"/>
      <c r="DU119" s="42"/>
      <c r="DV119" s="31"/>
      <c r="DW119" s="31"/>
      <c r="DX119" s="31"/>
      <c r="DY119" s="34"/>
    </row>
    <row r="120" spans="2:129" ht="7.2" customHeight="1" x14ac:dyDescent="0.3">
      <c r="B120" s="30"/>
      <c r="C120" s="31"/>
      <c r="D120" s="31"/>
      <c r="E120" s="31"/>
      <c r="F120" s="42"/>
      <c r="G120" s="42"/>
      <c r="H120" s="42"/>
      <c r="I120" s="42"/>
      <c r="J120" s="27"/>
      <c r="K120" s="27"/>
      <c r="L120" s="27"/>
      <c r="M120" s="27"/>
      <c r="N120" s="27"/>
      <c r="O120" s="27"/>
      <c r="P120" s="27"/>
      <c r="Q120" s="47"/>
      <c r="R120" s="46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47"/>
      <c r="AH120" s="46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47"/>
      <c r="AX120" s="46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47"/>
      <c r="BN120" s="46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47"/>
      <c r="CD120" s="46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47"/>
      <c r="CT120" s="46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47"/>
      <c r="DJ120" s="46"/>
      <c r="DK120" s="27"/>
      <c r="DL120" s="27"/>
      <c r="DM120" s="27"/>
      <c r="DN120" s="27"/>
      <c r="DO120" s="27"/>
      <c r="DP120" s="27"/>
      <c r="DQ120" s="27"/>
      <c r="DR120" s="42"/>
      <c r="DS120" s="42"/>
      <c r="DT120" s="42"/>
      <c r="DU120" s="42"/>
      <c r="DV120" s="31"/>
      <c r="DW120" s="31"/>
      <c r="DX120" s="31"/>
      <c r="DY120" s="34"/>
    </row>
    <row r="121" spans="2:129" ht="7.2" customHeight="1" x14ac:dyDescent="0.3">
      <c r="B121" s="30"/>
      <c r="C121" s="31"/>
      <c r="D121" s="31"/>
      <c r="E121" s="31"/>
      <c r="F121" s="42"/>
      <c r="G121" s="42"/>
      <c r="H121" s="42"/>
      <c r="I121" s="42"/>
      <c r="J121" s="27"/>
      <c r="K121" s="27"/>
      <c r="L121" s="27"/>
      <c r="M121" s="27"/>
      <c r="N121" s="27"/>
      <c r="O121" s="27"/>
      <c r="P121" s="27"/>
      <c r="Q121" s="47"/>
      <c r="R121" s="46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47"/>
      <c r="AH121" s="46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47"/>
      <c r="AX121" s="46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47"/>
      <c r="BN121" s="46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47"/>
      <c r="CD121" s="46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47"/>
      <c r="CT121" s="46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47"/>
      <c r="DJ121" s="46"/>
      <c r="DK121" s="27"/>
      <c r="DL121" s="27"/>
      <c r="DM121" s="27"/>
      <c r="DN121" s="27"/>
      <c r="DO121" s="27"/>
      <c r="DP121" s="27"/>
      <c r="DQ121" s="27"/>
      <c r="DR121" s="42"/>
      <c r="DS121" s="42"/>
      <c r="DT121" s="42"/>
      <c r="DU121" s="42"/>
      <c r="DV121" s="31"/>
      <c r="DW121" s="31"/>
      <c r="DX121" s="31"/>
      <c r="DY121" s="34"/>
    </row>
    <row r="122" spans="2:129" ht="7.2" customHeight="1" x14ac:dyDescent="0.3">
      <c r="B122" s="30"/>
      <c r="C122" s="31"/>
      <c r="D122" s="31"/>
      <c r="E122" s="31"/>
      <c r="F122" s="42"/>
      <c r="G122" s="42"/>
      <c r="H122" s="42"/>
      <c r="I122" s="42"/>
      <c r="J122" s="27"/>
      <c r="K122" s="27"/>
      <c r="L122" s="27"/>
      <c r="M122" s="27"/>
      <c r="N122" s="27"/>
      <c r="O122" s="27"/>
      <c r="P122" s="27"/>
      <c r="Q122" s="47"/>
      <c r="R122" s="46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47"/>
      <c r="AH122" s="46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47"/>
      <c r="AX122" s="46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47"/>
      <c r="BN122" s="46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47"/>
      <c r="CD122" s="46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47"/>
      <c r="CT122" s="46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47"/>
      <c r="DJ122" s="46"/>
      <c r="DK122" s="27"/>
      <c r="DL122" s="27"/>
      <c r="DM122" s="27"/>
      <c r="DN122" s="27"/>
      <c r="DO122" s="27"/>
      <c r="DP122" s="27"/>
      <c r="DQ122" s="27"/>
      <c r="DR122" s="42"/>
      <c r="DS122" s="42"/>
      <c r="DT122" s="42"/>
      <c r="DU122" s="42"/>
      <c r="DV122" s="31"/>
      <c r="DW122" s="31"/>
      <c r="DX122" s="31"/>
      <c r="DY122" s="34"/>
    </row>
    <row r="123" spans="2:129" ht="7.2" customHeight="1" x14ac:dyDescent="0.3">
      <c r="B123" s="30"/>
      <c r="C123" s="31"/>
      <c r="D123" s="31"/>
      <c r="E123" s="31"/>
      <c r="F123" s="42"/>
      <c r="G123" s="42"/>
      <c r="H123" s="42"/>
      <c r="I123" s="42"/>
      <c r="J123" s="27"/>
      <c r="K123" s="27"/>
      <c r="L123" s="27"/>
      <c r="M123" s="27"/>
      <c r="N123" s="27"/>
      <c r="O123" s="27"/>
      <c r="P123" s="27"/>
      <c r="Q123" s="47"/>
      <c r="R123" s="46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47"/>
      <c r="AH123" s="46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7"/>
      <c r="AX123" s="46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47"/>
      <c r="BN123" s="46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47"/>
      <c r="CD123" s="46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47"/>
      <c r="CT123" s="46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47"/>
      <c r="DJ123" s="46"/>
      <c r="DK123" s="27"/>
      <c r="DL123" s="27"/>
      <c r="DM123" s="27"/>
      <c r="DN123" s="27"/>
      <c r="DO123" s="27"/>
      <c r="DP123" s="27"/>
      <c r="DQ123" s="27"/>
      <c r="DR123" s="42"/>
      <c r="DS123" s="42"/>
      <c r="DT123" s="42"/>
      <c r="DU123" s="42"/>
      <c r="DV123" s="31"/>
      <c r="DW123" s="31"/>
      <c r="DX123" s="31"/>
      <c r="DY123" s="34"/>
    </row>
    <row r="124" spans="2:129" ht="7.2" customHeight="1" x14ac:dyDescent="0.3">
      <c r="B124" s="30"/>
      <c r="C124" s="31"/>
      <c r="D124" s="31"/>
      <c r="E124" s="31"/>
      <c r="F124" s="42"/>
      <c r="G124" s="42"/>
      <c r="H124" s="42"/>
      <c r="I124" s="42"/>
      <c r="J124" s="27"/>
      <c r="K124" s="27"/>
      <c r="L124" s="27"/>
      <c r="M124" s="27"/>
      <c r="N124" s="27"/>
      <c r="O124" s="27"/>
      <c r="P124" s="27"/>
      <c r="Q124" s="47"/>
      <c r="R124" s="46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47"/>
      <c r="AH124" s="46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7"/>
      <c r="AX124" s="46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47"/>
      <c r="BN124" s="46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47"/>
      <c r="CD124" s="46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47"/>
      <c r="CT124" s="46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47"/>
      <c r="DJ124" s="46"/>
      <c r="DK124" s="27"/>
      <c r="DL124" s="27"/>
      <c r="DM124" s="27"/>
      <c r="DN124" s="27"/>
      <c r="DO124" s="27"/>
      <c r="DP124" s="27"/>
      <c r="DQ124" s="27"/>
      <c r="DR124" s="42"/>
      <c r="DS124" s="42"/>
      <c r="DT124" s="42"/>
      <c r="DU124" s="42"/>
      <c r="DV124" s="31"/>
      <c r="DW124" s="31"/>
      <c r="DX124" s="31"/>
      <c r="DY124" s="34"/>
    </row>
    <row r="125" spans="2:129" ht="7.2" customHeight="1" x14ac:dyDescent="0.3">
      <c r="B125" s="30"/>
      <c r="C125" s="31"/>
      <c r="D125" s="31"/>
      <c r="E125" s="31"/>
      <c r="F125" s="42"/>
      <c r="G125" s="42"/>
      <c r="H125" s="42"/>
      <c r="I125" s="42"/>
      <c r="J125" s="27"/>
      <c r="K125" s="27"/>
      <c r="L125" s="27"/>
      <c r="M125" s="27"/>
      <c r="N125" s="27"/>
      <c r="O125" s="27"/>
      <c r="P125" s="27"/>
      <c r="Q125" s="47"/>
      <c r="R125" s="46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47"/>
      <c r="AH125" s="46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47"/>
      <c r="AX125" s="46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47"/>
      <c r="BN125" s="46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47"/>
      <c r="CD125" s="46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47"/>
      <c r="CT125" s="46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47"/>
      <c r="DJ125" s="46"/>
      <c r="DK125" s="27"/>
      <c r="DL125" s="27"/>
      <c r="DM125" s="27"/>
      <c r="DN125" s="27"/>
      <c r="DO125" s="27"/>
      <c r="DP125" s="27"/>
      <c r="DQ125" s="27"/>
      <c r="DR125" s="42"/>
      <c r="DS125" s="42"/>
      <c r="DT125" s="42"/>
      <c r="DU125" s="42"/>
      <c r="DV125" s="31"/>
      <c r="DW125" s="31"/>
      <c r="DX125" s="31"/>
      <c r="DY125" s="34"/>
    </row>
    <row r="126" spans="2:129" ht="7.2" customHeight="1" x14ac:dyDescent="0.3">
      <c r="B126" s="30"/>
      <c r="C126" s="31"/>
      <c r="D126" s="31"/>
      <c r="E126" s="31"/>
      <c r="F126" s="42"/>
      <c r="G126" s="42"/>
      <c r="H126" s="42"/>
      <c r="I126" s="42"/>
      <c r="J126" s="27"/>
      <c r="K126" s="27"/>
      <c r="L126" s="27"/>
      <c r="M126" s="27"/>
      <c r="N126" s="27"/>
      <c r="O126" s="27"/>
      <c r="P126" s="27"/>
      <c r="Q126" s="47"/>
      <c r="R126" s="46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47"/>
      <c r="AH126" s="46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47"/>
      <c r="AX126" s="46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47"/>
      <c r="BN126" s="46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47"/>
      <c r="CD126" s="46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47"/>
      <c r="CT126" s="46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47"/>
      <c r="DJ126" s="46"/>
      <c r="DK126" s="27"/>
      <c r="DL126" s="27"/>
      <c r="DM126" s="27"/>
      <c r="DN126" s="27"/>
      <c r="DO126" s="27"/>
      <c r="DP126" s="27"/>
      <c r="DQ126" s="27"/>
      <c r="DR126" s="42"/>
      <c r="DS126" s="42"/>
      <c r="DT126" s="42"/>
      <c r="DU126" s="42"/>
      <c r="DV126" s="31"/>
      <c r="DW126" s="31"/>
      <c r="DX126" s="31"/>
      <c r="DY126" s="34"/>
    </row>
    <row r="127" spans="2:129" ht="7.2" customHeight="1" x14ac:dyDescent="0.3">
      <c r="B127" s="30"/>
      <c r="C127" s="31"/>
      <c r="D127" s="31"/>
      <c r="E127" s="31"/>
      <c r="F127" s="42"/>
      <c r="G127" s="42"/>
      <c r="H127" s="42"/>
      <c r="I127" s="42"/>
      <c r="J127" s="27"/>
      <c r="K127" s="27"/>
      <c r="L127" s="27"/>
      <c r="M127" s="27"/>
      <c r="N127" s="27"/>
      <c r="O127" s="27"/>
      <c r="P127" s="27"/>
      <c r="Q127" s="47"/>
      <c r="R127" s="46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47"/>
      <c r="AH127" s="46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47"/>
      <c r="AX127" s="46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47"/>
      <c r="BN127" s="46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47"/>
      <c r="CD127" s="46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47"/>
      <c r="CT127" s="46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47"/>
      <c r="DJ127" s="46"/>
      <c r="DK127" s="27"/>
      <c r="DL127" s="27"/>
      <c r="DM127" s="27"/>
      <c r="DN127" s="27"/>
      <c r="DO127" s="27"/>
      <c r="DP127" s="27"/>
      <c r="DQ127" s="27"/>
      <c r="DR127" s="42"/>
      <c r="DS127" s="42"/>
      <c r="DT127" s="42"/>
      <c r="DU127" s="42"/>
      <c r="DV127" s="31"/>
      <c r="DW127" s="31"/>
      <c r="DX127" s="31"/>
      <c r="DY127" s="34"/>
    </row>
    <row r="128" spans="2:129" ht="7.2" customHeight="1" x14ac:dyDescent="0.3">
      <c r="B128" s="30"/>
      <c r="C128" s="31"/>
      <c r="D128" s="31"/>
      <c r="E128" s="31"/>
      <c r="F128" s="42"/>
      <c r="G128" s="42"/>
      <c r="H128" s="42"/>
      <c r="I128" s="42"/>
      <c r="J128" s="27"/>
      <c r="K128" s="27"/>
      <c r="L128" s="27"/>
      <c r="M128" s="27"/>
      <c r="N128" s="27"/>
      <c r="O128" s="27"/>
      <c r="P128" s="27"/>
      <c r="Q128" s="47"/>
      <c r="R128" s="46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47"/>
      <c r="AH128" s="46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47"/>
      <c r="AX128" s="46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47"/>
      <c r="BN128" s="46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47"/>
      <c r="CD128" s="46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47"/>
      <c r="CT128" s="46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47"/>
      <c r="DJ128" s="46"/>
      <c r="DK128" s="27"/>
      <c r="DL128" s="27"/>
      <c r="DM128" s="27"/>
      <c r="DN128" s="27"/>
      <c r="DO128" s="27"/>
      <c r="DP128" s="27"/>
      <c r="DQ128" s="27"/>
      <c r="DR128" s="42"/>
      <c r="DS128" s="42"/>
      <c r="DT128" s="42"/>
      <c r="DU128" s="42"/>
      <c r="DV128" s="31"/>
      <c r="DW128" s="31"/>
      <c r="DX128" s="31"/>
      <c r="DY128" s="34"/>
    </row>
    <row r="129" spans="2:129" ht="7.2" customHeight="1" x14ac:dyDescent="0.3">
      <c r="B129" s="32"/>
      <c r="C129" s="33"/>
      <c r="D129" s="33"/>
      <c r="E129" s="33"/>
      <c r="F129" s="93"/>
      <c r="G129" s="93"/>
      <c r="H129" s="93"/>
      <c r="I129" s="93"/>
      <c r="J129" s="49"/>
      <c r="K129" s="49"/>
      <c r="L129" s="49"/>
      <c r="M129" s="49"/>
      <c r="N129" s="49"/>
      <c r="O129" s="49"/>
      <c r="P129" s="49"/>
      <c r="Q129" s="50"/>
      <c r="R129" s="48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50"/>
      <c r="AX129" s="48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50"/>
      <c r="BN129" s="48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50"/>
      <c r="CT129" s="48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50"/>
      <c r="DJ129" s="48"/>
      <c r="DK129" s="49"/>
      <c r="DL129" s="49"/>
      <c r="DM129" s="49"/>
      <c r="DN129" s="49"/>
      <c r="DO129" s="49"/>
      <c r="DP129" s="49"/>
      <c r="DQ129" s="49"/>
      <c r="DR129" s="93"/>
      <c r="DS129" s="93"/>
      <c r="DT129" s="93"/>
      <c r="DU129" s="93"/>
      <c r="DV129" s="33"/>
      <c r="DW129" s="33"/>
      <c r="DX129" s="33"/>
      <c r="DY129" s="35"/>
    </row>
    <row r="130" spans="2:129" ht="7.2" customHeight="1" x14ac:dyDescent="0.3">
      <c r="B130" s="43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5"/>
      <c r="R130" s="43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5"/>
      <c r="AH130" s="43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5"/>
      <c r="AX130" s="43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5"/>
      <c r="BN130" s="43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5"/>
      <c r="CD130" s="43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5"/>
      <c r="CT130" s="43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5"/>
      <c r="DJ130" s="43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5"/>
    </row>
    <row r="131" spans="2:129" ht="7.2" customHeight="1" x14ac:dyDescent="0.3">
      <c r="B131" s="4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47"/>
      <c r="R131" s="46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47"/>
      <c r="AH131" s="46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47"/>
      <c r="AX131" s="46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47"/>
      <c r="BN131" s="46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47"/>
      <c r="CD131" s="46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47"/>
      <c r="CT131" s="46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47"/>
      <c r="DJ131" s="46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47"/>
    </row>
    <row r="132" spans="2:129" ht="7.2" customHeight="1" x14ac:dyDescent="0.3">
      <c r="B132" s="4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47"/>
      <c r="R132" s="46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47"/>
      <c r="AH132" s="46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47"/>
      <c r="AX132" s="46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47"/>
      <c r="BN132" s="46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47"/>
      <c r="CD132" s="46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47"/>
      <c r="CT132" s="46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47"/>
      <c r="DJ132" s="46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47"/>
    </row>
    <row r="133" spans="2:129" ht="7.2" customHeight="1" x14ac:dyDescent="0.3">
      <c r="B133" s="4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47"/>
      <c r="R133" s="46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47"/>
      <c r="AH133" s="46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47"/>
      <c r="AX133" s="46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47"/>
      <c r="BN133" s="46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47"/>
      <c r="CD133" s="46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47"/>
      <c r="CT133" s="46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47"/>
      <c r="DJ133" s="46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47"/>
    </row>
    <row r="134" spans="2:129" ht="7.2" customHeight="1" x14ac:dyDescent="0.3">
      <c r="B134" s="4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47"/>
      <c r="R134" s="46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47"/>
      <c r="AH134" s="46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47"/>
      <c r="AX134" s="46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47"/>
      <c r="BN134" s="46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47"/>
      <c r="CD134" s="46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47"/>
      <c r="CT134" s="46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47"/>
      <c r="DJ134" s="46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47"/>
    </row>
    <row r="135" spans="2:129" ht="7.2" customHeight="1" x14ac:dyDescent="0.3">
      <c r="B135" s="46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47"/>
      <c r="R135" s="46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47"/>
      <c r="AH135" s="46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47"/>
      <c r="AX135" s="46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47"/>
      <c r="BN135" s="46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47"/>
      <c r="CD135" s="46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47"/>
      <c r="CT135" s="46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47"/>
      <c r="DJ135" s="46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47"/>
    </row>
    <row r="136" spans="2:129" ht="7.2" customHeight="1" x14ac:dyDescent="0.3">
      <c r="B136" s="4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47"/>
      <c r="R136" s="46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47"/>
      <c r="AH136" s="46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47"/>
      <c r="AX136" s="46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47"/>
      <c r="BN136" s="46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47"/>
      <c r="CD136" s="46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47"/>
      <c r="CT136" s="46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47"/>
      <c r="DJ136" s="46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47"/>
    </row>
    <row r="137" spans="2:129" ht="7.2" customHeight="1" x14ac:dyDescent="0.3">
      <c r="B137" s="4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47"/>
      <c r="R137" s="46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47"/>
      <c r="AH137" s="46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47"/>
      <c r="AX137" s="46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47"/>
      <c r="BN137" s="46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47"/>
      <c r="CD137" s="46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47"/>
      <c r="CT137" s="46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47"/>
      <c r="DJ137" s="46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47"/>
    </row>
    <row r="138" spans="2:129" ht="7.2" customHeight="1" x14ac:dyDescent="0.3">
      <c r="B138" s="4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47"/>
      <c r="R138" s="46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47"/>
      <c r="AH138" s="46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47"/>
      <c r="AX138" s="46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47"/>
      <c r="BN138" s="46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47"/>
      <c r="CD138" s="46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47"/>
      <c r="CT138" s="46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47"/>
      <c r="DJ138" s="46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47"/>
    </row>
    <row r="139" spans="2:129" ht="7.2" customHeight="1" x14ac:dyDescent="0.3">
      <c r="B139" s="4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47"/>
      <c r="R139" s="46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47"/>
      <c r="AH139" s="46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47"/>
      <c r="AX139" s="46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47"/>
      <c r="BN139" s="46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47"/>
      <c r="CD139" s="46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47"/>
      <c r="CT139" s="46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47"/>
      <c r="DJ139" s="46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47"/>
    </row>
    <row r="140" spans="2:129" ht="7.2" customHeight="1" x14ac:dyDescent="0.3">
      <c r="B140" s="4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47"/>
      <c r="R140" s="46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47"/>
      <c r="AH140" s="46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47"/>
      <c r="AX140" s="46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47"/>
      <c r="BN140" s="46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47"/>
      <c r="CD140" s="46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47"/>
      <c r="CT140" s="46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47"/>
      <c r="DJ140" s="46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47"/>
    </row>
    <row r="141" spans="2:129" ht="7.2" customHeight="1" x14ac:dyDescent="0.3">
      <c r="B141" s="4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47"/>
      <c r="R141" s="46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47"/>
      <c r="AH141" s="46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47"/>
      <c r="AX141" s="46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47"/>
      <c r="BN141" s="46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47"/>
      <c r="CD141" s="46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47"/>
      <c r="CT141" s="46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47"/>
      <c r="DJ141" s="46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47"/>
    </row>
    <row r="142" spans="2:129" ht="7.2" customHeight="1" x14ac:dyDescent="0.3">
      <c r="B142" s="4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47"/>
      <c r="R142" s="46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47"/>
      <c r="AH142" s="46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47"/>
      <c r="AX142" s="46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47"/>
      <c r="BN142" s="46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47"/>
      <c r="CD142" s="46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47"/>
      <c r="CT142" s="46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47"/>
      <c r="DJ142" s="46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47"/>
    </row>
    <row r="143" spans="2:129" ht="7.2" customHeight="1" x14ac:dyDescent="0.3">
      <c r="B143" s="4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47"/>
      <c r="R143" s="46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47"/>
      <c r="AH143" s="46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47"/>
      <c r="AX143" s="46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47"/>
      <c r="BN143" s="46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47"/>
      <c r="CD143" s="46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47"/>
      <c r="CT143" s="46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47"/>
      <c r="DJ143" s="46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47"/>
    </row>
    <row r="144" spans="2:129" ht="7.2" customHeight="1" x14ac:dyDescent="0.3">
      <c r="B144" s="4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47"/>
      <c r="R144" s="46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47"/>
      <c r="AH144" s="46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47"/>
      <c r="AX144" s="46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47"/>
      <c r="BN144" s="46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47"/>
      <c r="CD144" s="46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47"/>
      <c r="CT144" s="46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47"/>
      <c r="DJ144" s="46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47"/>
    </row>
    <row r="145" spans="2:129" ht="7.2" customHeight="1" x14ac:dyDescent="0.3">
      <c r="B145" s="48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0"/>
      <c r="R145" s="48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50"/>
      <c r="AH145" s="48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50"/>
      <c r="AX145" s="48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50"/>
      <c r="BN145" s="48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50"/>
      <c r="CD145" s="48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50"/>
      <c r="CT145" s="48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50"/>
      <c r="DJ145" s="48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50"/>
    </row>
    <row r="146" spans="2:129" ht="7.2" customHeight="1" x14ac:dyDescent="0.3">
      <c r="BF146" s="26"/>
      <c r="BG146" s="26"/>
      <c r="BH146" s="26"/>
      <c r="BI146" s="26"/>
      <c r="BJ146" s="95"/>
      <c r="BK146" s="95"/>
      <c r="BL146" s="95"/>
      <c r="BM146" s="95"/>
      <c r="BN146" s="95"/>
      <c r="BO146" s="95"/>
      <c r="BP146" s="95"/>
      <c r="BQ146" s="95"/>
      <c r="BR146" s="26"/>
      <c r="BS146" s="26"/>
      <c r="BT146" s="26"/>
      <c r="BU146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4"/>
  <sheetViews>
    <sheetView workbookViewId="0">
      <selection activeCell="E7" sqref="E7"/>
    </sheetView>
  </sheetViews>
  <sheetFormatPr defaultRowHeight="14.4" x14ac:dyDescent="0.3"/>
  <sheetData>
    <row r="4" spans="1:5" x14ac:dyDescent="0.3">
      <c r="B4">
        <v>64</v>
      </c>
      <c r="C4">
        <v>62</v>
      </c>
      <c r="D4">
        <v>56</v>
      </c>
      <c r="E4">
        <v>16</v>
      </c>
    </row>
    <row r="5" spans="1:5" x14ac:dyDescent="0.3">
      <c r="A5">
        <v>2</v>
      </c>
      <c r="B5">
        <f>B$4/$A5</f>
        <v>32</v>
      </c>
      <c r="C5">
        <f>C$4/$A5</f>
        <v>31</v>
      </c>
      <c r="D5">
        <f t="shared" ref="D5:E34" si="0">D$4/$A5</f>
        <v>28</v>
      </c>
      <c r="E5">
        <f t="shared" si="0"/>
        <v>8</v>
      </c>
    </row>
    <row r="6" spans="1:5" x14ac:dyDescent="0.3">
      <c r="A6">
        <f>A5+1</f>
        <v>3</v>
      </c>
      <c r="B6">
        <f t="shared" ref="B6:C21" si="1">B$4/$A6</f>
        <v>21.333333333333332</v>
      </c>
      <c r="C6">
        <f t="shared" si="1"/>
        <v>20.666666666666668</v>
      </c>
      <c r="D6">
        <f t="shared" si="0"/>
        <v>18.666666666666668</v>
      </c>
      <c r="E6">
        <f t="shared" si="0"/>
        <v>5.333333333333333</v>
      </c>
    </row>
    <row r="7" spans="1:5" x14ac:dyDescent="0.3">
      <c r="A7">
        <f t="shared" ref="A7:A18" si="2">A6+1</f>
        <v>4</v>
      </c>
      <c r="B7">
        <f t="shared" si="1"/>
        <v>16</v>
      </c>
      <c r="C7">
        <f t="shared" si="1"/>
        <v>15.5</v>
      </c>
      <c r="D7">
        <f t="shared" si="0"/>
        <v>14</v>
      </c>
      <c r="E7">
        <f t="shared" si="0"/>
        <v>4</v>
      </c>
    </row>
    <row r="8" spans="1:5" x14ac:dyDescent="0.3">
      <c r="A8">
        <f t="shared" si="2"/>
        <v>5</v>
      </c>
      <c r="B8">
        <f t="shared" si="1"/>
        <v>12.8</v>
      </c>
      <c r="C8">
        <f t="shared" si="1"/>
        <v>12.4</v>
      </c>
      <c r="D8">
        <f t="shared" si="0"/>
        <v>11.2</v>
      </c>
      <c r="E8">
        <f t="shared" si="0"/>
        <v>3.2</v>
      </c>
    </row>
    <row r="9" spans="1:5" x14ac:dyDescent="0.3">
      <c r="A9">
        <f t="shared" si="2"/>
        <v>6</v>
      </c>
      <c r="B9">
        <f t="shared" si="1"/>
        <v>10.666666666666666</v>
      </c>
      <c r="C9">
        <f t="shared" si="1"/>
        <v>10.333333333333334</v>
      </c>
      <c r="D9">
        <f t="shared" si="0"/>
        <v>9.3333333333333339</v>
      </c>
      <c r="E9">
        <f t="shared" si="0"/>
        <v>2.6666666666666665</v>
      </c>
    </row>
    <row r="10" spans="1:5" x14ac:dyDescent="0.3">
      <c r="A10">
        <f t="shared" si="2"/>
        <v>7</v>
      </c>
      <c r="B10">
        <f t="shared" si="1"/>
        <v>9.1428571428571423</v>
      </c>
      <c r="C10">
        <f t="shared" si="1"/>
        <v>8.8571428571428577</v>
      </c>
      <c r="D10">
        <f t="shared" si="0"/>
        <v>8</v>
      </c>
      <c r="E10">
        <f t="shared" si="0"/>
        <v>2.2857142857142856</v>
      </c>
    </row>
    <row r="11" spans="1:5" x14ac:dyDescent="0.3">
      <c r="A11">
        <f t="shared" si="2"/>
        <v>8</v>
      </c>
      <c r="B11">
        <f t="shared" si="1"/>
        <v>8</v>
      </c>
      <c r="C11">
        <f t="shared" si="1"/>
        <v>7.75</v>
      </c>
      <c r="D11">
        <f t="shared" si="0"/>
        <v>7</v>
      </c>
      <c r="E11">
        <f t="shared" si="0"/>
        <v>2</v>
      </c>
    </row>
    <row r="12" spans="1:5" x14ac:dyDescent="0.3">
      <c r="A12">
        <f t="shared" si="2"/>
        <v>9</v>
      </c>
      <c r="B12">
        <f t="shared" si="1"/>
        <v>7.1111111111111107</v>
      </c>
      <c r="C12">
        <f t="shared" si="1"/>
        <v>6.8888888888888893</v>
      </c>
      <c r="D12">
        <f t="shared" si="0"/>
        <v>6.2222222222222223</v>
      </c>
      <c r="E12">
        <f t="shared" si="0"/>
        <v>1.7777777777777777</v>
      </c>
    </row>
    <row r="13" spans="1:5" x14ac:dyDescent="0.3">
      <c r="A13">
        <f t="shared" si="2"/>
        <v>10</v>
      </c>
      <c r="B13">
        <f t="shared" si="1"/>
        <v>6.4</v>
      </c>
      <c r="C13">
        <f t="shared" si="1"/>
        <v>6.2</v>
      </c>
      <c r="D13">
        <f t="shared" si="0"/>
        <v>5.6</v>
      </c>
      <c r="E13">
        <f t="shared" si="0"/>
        <v>1.6</v>
      </c>
    </row>
    <row r="14" spans="1:5" x14ac:dyDescent="0.3">
      <c r="A14">
        <f t="shared" si="2"/>
        <v>11</v>
      </c>
      <c r="B14">
        <f t="shared" si="1"/>
        <v>5.8181818181818183</v>
      </c>
      <c r="C14">
        <f t="shared" si="1"/>
        <v>5.6363636363636367</v>
      </c>
      <c r="D14">
        <f t="shared" si="0"/>
        <v>5.0909090909090908</v>
      </c>
      <c r="E14">
        <f t="shared" si="0"/>
        <v>1.4545454545454546</v>
      </c>
    </row>
    <row r="15" spans="1:5" x14ac:dyDescent="0.3">
      <c r="A15">
        <f t="shared" si="2"/>
        <v>12</v>
      </c>
      <c r="B15">
        <f t="shared" si="1"/>
        <v>5.333333333333333</v>
      </c>
      <c r="C15">
        <f t="shared" si="1"/>
        <v>5.166666666666667</v>
      </c>
      <c r="D15">
        <f t="shared" si="0"/>
        <v>4.666666666666667</v>
      </c>
      <c r="E15">
        <f t="shared" si="0"/>
        <v>1.3333333333333333</v>
      </c>
    </row>
    <row r="16" spans="1:5" x14ac:dyDescent="0.3">
      <c r="A16">
        <f t="shared" si="2"/>
        <v>13</v>
      </c>
      <c r="B16">
        <f t="shared" si="1"/>
        <v>4.9230769230769234</v>
      </c>
      <c r="C16">
        <f t="shared" si="1"/>
        <v>4.7692307692307692</v>
      </c>
      <c r="D16">
        <f t="shared" si="0"/>
        <v>4.3076923076923075</v>
      </c>
      <c r="E16">
        <f t="shared" si="0"/>
        <v>1.2307692307692308</v>
      </c>
    </row>
    <row r="17" spans="1:5" x14ac:dyDescent="0.3">
      <c r="A17">
        <f t="shared" si="2"/>
        <v>14</v>
      </c>
      <c r="B17">
        <f t="shared" si="1"/>
        <v>4.5714285714285712</v>
      </c>
      <c r="C17">
        <f t="shared" si="1"/>
        <v>4.4285714285714288</v>
      </c>
      <c r="D17">
        <f t="shared" si="0"/>
        <v>4</v>
      </c>
      <c r="E17">
        <f t="shared" si="0"/>
        <v>1.1428571428571428</v>
      </c>
    </row>
    <row r="18" spans="1:5" x14ac:dyDescent="0.3">
      <c r="A18">
        <f t="shared" si="2"/>
        <v>15</v>
      </c>
      <c r="B18">
        <f t="shared" si="1"/>
        <v>4.2666666666666666</v>
      </c>
      <c r="C18">
        <f t="shared" si="1"/>
        <v>4.1333333333333337</v>
      </c>
      <c r="D18">
        <f t="shared" si="0"/>
        <v>3.7333333333333334</v>
      </c>
      <c r="E18">
        <f t="shared" si="0"/>
        <v>1.0666666666666667</v>
      </c>
    </row>
    <row r="19" spans="1:5" x14ac:dyDescent="0.3">
      <c r="A19">
        <f>A18+1</f>
        <v>16</v>
      </c>
      <c r="B19">
        <f t="shared" si="1"/>
        <v>4</v>
      </c>
      <c r="C19">
        <f t="shared" si="1"/>
        <v>3.875</v>
      </c>
      <c r="D19">
        <f t="shared" si="0"/>
        <v>3.5</v>
      </c>
      <c r="E19">
        <f t="shared" si="0"/>
        <v>1</v>
      </c>
    </row>
    <row r="20" spans="1:5" x14ac:dyDescent="0.3">
      <c r="A20">
        <f t="shared" ref="A20:A34" si="3">A19+1</f>
        <v>17</v>
      </c>
      <c r="B20">
        <f t="shared" si="1"/>
        <v>3.7647058823529411</v>
      </c>
      <c r="C20">
        <f t="shared" si="1"/>
        <v>3.6470588235294117</v>
      </c>
      <c r="D20">
        <f t="shared" si="0"/>
        <v>3.2941176470588234</v>
      </c>
      <c r="E20">
        <f t="shared" si="0"/>
        <v>0.94117647058823528</v>
      </c>
    </row>
    <row r="21" spans="1:5" x14ac:dyDescent="0.3">
      <c r="A21">
        <f t="shared" si="3"/>
        <v>18</v>
      </c>
      <c r="B21">
        <f t="shared" si="1"/>
        <v>3.5555555555555554</v>
      </c>
      <c r="C21">
        <f t="shared" si="1"/>
        <v>3.4444444444444446</v>
      </c>
      <c r="D21">
        <f t="shared" si="0"/>
        <v>3.1111111111111112</v>
      </c>
      <c r="E21">
        <f t="shared" si="0"/>
        <v>0.88888888888888884</v>
      </c>
    </row>
    <row r="22" spans="1:5" x14ac:dyDescent="0.3">
      <c r="A22">
        <f t="shared" si="3"/>
        <v>19</v>
      </c>
      <c r="B22">
        <f t="shared" ref="B22:C34" si="4">B$4/$A22</f>
        <v>3.3684210526315788</v>
      </c>
      <c r="C22">
        <f t="shared" si="4"/>
        <v>3.263157894736842</v>
      </c>
      <c r="D22">
        <f t="shared" si="0"/>
        <v>2.9473684210526314</v>
      </c>
      <c r="E22">
        <f t="shared" si="0"/>
        <v>0.84210526315789469</v>
      </c>
    </row>
    <row r="23" spans="1:5" x14ac:dyDescent="0.3">
      <c r="A23">
        <f t="shared" si="3"/>
        <v>20</v>
      </c>
      <c r="B23">
        <f t="shared" si="4"/>
        <v>3.2</v>
      </c>
      <c r="C23">
        <f t="shared" si="4"/>
        <v>3.1</v>
      </c>
      <c r="D23">
        <f t="shared" si="0"/>
        <v>2.8</v>
      </c>
      <c r="E23">
        <f t="shared" si="0"/>
        <v>0.8</v>
      </c>
    </row>
    <row r="24" spans="1:5" x14ac:dyDescent="0.3">
      <c r="A24">
        <f t="shared" si="3"/>
        <v>21</v>
      </c>
      <c r="B24">
        <f t="shared" si="4"/>
        <v>3.0476190476190474</v>
      </c>
      <c r="C24">
        <f t="shared" si="4"/>
        <v>2.9523809523809526</v>
      </c>
      <c r="D24">
        <f t="shared" si="0"/>
        <v>2.6666666666666665</v>
      </c>
      <c r="E24">
        <f t="shared" si="0"/>
        <v>0.76190476190476186</v>
      </c>
    </row>
    <row r="25" spans="1:5" x14ac:dyDescent="0.3">
      <c r="A25">
        <f t="shared" si="3"/>
        <v>22</v>
      </c>
      <c r="B25">
        <f t="shared" si="4"/>
        <v>2.9090909090909092</v>
      </c>
      <c r="C25">
        <f t="shared" si="4"/>
        <v>2.8181818181818183</v>
      </c>
      <c r="D25">
        <f t="shared" si="0"/>
        <v>2.5454545454545454</v>
      </c>
      <c r="E25">
        <f t="shared" si="0"/>
        <v>0.72727272727272729</v>
      </c>
    </row>
    <row r="26" spans="1:5" x14ac:dyDescent="0.3">
      <c r="A26">
        <f t="shared" si="3"/>
        <v>23</v>
      </c>
      <c r="B26">
        <f t="shared" si="4"/>
        <v>2.7826086956521738</v>
      </c>
      <c r="C26">
        <f t="shared" si="4"/>
        <v>2.6956521739130435</v>
      </c>
      <c r="D26">
        <f t="shared" si="0"/>
        <v>2.4347826086956523</v>
      </c>
      <c r="E26">
        <f t="shared" si="0"/>
        <v>0.69565217391304346</v>
      </c>
    </row>
    <row r="27" spans="1:5" x14ac:dyDescent="0.3">
      <c r="A27">
        <f t="shared" si="3"/>
        <v>24</v>
      </c>
      <c r="B27">
        <f t="shared" si="4"/>
        <v>2.6666666666666665</v>
      </c>
      <c r="C27">
        <f t="shared" si="4"/>
        <v>2.5833333333333335</v>
      </c>
      <c r="D27">
        <f t="shared" si="0"/>
        <v>2.3333333333333335</v>
      </c>
      <c r="E27">
        <f t="shared" si="0"/>
        <v>0.66666666666666663</v>
      </c>
    </row>
    <row r="28" spans="1:5" x14ac:dyDescent="0.3">
      <c r="A28">
        <f t="shared" si="3"/>
        <v>25</v>
      </c>
      <c r="B28">
        <f t="shared" si="4"/>
        <v>2.56</v>
      </c>
      <c r="C28">
        <f t="shared" si="4"/>
        <v>2.48</v>
      </c>
      <c r="D28">
        <f t="shared" si="0"/>
        <v>2.2400000000000002</v>
      </c>
      <c r="E28">
        <f t="shared" si="0"/>
        <v>0.64</v>
      </c>
    </row>
    <row r="29" spans="1:5" x14ac:dyDescent="0.3">
      <c r="A29">
        <f t="shared" si="3"/>
        <v>26</v>
      </c>
      <c r="B29">
        <f t="shared" si="4"/>
        <v>2.4615384615384617</v>
      </c>
      <c r="C29">
        <f t="shared" si="4"/>
        <v>2.3846153846153846</v>
      </c>
      <c r="D29">
        <f t="shared" si="0"/>
        <v>2.1538461538461537</v>
      </c>
      <c r="E29">
        <f t="shared" si="0"/>
        <v>0.61538461538461542</v>
      </c>
    </row>
    <row r="30" spans="1:5" x14ac:dyDescent="0.3">
      <c r="A30">
        <f t="shared" si="3"/>
        <v>27</v>
      </c>
      <c r="B30">
        <f t="shared" si="4"/>
        <v>2.3703703703703702</v>
      </c>
      <c r="C30">
        <f t="shared" si="4"/>
        <v>2.2962962962962963</v>
      </c>
      <c r="D30">
        <f t="shared" si="0"/>
        <v>2.074074074074074</v>
      </c>
      <c r="E30">
        <f t="shared" si="0"/>
        <v>0.59259259259259256</v>
      </c>
    </row>
    <row r="31" spans="1:5" x14ac:dyDescent="0.3">
      <c r="A31">
        <f t="shared" si="3"/>
        <v>28</v>
      </c>
      <c r="B31">
        <f t="shared" si="4"/>
        <v>2.2857142857142856</v>
      </c>
      <c r="C31">
        <f t="shared" si="4"/>
        <v>2.2142857142857144</v>
      </c>
      <c r="D31">
        <f t="shared" si="0"/>
        <v>2</v>
      </c>
      <c r="E31">
        <f t="shared" si="0"/>
        <v>0.5714285714285714</v>
      </c>
    </row>
    <row r="32" spans="1:5" x14ac:dyDescent="0.3">
      <c r="A32">
        <f t="shared" si="3"/>
        <v>29</v>
      </c>
      <c r="B32">
        <f t="shared" si="4"/>
        <v>2.2068965517241379</v>
      </c>
      <c r="C32">
        <f t="shared" si="4"/>
        <v>2.1379310344827585</v>
      </c>
      <c r="D32">
        <f t="shared" si="0"/>
        <v>1.9310344827586208</v>
      </c>
      <c r="E32">
        <f t="shared" si="0"/>
        <v>0.55172413793103448</v>
      </c>
    </row>
    <row r="33" spans="1:5" x14ac:dyDescent="0.3">
      <c r="A33">
        <f t="shared" si="3"/>
        <v>30</v>
      </c>
      <c r="B33">
        <f t="shared" si="4"/>
        <v>2.1333333333333333</v>
      </c>
      <c r="C33">
        <f t="shared" si="4"/>
        <v>2.0666666666666669</v>
      </c>
      <c r="D33">
        <f t="shared" si="0"/>
        <v>1.8666666666666667</v>
      </c>
      <c r="E33">
        <f t="shared" si="0"/>
        <v>0.53333333333333333</v>
      </c>
    </row>
    <row r="34" spans="1:5" x14ac:dyDescent="0.3">
      <c r="A34">
        <f t="shared" si="3"/>
        <v>31</v>
      </c>
      <c r="B34">
        <f t="shared" si="4"/>
        <v>2.064516129032258</v>
      </c>
      <c r="C34">
        <f t="shared" si="4"/>
        <v>2</v>
      </c>
      <c r="D34">
        <f t="shared" si="0"/>
        <v>1.8064516129032258</v>
      </c>
      <c r="E34">
        <f t="shared" si="0"/>
        <v>0.5161290322580645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I9" sqref="I9"/>
    </sheetView>
  </sheetViews>
  <sheetFormatPr defaultRowHeight="14.4" x14ac:dyDescent="0.3"/>
  <sheetData>
    <row r="1" spans="1:17" x14ac:dyDescent="0.3">
      <c r="A1">
        <v>4</v>
      </c>
      <c r="B1">
        <f>WellWidth/2</f>
        <v>2</v>
      </c>
      <c r="D1">
        <v>-6</v>
      </c>
      <c r="E1">
        <f>D1+1</f>
        <v>-5</v>
      </c>
      <c r="F1">
        <f t="shared" ref="F1:Q1" si="0">E1+1</f>
        <v>-4</v>
      </c>
      <c r="G1">
        <f t="shared" si="0"/>
        <v>-3</v>
      </c>
      <c r="H1">
        <f t="shared" si="0"/>
        <v>-2</v>
      </c>
      <c r="I1">
        <f t="shared" si="0"/>
        <v>-1</v>
      </c>
      <c r="J1">
        <f t="shared" si="0"/>
        <v>0</v>
      </c>
      <c r="K1">
        <f t="shared" si="0"/>
        <v>1</v>
      </c>
      <c r="L1">
        <f t="shared" si="0"/>
        <v>2</v>
      </c>
      <c r="M1">
        <f t="shared" si="0"/>
        <v>3</v>
      </c>
      <c r="N1">
        <f t="shared" si="0"/>
        <v>4</v>
      </c>
      <c r="O1">
        <f t="shared" si="0"/>
        <v>5</v>
      </c>
      <c r="P1">
        <f t="shared" si="0"/>
        <v>6</v>
      </c>
      <c r="Q1">
        <f t="shared" si="0"/>
        <v>7</v>
      </c>
    </row>
    <row r="2" spans="1:17" x14ac:dyDescent="0.3">
      <c r="D2">
        <f>INT(D1/WellWidth)</f>
        <v>-2</v>
      </c>
      <c r="E2">
        <f t="shared" ref="E2:Q2" si="1">INT(E1/WellWidth)*WellWidth</f>
        <v>-8</v>
      </c>
      <c r="F2">
        <f t="shared" si="1"/>
        <v>-4</v>
      </c>
      <c r="G2">
        <f t="shared" si="1"/>
        <v>-4</v>
      </c>
      <c r="H2">
        <f t="shared" si="1"/>
        <v>-4</v>
      </c>
      <c r="I2">
        <f t="shared" si="1"/>
        <v>-4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4</v>
      </c>
      <c r="O2">
        <f t="shared" si="1"/>
        <v>4</v>
      </c>
      <c r="P2">
        <f t="shared" si="1"/>
        <v>4</v>
      </c>
      <c r="Q2">
        <f t="shared" si="1"/>
        <v>4</v>
      </c>
    </row>
    <row r="3" spans="1:17" x14ac:dyDescent="0.3">
      <c r="A3">
        <v>-16</v>
      </c>
      <c r="B3">
        <f t="shared" ref="B3:B35" si="2">INT(A3/WellWidth)*WellWidth</f>
        <v>-16</v>
      </c>
      <c r="C3">
        <f t="shared" ref="C3:C35" si="3">INT(A3/WellWidth)</f>
        <v>-4</v>
      </c>
      <c r="D3">
        <f t="shared" ref="D3:Q18" si="4">IF(ISODD($C3),D$2,D$2+$B$1)</f>
        <v>0</v>
      </c>
      <c r="E3">
        <f t="shared" si="4"/>
        <v>-6</v>
      </c>
      <c r="F3">
        <f t="shared" si="4"/>
        <v>-2</v>
      </c>
      <c r="G3">
        <f t="shared" si="4"/>
        <v>-2</v>
      </c>
      <c r="H3">
        <f t="shared" si="4"/>
        <v>-2</v>
      </c>
      <c r="I3">
        <f t="shared" si="4"/>
        <v>-2</v>
      </c>
      <c r="J3">
        <f t="shared" si="4"/>
        <v>2</v>
      </c>
      <c r="K3">
        <f t="shared" si="4"/>
        <v>2</v>
      </c>
      <c r="L3">
        <f t="shared" si="4"/>
        <v>2</v>
      </c>
      <c r="M3">
        <f t="shared" si="4"/>
        <v>2</v>
      </c>
      <c r="N3">
        <f t="shared" si="4"/>
        <v>6</v>
      </c>
      <c r="O3">
        <f t="shared" si="4"/>
        <v>6</v>
      </c>
      <c r="P3">
        <f t="shared" si="4"/>
        <v>6</v>
      </c>
      <c r="Q3">
        <f t="shared" si="4"/>
        <v>6</v>
      </c>
    </row>
    <row r="4" spans="1:17" x14ac:dyDescent="0.3">
      <c r="A4">
        <f>+A3+1</f>
        <v>-15</v>
      </c>
      <c r="B4">
        <f t="shared" si="2"/>
        <v>-16</v>
      </c>
      <c r="C4">
        <f t="shared" si="3"/>
        <v>-4</v>
      </c>
      <c r="D4">
        <f t="shared" si="4"/>
        <v>0</v>
      </c>
      <c r="E4">
        <f t="shared" si="4"/>
        <v>-6</v>
      </c>
      <c r="F4">
        <f t="shared" si="4"/>
        <v>-2</v>
      </c>
      <c r="G4">
        <f t="shared" si="4"/>
        <v>-2</v>
      </c>
      <c r="H4">
        <f t="shared" si="4"/>
        <v>-2</v>
      </c>
      <c r="I4">
        <f t="shared" si="4"/>
        <v>-2</v>
      </c>
      <c r="J4">
        <f t="shared" si="4"/>
        <v>2</v>
      </c>
      <c r="K4">
        <f t="shared" si="4"/>
        <v>2</v>
      </c>
      <c r="L4">
        <f t="shared" si="4"/>
        <v>2</v>
      </c>
      <c r="M4">
        <f t="shared" si="4"/>
        <v>2</v>
      </c>
      <c r="N4">
        <f t="shared" si="4"/>
        <v>6</v>
      </c>
      <c r="O4">
        <f t="shared" si="4"/>
        <v>6</v>
      </c>
      <c r="P4">
        <f t="shared" si="4"/>
        <v>6</v>
      </c>
      <c r="Q4">
        <f t="shared" si="4"/>
        <v>6</v>
      </c>
    </row>
    <row r="5" spans="1:17" x14ac:dyDescent="0.3">
      <c r="A5">
        <f t="shared" ref="A5:A31" si="5">+A4+1</f>
        <v>-14</v>
      </c>
      <c r="B5">
        <f t="shared" si="2"/>
        <v>-16</v>
      </c>
      <c r="C5">
        <f t="shared" si="3"/>
        <v>-4</v>
      </c>
      <c r="D5">
        <f t="shared" si="4"/>
        <v>0</v>
      </c>
      <c r="E5">
        <f t="shared" si="4"/>
        <v>-6</v>
      </c>
      <c r="F5">
        <f t="shared" si="4"/>
        <v>-2</v>
      </c>
      <c r="G5">
        <f t="shared" si="4"/>
        <v>-2</v>
      </c>
      <c r="H5">
        <f t="shared" si="4"/>
        <v>-2</v>
      </c>
      <c r="I5">
        <f t="shared" si="4"/>
        <v>-2</v>
      </c>
      <c r="J5">
        <f t="shared" si="4"/>
        <v>2</v>
      </c>
      <c r="K5">
        <f t="shared" si="4"/>
        <v>2</v>
      </c>
      <c r="L5">
        <f t="shared" si="4"/>
        <v>2</v>
      </c>
      <c r="M5">
        <f t="shared" si="4"/>
        <v>2</v>
      </c>
      <c r="N5">
        <f t="shared" si="4"/>
        <v>6</v>
      </c>
      <c r="O5">
        <f t="shared" si="4"/>
        <v>6</v>
      </c>
      <c r="P5">
        <f t="shared" si="4"/>
        <v>6</v>
      </c>
      <c r="Q5">
        <f t="shared" si="4"/>
        <v>6</v>
      </c>
    </row>
    <row r="6" spans="1:17" x14ac:dyDescent="0.3">
      <c r="A6">
        <f t="shared" si="5"/>
        <v>-13</v>
      </c>
      <c r="B6">
        <f t="shared" si="2"/>
        <v>-16</v>
      </c>
      <c r="C6">
        <f t="shared" si="3"/>
        <v>-4</v>
      </c>
      <c r="D6">
        <f t="shared" si="4"/>
        <v>0</v>
      </c>
      <c r="E6">
        <f t="shared" si="4"/>
        <v>-6</v>
      </c>
      <c r="F6">
        <f t="shared" si="4"/>
        <v>-2</v>
      </c>
      <c r="G6">
        <f t="shared" si="4"/>
        <v>-2</v>
      </c>
      <c r="H6">
        <f t="shared" si="4"/>
        <v>-2</v>
      </c>
      <c r="I6">
        <f t="shared" si="4"/>
        <v>-2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2</v>
      </c>
      <c r="N6">
        <f t="shared" si="4"/>
        <v>6</v>
      </c>
      <c r="O6">
        <f t="shared" si="4"/>
        <v>6</v>
      </c>
      <c r="P6">
        <f t="shared" si="4"/>
        <v>6</v>
      </c>
      <c r="Q6">
        <f t="shared" si="4"/>
        <v>6</v>
      </c>
    </row>
    <row r="7" spans="1:17" x14ac:dyDescent="0.3">
      <c r="A7">
        <f t="shared" si="5"/>
        <v>-12</v>
      </c>
      <c r="B7">
        <f t="shared" si="2"/>
        <v>-12</v>
      </c>
      <c r="C7">
        <f t="shared" si="3"/>
        <v>-3</v>
      </c>
      <c r="D7">
        <f t="shared" si="4"/>
        <v>-2</v>
      </c>
      <c r="E7">
        <f t="shared" si="4"/>
        <v>-8</v>
      </c>
      <c r="F7">
        <f t="shared" si="4"/>
        <v>-4</v>
      </c>
      <c r="G7">
        <f t="shared" si="4"/>
        <v>-4</v>
      </c>
      <c r="H7">
        <f t="shared" si="4"/>
        <v>-4</v>
      </c>
      <c r="I7">
        <f t="shared" si="4"/>
        <v>-4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4</v>
      </c>
      <c r="O7">
        <f t="shared" si="4"/>
        <v>4</v>
      </c>
      <c r="P7">
        <f t="shared" si="4"/>
        <v>4</v>
      </c>
      <c r="Q7">
        <f t="shared" si="4"/>
        <v>4</v>
      </c>
    </row>
    <row r="8" spans="1:17" x14ac:dyDescent="0.3">
      <c r="A8">
        <f t="shared" si="5"/>
        <v>-11</v>
      </c>
      <c r="B8">
        <f t="shared" si="2"/>
        <v>-12</v>
      </c>
      <c r="C8">
        <f t="shared" si="3"/>
        <v>-3</v>
      </c>
      <c r="D8">
        <f t="shared" si="4"/>
        <v>-2</v>
      </c>
      <c r="E8">
        <f t="shared" si="4"/>
        <v>-8</v>
      </c>
      <c r="F8">
        <f t="shared" si="4"/>
        <v>-4</v>
      </c>
      <c r="G8">
        <f t="shared" si="4"/>
        <v>-4</v>
      </c>
      <c r="H8">
        <f t="shared" si="4"/>
        <v>-4</v>
      </c>
      <c r="I8">
        <f t="shared" si="4"/>
        <v>-4</v>
      </c>
      <c r="J8">
        <f t="shared" si="4"/>
        <v>0</v>
      </c>
      <c r="K8">
        <f t="shared" si="4"/>
        <v>0</v>
      </c>
      <c r="L8">
        <f t="shared" si="4"/>
        <v>0</v>
      </c>
      <c r="M8">
        <f t="shared" si="4"/>
        <v>0</v>
      </c>
      <c r="N8">
        <f t="shared" si="4"/>
        <v>4</v>
      </c>
      <c r="O8">
        <f t="shared" si="4"/>
        <v>4</v>
      </c>
      <c r="P8">
        <f t="shared" si="4"/>
        <v>4</v>
      </c>
      <c r="Q8">
        <f t="shared" si="4"/>
        <v>4</v>
      </c>
    </row>
    <row r="9" spans="1:17" x14ac:dyDescent="0.3">
      <c r="A9">
        <f t="shared" si="5"/>
        <v>-10</v>
      </c>
      <c r="B9">
        <f t="shared" si="2"/>
        <v>-12</v>
      </c>
      <c r="C9">
        <f t="shared" si="3"/>
        <v>-3</v>
      </c>
      <c r="D9">
        <f t="shared" si="4"/>
        <v>-2</v>
      </c>
      <c r="E9">
        <f t="shared" si="4"/>
        <v>-8</v>
      </c>
      <c r="F9">
        <f t="shared" si="4"/>
        <v>-4</v>
      </c>
      <c r="G9">
        <f t="shared" si="4"/>
        <v>-4</v>
      </c>
      <c r="H9">
        <f t="shared" si="4"/>
        <v>-4</v>
      </c>
      <c r="I9">
        <f t="shared" si="4"/>
        <v>-4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4</v>
      </c>
      <c r="O9">
        <f t="shared" si="4"/>
        <v>4</v>
      </c>
      <c r="P9">
        <f t="shared" si="4"/>
        <v>4</v>
      </c>
      <c r="Q9">
        <f t="shared" si="4"/>
        <v>4</v>
      </c>
    </row>
    <row r="10" spans="1:17" x14ac:dyDescent="0.3">
      <c r="A10">
        <f t="shared" si="5"/>
        <v>-9</v>
      </c>
      <c r="B10">
        <f t="shared" si="2"/>
        <v>-12</v>
      </c>
      <c r="C10">
        <f t="shared" si="3"/>
        <v>-3</v>
      </c>
      <c r="D10">
        <f t="shared" si="4"/>
        <v>-2</v>
      </c>
      <c r="E10">
        <f t="shared" si="4"/>
        <v>-8</v>
      </c>
      <c r="F10">
        <f t="shared" si="4"/>
        <v>-4</v>
      </c>
      <c r="G10">
        <f t="shared" si="4"/>
        <v>-4</v>
      </c>
      <c r="H10">
        <f t="shared" si="4"/>
        <v>-4</v>
      </c>
      <c r="I10">
        <f t="shared" si="4"/>
        <v>-4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4</v>
      </c>
      <c r="O10">
        <f t="shared" si="4"/>
        <v>4</v>
      </c>
      <c r="P10">
        <f t="shared" si="4"/>
        <v>4</v>
      </c>
      <c r="Q10">
        <f t="shared" si="4"/>
        <v>4</v>
      </c>
    </row>
    <row r="11" spans="1:17" x14ac:dyDescent="0.3">
      <c r="A11">
        <f t="shared" si="5"/>
        <v>-8</v>
      </c>
      <c r="B11">
        <f t="shared" si="2"/>
        <v>-8</v>
      </c>
      <c r="C11">
        <f t="shared" si="3"/>
        <v>-2</v>
      </c>
      <c r="D11">
        <f t="shared" si="4"/>
        <v>0</v>
      </c>
      <c r="E11">
        <f t="shared" si="4"/>
        <v>-6</v>
      </c>
      <c r="F11">
        <f t="shared" si="4"/>
        <v>-2</v>
      </c>
      <c r="G11">
        <f t="shared" si="4"/>
        <v>-2</v>
      </c>
      <c r="H11">
        <f t="shared" si="4"/>
        <v>-2</v>
      </c>
      <c r="I11">
        <f t="shared" si="4"/>
        <v>-2</v>
      </c>
      <c r="J11">
        <f t="shared" si="4"/>
        <v>2</v>
      </c>
      <c r="K11">
        <f t="shared" si="4"/>
        <v>2</v>
      </c>
      <c r="L11">
        <f t="shared" si="4"/>
        <v>2</v>
      </c>
      <c r="M11">
        <f t="shared" si="4"/>
        <v>2</v>
      </c>
      <c r="N11">
        <f t="shared" si="4"/>
        <v>6</v>
      </c>
      <c r="O11">
        <f t="shared" si="4"/>
        <v>6</v>
      </c>
      <c r="P11">
        <f t="shared" si="4"/>
        <v>6</v>
      </c>
      <c r="Q11">
        <f t="shared" si="4"/>
        <v>6</v>
      </c>
    </row>
    <row r="12" spans="1:17" x14ac:dyDescent="0.3">
      <c r="A12">
        <f t="shared" si="5"/>
        <v>-7</v>
      </c>
      <c r="B12">
        <f t="shared" si="2"/>
        <v>-8</v>
      </c>
      <c r="C12">
        <f t="shared" si="3"/>
        <v>-2</v>
      </c>
      <c r="D12">
        <f t="shared" si="4"/>
        <v>0</v>
      </c>
      <c r="E12">
        <f t="shared" si="4"/>
        <v>-6</v>
      </c>
      <c r="F12">
        <f t="shared" si="4"/>
        <v>-2</v>
      </c>
      <c r="G12">
        <f t="shared" si="4"/>
        <v>-2</v>
      </c>
      <c r="H12">
        <f t="shared" si="4"/>
        <v>-2</v>
      </c>
      <c r="I12">
        <f t="shared" si="4"/>
        <v>-2</v>
      </c>
      <c r="J12">
        <f t="shared" si="4"/>
        <v>2</v>
      </c>
      <c r="K12">
        <f t="shared" si="4"/>
        <v>2</v>
      </c>
      <c r="L12">
        <f t="shared" si="4"/>
        <v>2</v>
      </c>
      <c r="M12">
        <f t="shared" si="4"/>
        <v>2</v>
      </c>
      <c r="N12">
        <f t="shared" si="4"/>
        <v>6</v>
      </c>
      <c r="O12">
        <f t="shared" si="4"/>
        <v>6</v>
      </c>
      <c r="P12">
        <f t="shared" si="4"/>
        <v>6</v>
      </c>
      <c r="Q12">
        <f t="shared" si="4"/>
        <v>6</v>
      </c>
    </row>
    <row r="13" spans="1:17" x14ac:dyDescent="0.3">
      <c r="A13">
        <f t="shared" si="5"/>
        <v>-6</v>
      </c>
      <c r="B13">
        <f t="shared" si="2"/>
        <v>-8</v>
      </c>
      <c r="C13">
        <f t="shared" si="3"/>
        <v>-2</v>
      </c>
      <c r="D13">
        <f t="shared" si="4"/>
        <v>0</v>
      </c>
      <c r="E13">
        <f t="shared" si="4"/>
        <v>-6</v>
      </c>
      <c r="F13">
        <f t="shared" si="4"/>
        <v>-2</v>
      </c>
      <c r="G13">
        <f t="shared" si="4"/>
        <v>-2</v>
      </c>
      <c r="H13">
        <f t="shared" si="4"/>
        <v>-2</v>
      </c>
      <c r="I13">
        <f t="shared" si="4"/>
        <v>-2</v>
      </c>
      <c r="J13">
        <f t="shared" si="4"/>
        <v>2</v>
      </c>
      <c r="K13">
        <f t="shared" si="4"/>
        <v>2</v>
      </c>
      <c r="L13">
        <f t="shared" si="4"/>
        <v>2</v>
      </c>
      <c r="M13">
        <f t="shared" si="4"/>
        <v>2</v>
      </c>
      <c r="N13">
        <f t="shared" si="4"/>
        <v>6</v>
      </c>
      <c r="O13">
        <f t="shared" si="4"/>
        <v>6</v>
      </c>
      <c r="P13">
        <f t="shared" si="4"/>
        <v>6</v>
      </c>
      <c r="Q13">
        <f t="shared" si="4"/>
        <v>6</v>
      </c>
    </row>
    <row r="14" spans="1:17" x14ac:dyDescent="0.3">
      <c r="A14">
        <f t="shared" si="5"/>
        <v>-5</v>
      </c>
      <c r="B14">
        <f t="shared" si="2"/>
        <v>-8</v>
      </c>
      <c r="C14">
        <f t="shared" si="3"/>
        <v>-2</v>
      </c>
      <c r="D14">
        <f t="shared" si="4"/>
        <v>0</v>
      </c>
      <c r="E14">
        <f t="shared" si="4"/>
        <v>-6</v>
      </c>
      <c r="F14">
        <f t="shared" si="4"/>
        <v>-2</v>
      </c>
      <c r="G14">
        <f t="shared" si="4"/>
        <v>-2</v>
      </c>
      <c r="H14">
        <f t="shared" si="4"/>
        <v>-2</v>
      </c>
      <c r="I14">
        <f t="shared" si="4"/>
        <v>-2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6</v>
      </c>
      <c r="O14">
        <f t="shared" si="4"/>
        <v>6</v>
      </c>
      <c r="P14">
        <f t="shared" si="4"/>
        <v>6</v>
      </c>
      <c r="Q14">
        <f t="shared" si="4"/>
        <v>6</v>
      </c>
    </row>
    <row r="15" spans="1:17" x14ac:dyDescent="0.3">
      <c r="A15">
        <f t="shared" si="5"/>
        <v>-4</v>
      </c>
      <c r="B15">
        <f t="shared" si="2"/>
        <v>-4</v>
      </c>
      <c r="C15">
        <f t="shared" si="3"/>
        <v>-1</v>
      </c>
      <c r="D15">
        <f t="shared" si="4"/>
        <v>-2</v>
      </c>
      <c r="E15">
        <f t="shared" si="4"/>
        <v>-8</v>
      </c>
      <c r="F15">
        <f t="shared" si="4"/>
        <v>-4</v>
      </c>
      <c r="G15">
        <f t="shared" si="4"/>
        <v>-4</v>
      </c>
      <c r="H15">
        <f t="shared" si="4"/>
        <v>-4</v>
      </c>
      <c r="I15">
        <f t="shared" si="4"/>
        <v>-4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4</v>
      </c>
      <c r="O15">
        <f t="shared" si="4"/>
        <v>4</v>
      </c>
      <c r="P15">
        <f t="shared" si="4"/>
        <v>4</v>
      </c>
      <c r="Q15">
        <f t="shared" si="4"/>
        <v>4</v>
      </c>
    </row>
    <row r="16" spans="1:17" x14ac:dyDescent="0.3">
      <c r="A16">
        <f t="shared" si="5"/>
        <v>-3</v>
      </c>
      <c r="B16">
        <f t="shared" si="2"/>
        <v>-4</v>
      </c>
      <c r="C16">
        <f t="shared" si="3"/>
        <v>-1</v>
      </c>
      <c r="D16">
        <f t="shared" si="4"/>
        <v>-2</v>
      </c>
      <c r="E16">
        <f t="shared" si="4"/>
        <v>-8</v>
      </c>
      <c r="F16">
        <f t="shared" si="4"/>
        <v>-4</v>
      </c>
      <c r="G16">
        <f t="shared" si="4"/>
        <v>-4</v>
      </c>
      <c r="H16">
        <f t="shared" si="4"/>
        <v>-4</v>
      </c>
      <c r="I16">
        <f t="shared" si="4"/>
        <v>-4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4</v>
      </c>
      <c r="O16">
        <f t="shared" si="4"/>
        <v>4</v>
      </c>
      <c r="P16">
        <f t="shared" si="4"/>
        <v>4</v>
      </c>
      <c r="Q16">
        <f t="shared" si="4"/>
        <v>4</v>
      </c>
    </row>
    <row r="17" spans="1:17" x14ac:dyDescent="0.3">
      <c r="A17">
        <f t="shared" si="5"/>
        <v>-2</v>
      </c>
      <c r="B17">
        <f t="shared" si="2"/>
        <v>-4</v>
      </c>
      <c r="C17">
        <f t="shared" si="3"/>
        <v>-1</v>
      </c>
      <c r="D17">
        <f t="shared" si="4"/>
        <v>-2</v>
      </c>
      <c r="E17">
        <f t="shared" si="4"/>
        <v>-8</v>
      </c>
      <c r="F17">
        <f t="shared" si="4"/>
        <v>-4</v>
      </c>
      <c r="G17">
        <f t="shared" si="4"/>
        <v>-4</v>
      </c>
      <c r="H17">
        <f t="shared" si="4"/>
        <v>-4</v>
      </c>
      <c r="I17">
        <f t="shared" si="4"/>
        <v>-4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4</v>
      </c>
      <c r="O17">
        <f t="shared" si="4"/>
        <v>4</v>
      </c>
      <c r="P17">
        <f t="shared" si="4"/>
        <v>4</v>
      </c>
      <c r="Q17">
        <f t="shared" si="4"/>
        <v>4</v>
      </c>
    </row>
    <row r="18" spans="1:17" x14ac:dyDescent="0.3">
      <c r="A18">
        <f t="shared" si="5"/>
        <v>-1</v>
      </c>
      <c r="B18">
        <f t="shared" si="2"/>
        <v>-4</v>
      </c>
      <c r="C18">
        <f t="shared" si="3"/>
        <v>-1</v>
      </c>
      <c r="D18">
        <f t="shared" si="4"/>
        <v>-2</v>
      </c>
      <c r="E18">
        <f t="shared" si="4"/>
        <v>-8</v>
      </c>
      <c r="F18">
        <f t="shared" si="4"/>
        <v>-4</v>
      </c>
      <c r="G18">
        <f t="shared" si="4"/>
        <v>-4</v>
      </c>
      <c r="H18">
        <f t="shared" si="4"/>
        <v>-4</v>
      </c>
      <c r="I18">
        <f t="shared" si="4"/>
        <v>-4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4</v>
      </c>
      <c r="O18">
        <f t="shared" si="4"/>
        <v>4</v>
      </c>
      <c r="P18">
        <f t="shared" si="4"/>
        <v>4</v>
      </c>
      <c r="Q18">
        <f t="shared" si="4"/>
        <v>4</v>
      </c>
    </row>
    <row r="19" spans="1:17" x14ac:dyDescent="0.3">
      <c r="A19">
        <f t="shared" si="5"/>
        <v>0</v>
      </c>
      <c r="B19">
        <f t="shared" si="2"/>
        <v>0</v>
      </c>
      <c r="C19">
        <f t="shared" si="3"/>
        <v>0</v>
      </c>
      <c r="D19">
        <f t="shared" ref="D19:D35" si="6">IF(ISODD($C19),D$2,D$2+$B$1)</f>
        <v>0</v>
      </c>
      <c r="E19">
        <f t="shared" ref="E19:Q34" si="7">IF(ISODD($C19),E$2,E$2+$B$1)</f>
        <v>-6</v>
      </c>
      <c r="F19">
        <f t="shared" si="7"/>
        <v>-2</v>
      </c>
      <c r="G19">
        <f t="shared" si="7"/>
        <v>-2</v>
      </c>
      <c r="H19">
        <f t="shared" si="7"/>
        <v>-2</v>
      </c>
      <c r="I19">
        <f t="shared" si="7"/>
        <v>-2</v>
      </c>
      <c r="J19">
        <f t="shared" si="7"/>
        <v>2</v>
      </c>
      <c r="K19">
        <f t="shared" si="7"/>
        <v>2</v>
      </c>
      <c r="L19">
        <f t="shared" si="7"/>
        <v>2</v>
      </c>
      <c r="M19">
        <f t="shared" si="7"/>
        <v>2</v>
      </c>
      <c r="N19">
        <f t="shared" si="7"/>
        <v>6</v>
      </c>
      <c r="O19">
        <f t="shared" si="7"/>
        <v>6</v>
      </c>
      <c r="P19">
        <f t="shared" si="7"/>
        <v>6</v>
      </c>
      <c r="Q19">
        <f t="shared" si="7"/>
        <v>6</v>
      </c>
    </row>
    <row r="20" spans="1:17" x14ac:dyDescent="0.3">
      <c r="A20">
        <f t="shared" si="5"/>
        <v>1</v>
      </c>
      <c r="B20">
        <f t="shared" si="2"/>
        <v>0</v>
      </c>
      <c r="C20">
        <f t="shared" si="3"/>
        <v>0</v>
      </c>
      <c r="D20">
        <f t="shared" si="6"/>
        <v>0</v>
      </c>
      <c r="E20">
        <f t="shared" si="7"/>
        <v>-6</v>
      </c>
      <c r="F20">
        <f t="shared" si="7"/>
        <v>-2</v>
      </c>
      <c r="G20">
        <f t="shared" si="7"/>
        <v>-2</v>
      </c>
      <c r="H20">
        <f t="shared" si="7"/>
        <v>-2</v>
      </c>
      <c r="I20">
        <f t="shared" si="7"/>
        <v>-2</v>
      </c>
      <c r="J20">
        <f t="shared" si="7"/>
        <v>2</v>
      </c>
      <c r="K20">
        <f t="shared" si="7"/>
        <v>2</v>
      </c>
      <c r="L20">
        <f t="shared" si="7"/>
        <v>2</v>
      </c>
      <c r="M20">
        <f t="shared" si="7"/>
        <v>2</v>
      </c>
      <c r="N20">
        <f t="shared" si="7"/>
        <v>6</v>
      </c>
      <c r="O20">
        <f t="shared" si="7"/>
        <v>6</v>
      </c>
      <c r="P20">
        <f t="shared" si="7"/>
        <v>6</v>
      </c>
      <c r="Q20">
        <f t="shared" si="7"/>
        <v>6</v>
      </c>
    </row>
    <row r="21" spans="1:17" x14ac:dyDescent="0.3">
      <c r="A21">
        <f t="shared" si="5"/>
        <v>2</v>
      </c>
      <c r="B21">
        <f t="shared" si="2"/>
        <v>0</v>
      </c>
      <c r="C21">
        <f t="shared" si="3"/>
        <v>0</v>
      </c>
      <c r="D21">
        <f t="shared" si="6"/>
        <v>0</v>
      </c>
      <c r="E21">
        <f t="shared" si="7"/>
        <v>-6</v>
      </c>
      <c r="F21">
        <f t="shared" si="7"/>
        <v>-2</v>
      </c>
      <c r="G21">
        <f t="shared" si="7"/>
        <v>-2</v>
      </c>
      <c r="H21">
        <f t="shared" si="7"/>
        <v>-2</v>
      </c>
      <c r="I21">
        <f t="shared" si="7"/>
        <v>-2</v>
      </c>
      <c r="J21">
        <f t="shared" si="7"/>
        <v>2</v>
      </c>
      <c r="K21">
        <f t="shared" si="7"/>
        <v>2</v>
      </c>
      <c r="L21">
        <f t="shared" si="7"/>
        <v>2</v>
      </c>
      <c r="M21">
        <f t="shared" si="7"/>
        <v>2</v>
      </c>
      <c r="N21">
        <f t="shared" si="7"/>
        <v>6</v>
      </c>
      <c r="O21">
        <f t="shared" si="7"/>
        <v>6</v>
      </c>
      <c r="P21">
        <f t="shared" si="7"/>
        <v>6</v>
      </c>
      <c r="Q21">
        <f t="shared" si="7"/>
        <v>6</v>
      </c>
    </row>
    <row r="22" spans="1:17" x14ac:dyDescent="0.3">
      <c r="A22">
        <f t="shared" si="5"/>
        <v>3</v>
      </c>
      <c r="B22">
        <f t="shared" si="2"/>
        <v>0</v>
      </c>
      <c r="C22">
        <f t="shared" si="3"/>
        <v>0</v>
      </c>
      <c r="D22">
        <f t="shared" si="6"/>
        <v>0</v>
      </c>
      <c r="E22">
        <f t="shared" si="7"/>
        <v>-6</v>
      </c>
      <c r="F22">
        <f t="shared" si="7"/>
        <v>-2</v>
      </c>
      <c r="G22">
        <f t="shared" si="7"/>
        <v>-2</v>
      </c>
      <c r="H22">
        <f t="shared" si="7"/>
        <v>-2</v>
      </c>
      <c r="I22">
        <f t="shared" si="7"/>
        <v>-2</v>
      </c>
      <c r="J22">
        <f t="shared" si="7"/>
        <v>2</v>
      </c>
      <c r="K22">
        <f t="shared" si="7"/>
        <v>2</v>
      </c>
      <c r="L22">
        <f t="shared" si="7"/>
        <v>2</v>
      </c>
      <c r="M22">
        <f t="shared" si="7"/>
        <v>2</v>
      </c>
      <c r="N22">
        <f t="shared" si="7"/>
        <v>6</v>
      </c>
      <c r="O22">
        <f t="shared" si="7"/>
        <v>6</v>
      </c>
      <c r="P22">
        <f t="shared" si="7"/>
        <v>6</v>
      </c>
      <c r="Q22">
        <f t="shared" si="7"/>
        <v>6</v>
      </c>
    </row>
    <row r="23" spans="1:17" x14ac:dyDescent="0.3">
      <c r="A23">
        <f t="shared" si="5"/>
        <v>4</v>
      </c>
      <c r="B23">
        <f t="shared" si="2"/>
        <v>4</v>
      </c>
      <c r="C23">
        <f t="shared" si="3"/>
        <v>1</v>
      </c>
      <c r="D23">
        <f t="shared" si="6"/>
        <v>-2</v>
      </c>
      <c r="E23">
        <f t="shared" si="7"/>
        <v>-8</v>
      </c>
      <c r="F23">
        <f t="shared" si="7"/>
        <v>-4</v>
      </c>
      <c r="G23">
        <f t="shared" si="7"/>
        <v>-4</v>
      </c>
      <c r="H23">
        <f t="shared" si="7"/>
        <v>-4</v>
      </c>
      <c r="I23">
        <f t="shared" si="7"/>
        <v>-4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4</v>
      </c>
      <c r="O23">
        <f t="shared" si="7"/>
        <v>4</v>
      </c>
      <c r="P23">
        <f t="shared" si="7"/>
        <v>4</v>
      </c>
      <c r="Q23">
        <f t="shared" si="7"/>
        <v>4</v>
      </c>
    </row>
    <row r="24" spans="1:17" x14ac:dyDescent="0.3">
      <c r="A24">
        <f t="shared" si="5"/>
        <v>5</v>
      </c>
      <c r="B24">
        <f t="shared" si="2"/>
        <v>4</v>
      </c>
      <c r="C24">
        <f t="shared" si="3"/>
        <v>1</v>
      </c>
      <c r="D24">
        <f t="shared" si="6"/>
        <v>-2</v>
      </c>
      <c r="E24">
        <f t="shared" si="7"/>
        <v>-8</v>
      </c>
      <c r="F24">
        <f t="shared" si="7"/>
        <v>-4</v>
      </c>
      <c r="G24">
        <f t="shared" si="7"/>
        <v>-4</v>
      </c>
      <c r="H24">
        <f t="shared" si="7"/>
        <v>-4</v>
      </c>
      <c r="I24">
        <f t="shared" si="7"/>
        <v>-4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4</v>
      </c>
      <c r="O24">
        <f t="shared" si="7"/>
        <v>4</v>
      </c>
      <c r="P24">
        <f t="shared" si="7"/>
        <v>4</v>
      </c>
      <c r="Q24">
        <f t="shared" si="7"/>
        <v>4</v>
      </c>
    </row>
    <row r="25" spans="1:17" x14ac:dyDescent="0.3">
      <c r="A25">
        <f t="shared" si="5"/>
        <v>6</v>
      </c>
      <c r="B25">
        <f t="shared" si="2"/>
        <v>4</v>
      </c>
      <c r="C25">
        <f t="shared" si="3"/>
        <v>1</v>
      </c>
      <c r="D25">
        <f t="shared" si="6"/>
        <v>-2</v>
      </c>
      <c r="E25">
        <f t="shared" si="7"/>
        <v>-8</v>
      </c>
      <c r="F25">
        <f t="shared" si="7"/>
        <v>-4</v>
      </c>
      <c r="G25">
        <f t="shared" si="7"/>
        <v>-4</v>
      </c>
      <c r="H25">
        <f t="shared" si="7"/>
        <v>-4</v>
      </c>
      <c r="I25">
        <f t="shared" si="7"/>
        <v>-4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4</v>
      </c>
      <c r="O25">
        <f t="shared" si="7"/>
        <v>4</v>
      </c>
      <c r="P25">
        <f t="shared" si="7"/>
        <v>4</v>
      </c>
      <c r="Q25">
        <f t="shared" si="7"/>
        <v>4</v>
      </c>
    </row>
    <row r="26" spans="1:17" x14ac:dyDescent="0.3">
      <c r="A26">
        <f t="shared" si="5"/>
        <v>7</v>
      </c>
      <c r="B26">
        <f t="shared" si="2"/>
        <v>4</v>
      </c>
      <c r="C26">
        <f t="shared" si="3"/>
        <v>1</v>
      </c>
      <c r="D26">
        <f t="shared" si="6"/>
        <v>-2</v>
      </c>
      <c r="E26">
        <f t="shared" si="7"/>
        <v>-8</v>
      </c>
      <c r="F26">
        <f t="shared" si="7"/>
        <v>-4</v>
      </c>
      <c r="G26">
        <f t="shared" si="7"/>
        <v>-4</v>
      </c>
      <c r="H26">
        <f t="shared" si="7"/>
        <v>-4</v>
      </c>
      <c r="I26">
        <f t="shared" si="7"/>
        <v>-4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4</v>
      </c>
      <c r="O26">
        <f t="shared" si="7"/>
        <v>4</v>
      </c>
      <c r="P26">
        <f t="shared" si="7"/>
        <v>4</v>
      </c>
      <c r="Q26">
        <f t="shared" si="7"/>
        <v>4</v>
      </c>
    </row>
    <row r="27" spans="1:17" x14ac:dyDescent="0.3">
      <c r="A27">
        <f t="shared" si="5"/>
        <v>8</v>
      </c>
      <c r="B27">
        <f t="shared" si="2"/>
        <v>8</v>
      </c>
      <c r="C27">
        <f t="shared" si="3"/>
        <v>2</v>
      </c>
      <c r="D27">
        <f t="shared" si="6"/>
        <v>0</v>
      </c>
      <c r="E27">
        <f t="shared" si="7"/>
        <v>-6</v>
      </c>
      <c r="F27">
        <f t="shared" si="7"/>
        <v>-2</v>
      </c>
      <c r="G27">
        <f t="shared" si="7"/>
        <v>-2</v>
      </c>
      <c r="H27">
        <f t="shared" si="7"/>
        <v>-2</v>
      </c>
      <c r="I27">
        <f t="shared" si="7"/>
        <v>-2</v>
      </c>
      <c r="J27">
        <f t="shared" si="7"/>
        <v>2</v>
      </c>
      <c r="K27">
        <f t="shared" si="7"/>
        <v>2</v>
      </c>
      <c r="L27">
        <f t="shared" si="7"/>
        <v>2</v>
      </c>
      <c r="M27">
        <f t="shared" si="7"/>
        <v>2</v>
      </c>
      <c r="N27">
        <f t="shared" si="7"/>
        <v>6</v>
      </c>
      <c r="O27">
        <f t="shared" si="7"/>
        <v>6</v>
      </c>
      <c r="P27">
        <f t="shared" si="7"/>
        <v>6</v>
      </c>
      <c r="Q27">
        <f t="shared" si="7"/>
        <v>6</v>
      </c>
    </row>
    <row r="28" spans="1:17" x14ac:dyDescent="0.3">
      <c r="A28">
        <f t="shared" si="5"/>
        <v>9</v>
      </c>
      <c r="B28">
        <f t="shared" si="2"/>
        <v>8</v>
      </c>
      <c r="C28">
        <f t="shared" si="3"/>
        <v>2</v>
      </c>
      <c r="D28">
        <f t="shared" si="6"/>
        <v>0</v>
      </c>
      <c r="E28">
        <f t="shared" si="7"/>
        <v>-6</v>
      </c>
      <c r="F28">
        <f t="shared" si="7"/>
        <v>-2</v>
      </c>
      <c r="G28">
        <f t="shared" si="7"/>
        <v>-2</v>
      </c>
      <c r="H28">
        <f t="shared" si="7"/>
        <v>-2</v>
      </c>
      <c r="I28">
        <f t="shared" si="7"/>
        <v>-2</v>
      </c>
      <c r="J28">
        <f t="shared" si="7"/>
        <v>2</v>
      </c>
      <c r="K28">
        <f t="shared" si="7"/>
        <v>2</v>
      </c>
      <c r="L28">
        <f t="shared" si="7"/>
        <v>2</v>
      </c>
      <c r="M28">
        <f t="shared" si="7"/>
        <v>2</v>
      </c>
      <c r="N28">
        <f t="shared" si="7"/>
        <v>6</v>
      </c>
      <c r="O28">
        <f t="shared" si="7"/>
        <v>6</v>
      </c>
      <c r="P28">
        <f t="shared" si="7"/>
        <v>6</v>
      </c>
      <c r="Q28">
        <f t="shared" si="7"/>
        <v>6</v>
      </c>
    </row>
    <row r="29" spans="1:17" x14ac:dyDescent="0.3">
      <c r="A29">
        <f t="shared" si="5"/>
        <v>10</v>
      </c>
      <c r="B29">
        <f t="shared" si="2"/>
        <v>8</v>
      </c>
      <c r="C29">
        <f t="shared" si="3"/>
        <v>2</v>
      </c>
      <c r="D29">
        <f t="shared" si="6"/>
        <v>0</v>
      </c>
      <c r="E29">
        <f t="shared" si="7"/>
        <v>-6</v>
      </c>
      <c r="F29">
        <f t="shared" si="7"/>
        <v>-2</v>
      </c>
      <c r="G29">
        <f t="shared" si="7"/>
        <v>-2</v>
      </c>
      <c r="H29">
        <f t="shared" si="7"/>
        <v>-2</v>
      </c>
      <c r="I29">
        <f t="shared" si="7"/>
        <v>-2</v>
      </c>
      <c r="J29">
        <f t="shared" si="7"/>
        <v>2</v>
      </c>
      <c r="K29">
        <f t="shared" si="7"/>
        <v>2</v>
      </c>
      <c r="L29">
        <f t="shared" si="7"/>
        <v>2</v>
      </c>
      <c r="M29">
        <f t="shared" si="7"/>
        <v>2</v>
      </c>
      <c r="N29">
        <f t="shared" si="7"/>
        <v>6</v>
      </c>
      <c r="O29">
        <f t="shared" si="7"/>
        <v>6</v>
      </c>
      <c r="P29">
        <f t="shared" si="7"/>
        <v>6</v>
      </c>
      <c r="Q29">
        <f t="shared" si="7"/>
        <v>6</v>
      </c>
    </row>
    <row r="30" spans="1:17" x14ac:dyDescent="0.3">
      <c r="A30">
        <f t="shared" si="5"/>
        <v>11</v>
      </c>
      <c r="B30">
        <f t="shared" si="2"/>
        <v>8</v>
      </c>
      <c r="C30">
        <f t="shared" si="3"/>
        <v>2</v>
      </c>
      <c r="D30">
        <f t="shared" si="6"/>
        <v>0</v>
      </c>
      <c r="E30">
        <f t="shared" si="7"/>
        <v>-6</v>
      </c>
      <c r="F30">
        <f t="shared" si="7"/>
        <v>-2</v>
      </c>
      <c r="G30">
        <f t="shared" si="7"/>
        <v>-2</v>
      </c>
      <c r="H30">
        <f t="shared" si="7"/>
        <v>-2</v>
      </c>
      <c r="I30">
        <f t="shared" si="7"/>
        <v>-2</v>
      </c>
      <c r="J30">
        <f t="shared" si="7"/>
        <v>2</v>
      </c>
      <c r="K30">
        <f t="shared" si="7"/>
        <v>2</v>
      </c>
      <c r="L30">
        <f t="shared" si="7"/>
        <v>2</v>
      </c>
      <c r="M30">
        <f t="shared" si="7"/>
        <v>2</v>
      </c>
      <c r="N30">
        <f t="shared" si="7"/>
        <v>6</v>
      </c>
      <c r="O30">
        <f t="shared" si="7"/>
        <v>6</v>
      </c>
      <c r="P30">
        <f t="shared" si="7"/>
        <v>6</v>
      </c>
      <c r="Q30">
        <f t="shared" si="7"/>
        <v>6</v>
      </c>
    </row>
    <row r="31" spans="1:17" x14ac:dyDescent="0.3">
      <c r="A31">
        <f t="shared" si="5"/>
        <v>12</v>
      </c>
      <c r="B31">
        <f t="shared" si="2"/>
        <v>12</v>
      </c>
      <c r="C31">
        <f t="shared" si="3"/>
        <v>3</v>
      </c>
      <c r="D31">
        <f t="shared" si="6"/>
        <v>-2</v>
      </c>
      <c r="E31">
        <f t="shared" si="7"/>
        <v>-8</v>
      </c>
      <c r="F31">
        <f t="shared" si="7"/>
        <v>-4</v>
      </c>
      <c r="G31">
        <f t="shared" si="7"/>
        <v>-4</v>
      </c>
      <c r="H31">
        <f t="shared" si="7"/>
        <v>-4</v>
      </c>
      <c r="I31">
        <f t="shared" si="7"/>
        <v>-4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4</v>
      </c>
      <c r="O31">
        <f t="shared" si="7"/>
        <v>4</v>
      </c>
      <c r="P31">
        <f t="shared" si="7"/>
        <v>4</v>
      </c>
      <c r="Q31">
        <f t="shared" si="7"/>
        <v>4</v>
      </c>
    </row>
    <row r="32" spans="1:17" x14ac:dyDescent="0.3">
      <c r="A32">
        <f>+A31+1</f>
        <v>13</v>
      </c>
      <c r="B32">
        <f t="shared" si="2"/>
        <v>12</v>
      </c>
      <c r="C32">
        <f t="shared" si="3"/>
        <v>3</v>
      </c>
      <c r="D32">
        <f t="shared" si="6"/>
        <v>-2</v>
      </c>
      <c r="E32">
        <f t="shared" si="7"/>
        <v>-8</v>
      </c>
      <c r="F32">
        <f t="shared" si="7"/>
        <v>-4</v>
      </c>
      <c r="G32">
        <f t="shared" si="7"/>
        <v>-4</v>
      </c>
      <c r="H32">
        <f t="shared" si="7"/>
        <v>-4</v>
      </c>
      <c r="I32">
        <f t="shared" si="7"/>
        <v>-4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4</v>
      </c>
      <c r="O32">
        <f t="shared" si="7"/>
        <v>4</v>
      </c>
      <c r="P32">
        <f t="shared" si="7"/>
        <v>4</v>
      </c>
      <c r="Q32">
        <f t="shared" si="7"/>
        <v>4</v>
      </c>
    </row>
    <row r="33" spans="1:17" x14ac:dyDescent="0.3">
      <c r="A33">
        <f>+A32+1</f>
        <v>14</v>
      </c>
      <c r="B33">
        <f t="shared" si="2"/>
        <v>12</v>
      </c>
      <c r="C33">
        <f t="shared" si="3"/>
        <v>3</v>
      </c>
      <c r="D33">
        <f t="shared" si="6"/>
        <v>-2</v>
      </c>
      <c r="E33">
        <f t="shared" si="7"/>
        <v>-8</v>
      </c>
      <c r="F33">
        <f t="shared" si="7"/>
        <v>-4</v>
      </c>
      <c r="G33">
        <f t="shared" si="7"/>
        <v>-4</v>
      </c>
      <c r="H33">
        <f t="shared" si="7"/>
        <v>-4</v>
      </c>
      <c r="I33">
        <f t="shared" si="7"/>
        <v>-4</v>
      </c>
      <c r="J33">
        <f t="shared" si="7"/>
        <v>0</v>
      </c>
      <c r="K33">
        <f t="shared" si="7"/>
        <v>0</v>
      </c>
      <c r="L33">
        <f t="shared" si="7"/>
        <v>0</v>
      </c>
      <c r="M33">
        <f t="shared" si="7"/>
        <v>0</v>
      </c>
      <c r="N33">
        <f t="shared" si="7"/>
        <v>4</v>
      </c>
      <c r="O33">
        <f t="shared" si="7"/>
        <v>4</v>
      </c>
      <c r="P33">
        <f t="shared" si="7"/>
        <v>4</v>
      </c>
      <c r="Q33">
        <f t="shared" si="7"/>
        <v>4</v>
      </c>
    </row>
    <row r="34" spans="1:17" x14ac:dyDescent="0.3">
      <c r="A34">
        <f>+A33+1</f>
        <v>15</v>
      </c>
      <c r="B34">
        <f t="shared" si="2"/>
        <v>12</v>
      </c>
      <c r="C34">
        <f t="shared" si="3"/>
        <v>3</v>
      </c>
      <c r="D34">
        <f t="shared" si="6"/>
        <v>-2</v>
      </c>
      <c r="E34">
        <f t="shared" si="7"/>
        <v>-8</v>
      </c>
      <c r="F34">
        <f t="shared" si="7"/>
        <v>-4</v>
      </c>
      <c r="G34">
        <f t="shared" si="7"/>
        <v>-4</v>
      </c>
      <c r="H34">
        <f t="shared" si="7"/>
        <v>-4</v>
      </c>
      <c r="I34">
        <f t="shared" si="7"/>
        <v>-4</v>
      </c>
      <c r="J34">
        <f t="shared" si="7"/>
        <v>0</v>
      </c>
      <c r="K34">
        <f t="shared" si="7"/>
        <v>0</v>
      </c>
      <c r="L34">
        <f t="shared" si="7"/>
        <v>0</v>
      </c>
      <c r="M34">
        <f t="shared" si="7"/>
        <v>0</v>
      </c>
      <c r="N34">
        <f t="shared" si="7"/>
        <v>4</v>
      </c>
      <c r="O34">
        <f t="shared" si="7"/>
        <v>4</v>
      </c>
      <c r="P34">
        <f t="shared" si="7"/>
        <v>4</v>
      </c>
      <c r="Q34">
        <f t="shared" si="7"/>
        <v>4</v>
      </c>
    </row>
    <row r="35" spans="1:17" x14ac:dyDescent="0.3">
      <c r="A35">
        <f>+A34+1</f>
        <v>16</v>
      </c>
      <c r="B35">
        <f t="shared" si="2"/>
        <v>16</v>
      </c>
      <c r="C35">
        <f t="shared" si="3"/>
        <v>4</v>
      </c>
      <c r="D35">
        <f t="shared" si="6"/>
        <v>0</v>
      </c>
      <c r="E35">
        <f t="shared" ref="E35:Q35" si="8">IF(ISODD($C35),E$2,E$2+$B$1)</f>
        <v>-6</v>
      </c>
      <c r="F35">
        <f t="shared" si="8"/>
        <v>-2</v>
      </c>
      <c r="G35">
        <f t="shared" si="8"/>
        <v>-2</v>
      </c>
      <c r="H35">
        <f t="shared" si="8"/>
        <v>-2</v>
      </c>
      <c r="I35">
        <f t="shared" si="8"/>
        <v>-2</v>
      </c>
      <c r="J35">
        <f t="shared" si="8"/>
        <v>2</v>
      </c>
      <c r="K35">
        <f t="shared" si="8"/>
        <v>2</v>
      </c>
      <c r="L35">
        <f t="shared" si="8"/>
        <v>2</v>
      </c>
      <c r="M35">
        <f t="shared" si="8"/>
        <v>2</v>
      </c>
      <c r="N35">
        <f t="shared" si="8"/>
        <v>6</v>
      </c>
      <c r="O35">
        <f t="shared" si="8"/>
        <v>6</v>
      </c>
      <c r="P35">
        <f t="shared" si="8"/>
        <v>6</v>
      </c>
      <c r="Q35">
        <f t="shared" si="8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Oddz</vt:lpstr>
      <vt:lpstr>Wall</vt:lpstr>
      <vt:lpstr>Doors</vt:lpstr>
      <vt:lpstr>Hex</vt:lpstr>
      <vt:lpstr>Hex2</vt:lpstr>
      <vt:lpstr>Hex3</vt:lpstr>
      <vt:lpstr>Hex4</vt:lpstr>
      <vt:lpstr>Calculations</vt:lpstr>
      <vt:lpstr>Hex step</vt:lpstr>
      <vt:lpstr>VolcanoShape</vt:lpstr>
      <vt:lpstr>HexCalc2</vt:lpstr>
      <vt:lpstr>Sheet2</vt:lpstr>
      <vt:lpstr>Sheet1</vt:lpstr>
      <vt:lpstr>HalfPi</vt:lpstr>
      <vt:lpstr>incer</vt:lpstr>
      <vt:lpstr>range</vt:lpstr>
      <vt:lpstr>Steps</vt:lpstr>
      <vt:lpstr>TwoPi</vt:lpstr>
      <vt:lpstr>WellWidth</vt:lpstr>
      <vt:lpstr>WellWidth2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2011-12-24T18:38:48Z</dcterms:created>
  <dcterms:modified xsi:type="dcterms:W3CDTF">2012-01-16T04:25:12Z</dcterms:modified>
</cp:coreProperties>
</file>